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I:\Docs FHS\Bayan Rafii_handover docs\systematic review\"/>
    </mc:Choice>
  </mc:AlternateContent>
  <bookViews>
    <workbookView xWindow="375" yWindow="0" windowWidth="25605" windowHeight="16005" activeTab="1"/>
  </bookViews>
  <sheets>
    <sheet name="General descriptives" sheetId="2" r:id="rId1"/>
    <sheet name="Themes" sheetId="8" r:id="rId2"/>
  </sheets>
  <calcPr calcId="152511"/>
</workbook>
</file>

<file path=xl/calcChain.xml><?xml version="1.0" encoding="utf-8"?>
<calcChain xmlns="http://schemas.openxmlformats.org/spreadsheetml/2006/main">
  <c r="E2" i="8" l="1"/>
  <c r="F2" i="8"/>
  <c r="G2" i="8"/>
  <c r="H2" i="8"/>
  <c r="I2" i="8"/>
  <c r="J2" i="8"/>
  <c r="K2" i="8"/>
  <c r="L2" i="8"/>
  <c r="M2" i="8"/>
  <c r="N2" i="8"/>
  <c r="O2" i="8"/>
  <c r="P2" i="8"/>
  <c r="Q2" i="8"/>
  <c r="R2" i="8"/>
  <c r="S2" i="8"/>
  <c r="T2" i="8"/>
  <c r="U2" i="8"/>
  <c r="V2" i="8"/>
  <c r="W2" i="8"/>
  <c r="X2" i="8"/>
  <c r="Y2" i="8"/>
  <c r="Z2" i="8"/>
  <c r="AA2" i="8"/>
  <c r="AB2" i="8"/>
  <c r="AC5" i="8"/>
  <c r="AC40" i="8"/>
  <c r="AC29" i="8"/>
  <c r="AC6" i="8"/>
  <c r="AC95" i="8"/>
  <c r="AC41" i="8"/>
  <c r="AC111" i="8"/>
  <c r="AC112" i="8"/>
  <c r="AC30" i="8"/>
  <c r="AC31" i="8"/>
  <c r="AC51" i="8"/>
  <c r="AC18" i="8"/>
  <c r="AC52" i="8"/>
  <c r="AC24" i="8"/>
  <c r="AC19" i="8"/>
  <c r="AC72" i="8"/>
  <c r="AC81" i="8"/>
  <c r="AC103" i="8"/>
  <c r="AC104" i="8"/>
  <c r="AC7" i="8"/>
  <c r="AC13" i="8"/>
  <c r="AC25" i="8"/>
  <c r="AC36" i="8"/>
  <c r="AC37" i="8"/>
  <c r="AC60" i="8"/>
  <c r="AC14" i="8"/>
  <c r="AC105" i="8"/>
  <c r="AC68" i="8"/>
  <c r="AC89" i="8"/>
  <c r="AC15" i="8"/>
  <c r="AC20" i="8"/>
  <c r="AC39" i="8"/>
  <c r="AC85" i="8"/>
  <c r="AC33" i="8"/>
  <c r="AC42" i="8"/>
  <c r="AC61" i="8"/>
  <c r="AC11" i="8"/>
  <c r="AC54" i="8"/>
  <c r="AC62" i="8"/>
  <c r="AC73" i="8"/>
  <c r="AC113" i="8"/>
  <c r="AC16" i="8"/>
  <c r="AC47" i="8"/>
  <c r="AC86" i="8"/>
  <c r="AC106" i="8"/>
  <c r="AC48" i="8"/>
  <c r="AC12" i="8"/>
  <c r="AC43" i="8"/>
  <c r="AC69" i="8"/>
  <c r="AC82" i="8"/>
  <c r="AC22" i="8"/>
  <c r="AC55" i="8"/>
  <c r="AC23" i="8"/>
  <c r="AC74" i="8"/>
  <c r="AC83" i="8"/>
  <c r="AC96" i="8"/>
  <c r="AC70" i="8"/>
  <c r="AC107" i="8"/>
  <c r="AC44" i="8"/>
  <c r="AC63" i="8"/>
  <c r="AC75" i="8"/>
  <c r="AC57" i="8"/>
  <c r="AC58" i="8"/>
  <c r="AC45" i="8"/>
  <c r="AC108" i="8"/>
  <c r="AC59" i="8"/>
  <c r="AC76" i="8"/>
  <c r="AC49" i="8"/>
  <c r="AC46" i="8"/>
  <c r="AC64" i="8"/>
  <c r="AC65" i="8"/>
  <c r="AC90" i="8"/>
  <c r="AC109" i="8"/>
  <c r="AC91" i="8"/>
  <c r="AC87" i="8"/>
  <c r="AC84" i="8"/>
  <c r="AC66" i="8"/>
  <c r="AC77" i="8"/>
  <c r="AC100" i="8"/>
  <c r="AC93" i="8"/>
  <c r="AC94" i="8"/>
  <c r="AC34" i="8"/>
  <c r="AC35" i="8"/>
  <c r="AC10" i="8"/>
  <c r="AC80" i="8"/>
  <c r="AC88" i="8"/>
  <c r="AC8" i="8"/>
  <c r="AC32" i="8"/>
  <c r="AC38" i="8"/>
  <c r="AC53" i="8"/>
  <c r="AC26" i="8"/>
  <c r="AC21" i="8"/>
  <c r="AC27" i="8"/>
  <c r="AC56" i="8"/>
  <c r="AC97" i="8"/>
  <c r="AC17" i="8"/>
  <c r="AC9" i="8"/>
  <c r="AC28" i="8"/>
  <c r="AC71" i="8"/>
  <c r="AC50" i="8"/>
  <c r="AC67" i="8"/>
  <c r="AC92" i="8"/>
  <c r="AC78" i="8"/>
  <c r="AC98" i="8"/>
  <c r="AC79" i="8"/>
  <c r="AC99" i="8"/>
  <c r="AC101" i="8"/>
  <c r="AC102" i="8"/>
  <c r="AC110" i="8"/>
  <c r="AC4" i="8"/>
  <c r="E3" i="8" l="1"/>
  <c r="L3" i="8"/>
  <c r="G3" i="8"/>
  <c r="O3" i="8"/>
  <c r="I3" i="8"/>
  <c r="Q3" i="8"/>
  <c r="U3" i="8"/>
  <c r="N3" i="8"/>
  <c r="J3" i="8"/>
  <c r="AA3" i="8"/>
  <c r="Z3" i="8"/>
  <c r="R3" i="8"/>
  <c r="T3" i="8"/>
  <c r="M3" i="8"/>
  <c r="K3" i="8"/>
  <c r="V3" i="8"/>
  <c r="W3" i="8"/>
  <c r="X3" i="8"/>
  <c r="F3" i="8"/>
  <c r="S3" i="8"/>
  <c r="P3" i="8"/>
  <c r="AB3" i="8"/>
  <c r="H3" i="8"/>
  <c r="Y3" i="8"/>
</calcChain>
</file>

<file path=xl/sharedStrings.xml><?xml version="1.0" encoding="utf-8"?>
<sst xmlns="http://schemas.openxmlformats.org/spreadsheetml/2006/main" count="1700" uniqueCount="337">
  <si>
    <t>Gender and compensation in health care management</t>
  </si>
  <si>
    <t>The ACC professional life survey: career decisions of women and men in cardiology. A report of the Committee on Women in Cardiology. American College of Cardiology</t>
  </si>
  <si>
    <t>Increasing the proportion of women in academic medicine: one institution's response</t>
  </si>
  <si>
    <t>Gender and Income in Pharmacy: Human Capital and Gender Stratification Theories Revisited</t>
  </si>
  <si>
    <t>Perceived obstacles to career success for women in academic surgery</t>
  </si>
  <si>
    <t>Career preferences and the work-family balance in medicine: gender differences among medical specialists</t>
  </si>
  <si>
    <t>Salary equity among male and female internists in Pennsylvania</t>
  </si>
  <si>
    <t>'The Tender Trap': Gender, Part-Time Nursing and the Effects of 'Family-Friendly' Policies on Career Advancement</t>
  </si>
  <si>
    <t>Professional satisfaction of women in surgery: results of a national study</t>
  </si>
  <si>
    <t>Doing the same and earning less: male and female physicians in a new medical specialty</t>
  </si>
  <si>
    <t>Gender disparity in the practice of gastroenterology: the first 5 years of a career</t>
  </si>
  <si>
    <t>Why are women deterred from general surgery training?</t>
  </si>
  <si>
    <t>A gender-based study of attitudes and practice characteristics of rural physicians in West Virginia</t>
  </si>
  <si>
    <t>Patients' preferences for nurses' gender in jordan</t>
  </si>
  <si>
    <t>Knife before wife: an exploratory study of gender and the UK medical profession</t>
  </si>
  <si>
    <t>A gender approach to work ability and its relationship to professional and domestic work hours among nursing personnel</t>
  </si>
  <si>
    <t>Challenges facing female physicians in Egypt</t>
  </si>
  <si>
    <t>Estimation of physician supply by specialty and the distribution impact of increasing female physicians in Japan</t>
  </si>
  <si>
    <t>Solutions for retention of female cardiologists: from the survey of gender differences in the work and life of cardiologists</t>
  </si>
  <si>
    <t>Do women seeking care from obstetrician-gynaecologists prefer to see a female or a male doctor?</t>
  </si>
  <si>
    <t>When Does Gender Matter? Gender Differences in Specialty Choice Among Physicians</t>
  </si>
  <si>
    <t>Workplace violence and gender discrimination in Rwanda's health workforce: Increasing safety and gender equality</t>
  </si>
  <si>
    <t>Difficulties facing physician mothers in Japan</t>
  </si>
  <si>
    <t>Impact of gender-based career obstacles on the working status of women physicians in Japan</t>
  </si>
  <si>
    <t>Workplace sexual harassment in two general hospitals in Taiwan: the incidence, perception, and gender differences</t>
  </si>
  <si>
    <t>Gender role stereotype and poor working condition pose obstacles for female doctors to stay in full-time employment: alumnae survey from two private medical schools in Japan</t>
  </si>
  <si>
    <t>Why do Highly Qualified Women (Still) Earn Less? Gender Differences in Long-Term Predictors of Career Success</t>
  </si>
  <si>
    <t>Perceptions of gender-based discrimination during surgical training and practice</t>
  </si>
  <si>
    <t>The difficulty of professional continuation among female doctors in Japan: a qualitative study of alumnae of 13 medical schools in Japan</t>
  </si>
  <si>
    <t xml:space="preserve"> </t>
  </si>
  <si>
    <t>Author</t>
  </si>
  <si>
    <t>Year</t>
  </si>
  <si>
    <t>Title</t>
  </si>
  <si>
    <t>Data collection tool</t>
  </si>
  <si>
    <t>Professional group</t>
  </si>
  <si>
    <t>USA</t>
  </si>
  <si>
    <t>Leadership</t>
  </si>
  <si>
    <t>ü</t>
  </si>
  <si>
    <t>Working hours</t>
  </si>
  <si>
    <t>Family/ work balance</t>
  </si>
  <si>
    <t xml:space="preserve">Recruitment </t>
  </si>
  <si>
    <t>Retention</t>
  </si>
  <si>
    <t>Medical schools</t>
  </si>
  <si>
    <t>Discrimination/ Gender bias</t>
  </si>
  <si>
    <t>Education</t>
  </si>
  <si>
    <t>Work experience</t>
  </si>
  <si>
    <t>Quantitative survey</t>
  </si>
  <si>
    <t>questionnaire</t>
  </si>
  <si>
    <t>Occupational health</t>
  </si>
  <si>
    <t>Networking</t>
  </si>
  <si>
    <t>Career mobility</t>
  </si>
  <si>
    <t>Canada</t>
  </si>
  <si>
    <t>Pharmacists</t>
  </si>
  <si>
    <t>Job satisfaction</t>
  </si>
  <si>
    <t xml:space="preserve">Spouse support </t>
  </si>
  <si>
    <t>Work environment</t>
  </si>
  <si>
    <t>Surgeons</t>
  </si>
  <si>
    <t>Qualitative analysis</t>
  </si>
  <si>
    <t>England</t>
  </si>
  <si>
    <t>Pay and benefits</t>
  </si>
  <si>
    <t>Austria</t>
  </si>
  <si>
    <t>Institutional Policies</t>
  </si>
  <si>
    <t>India</t>
  </si>
  <si>
    <t>Gender roles</t>
  </si>
  <si>
    <t>Training</t>
  </si>
  <si>
    <t>Brazil</t>
  </si>
  <si>
    <t>Egypt</t>
  </si>
  <si>
    <t>Japan</t>
  </si>
  <si>
    <t>Coping mechanisms</t>
  </si>
  <si>
    <t>Hierarchy/ organizational structure</t>
  </si>
  <si>
    <t>Rwanda</t>
  </si>
  <si>
    <t>Netherlands</t>
  </si>
  <si>
    <t>Taiwan</t>
  </si>
  <si>
    <t>Germany</t>
  </si>
  <si>
    <t>Jordan</t>
  </si>
  <si>
    <t>Patients preferences</t>
  </si>
  <si>
    <t>Australia</t>
  </si>
  <si>
    <t>TOTAL NUMBER OF THEMES PER ARTICLE</t>
  </si>
  <si>
    <t>All health sectors</t>
  </si>
  <si>
    <t>Health workers</t>
  </si>
  <si>
    <t>Hospitalists</t>
  </si>
  <si>
    <t>Leaders</t>
  </si>
  <si>
    <t>Amoli, Marielle, Flynn, John, Edmonds, Eric, Glotzbecker, Michael, Kelly, Derek, Sawyer, Jeffrey, Amoli, Marielle A., Flynn, John M., Edmonds, Eric W., Glotzbecker, Michael P., Kelly, Derek M. and Sawyer, Jeffrey R.</t>
  </si>
  <si>
    <t>Gender Differences in Pediatric Orthopaedics: What Are the Implications for the Future Workforce?</t>
  </si>
  <si>
    <t>Delgado, Ana, Saletti-Cuesta, Lorena, López-Fernández, Luis Andrés, Toro-Cárdenas, Silvia and Luna del Castillo, Juan de Dios</t>
  </si>
  <si>
    <t>Professional Success and Gender in Family Medicine: Design of Scales and Examination of Gender Differences in Subjective and Objective Success Among Family Physicians</t>
  </si>
  <si>
    <t>Drange, Ida and Karlsen, Hilde Johanne</t>
  </si>
  <si>
    <t>Simply a Matter of Being Male? Nurses' Employment Outcomes in the Norwegian Labour Market</t>
  </si>
  <si>
    <t>Geibel, Margrit-Ann and Mayer, Miriam</t>
  </si>
  <si>
    <t>Gender-specific differences - first results from a survey on dental surgery</t>
  </si>
  <si>
    <t>Lee, J. and Cho, Y. H.</t>
  </si>
  <si>
    <t>Gender differences in job stress and stress coping strategies among korean nurses</t>
  </si>
  <si>
    <t>Seeking a 'Career' and 'Family': Factors of Satisfaction in Work-Life Balance among Child-Rearing Female Physicians in Japan, Comparison between Female Physicians without Children and Male Physicians</t>
  </si>
  <si>
    <t>Okoshi, K., Nomura, K., Taka, F., Fukami, K., Tomizawa, Y., Kinoshita, K. and Tominaga, R.</t>
  </si>
  <si>
    <t>Suturing the gender gap: Income, marriage, and parenthood among Japanese Surgeons</t>
  </si>
  <si>
    <t>Rohde, Rachel, Wolf, Jennifer, Adams, Julie, Rohde, Rachel S., Wolf, Jennifer Moriatis and Adams, Julie E.</t>
  </si>
  <si>
    <t>Where Are the Women in Orthopaedic Surgery?</t>
  </si>
  <si>
    <t>Walker, L. E., Sadosty, A. T., Colletti, J. E., Goyal, D. G., Sunga, K. L. and Hayes, S. N.</t>
  </si>
  <si>
    <t>Gender Distribution Among American Board of Medical Specialties Boards of Directors</t>
  </si>
  <si>
    <t>Aubrey, Christa, Mumtaz, Zubia, Patterson, Patrick B., Chari, Radha and Mitchell, B. F.</t>
  </si>
  <si>
    <t>Accommodating Immigrant Women's Preferences for Female Health Care Providers</t>
  </si>
  <si>
    <t>Openness to Gender and Work-Term Diversity among Physicians in Japan: a Study of Alumni from a Japanese Medical School</t>
  </si>
  <si>
    <t>Kuhlmann, Ellen, Ovseiko, Pavel V., Kurmeyer, Christine, Gutiérrez-Lobos, Karin, Steinböck, Sandra, Knorring, Mia von, Buchan, Alastair M., Brommels, Mats and von Knorring, Mia</t>
  </si>
  <si>
    <t>Closing the gender leadership gap: a multi-centre cross-country comparison of women in management and leadership in academic health centres in the European Union</t>
  </si>
  <si>
    <t>Amir, H., Beri, A., Yechiely, R., Amir Levy, Y., Shimonov, M. and Groutz, A.</t>
  </si>
  <si>
    <t>Do Urology Male Patients Prefer Same-Gender Urologist?</t>
  </si>
  <si>
    <t>Cain, Cindy L.</t>
  </si>
  <si>
    <t>Boundaried Caring and Gendered Emotion Management in Hospice Work</t>
  </si>
  <si>
    <t>Camargo, A., Liu, L. and Yousem, D. M.</t>
  </si>
  <si>
    <t xml:space="preserve">Sexual Harassment in Radiology                                              </t>
  </si>
  <si>
    <t>Weil, P. A.</t>
  </si>
  <si>
    <t>Tanner, Rhonda;Barnsley, Jan;Williams, A. Paul</t>
  </si>
  <si>
    <t>Limacher, C. A.;Walsh, M. N.;Wolf, W. J.;Douglas, P. S.;Schwartz, J. B.;Wright, J. S.;Bodycombe, D. P.</t>
  </si>
  <si>
    <t>Heid, J. R.;Schwenk, N. M.;Gabriel, S. E.</t>
  </si>
  <si>
    <t>Colletti, M. W.;Sonnad, S. S.</t>
  </si>
  <si>
    <t>Heiliger, L.</t>
  </si>
  <si>
    <t>Ness, F.;Hunt, S.;Kiely, S. C.;McNeil, M. A.;Richardson, V.;Weissbach, N.;Belle, S. H.</t>
  </si>
  <si>
    <t>Whittock, Christine;McLaren, Susan;Robinson, Olive</t>
  </si>
  <si>
    <t>End, M.;Piza-Katzer, H.</t>
  </si>
  <si>
    <t>Hoff</t>
  </si>
  <si>
    <t>Burke, S. V.;Jacobsen, G.;Arlow, F. L.;Karlstadt, R. G.;Raymond, P.</t>
  </si>
  <si>
    <t>Park, S.;Taylor, R. A.;Vikis, E.;Poenaru, D.</t>
  </si>
  <si>
    <t>Shannon</t>
  </si>
  <si>
    <t>Ahmad, J. A.</t>
  </si>
  <si>
    <t>Miller, D.</t>
  </si>
  <si>
    <t>Rotenberg, L. F.;Banks, B.;Griep, R. H.;Fischer, F. M.;Landsbergis, P.</t>
  </si>
  <si>
    <t>Koike, S.;Kodama, T.;Ide, H.;Yasunaga, H.;Imamura, T.</t>
  </si>
  <si>
    <t>Tsukada, M.;Kato, K.;Kato, Y.;Miyauchi, M.;Ono, I.;Tanabe, H.;Yokoshima, T.;Fukumoto, H.;Miyatake, Y.;Mizuno, K.</t>
  </si>
  <si>
    <t>Farahat</t>
  </si>
  <si>
    <t>Makam, C. S.;Edwards, G.</t>
  </si>
  <si>
    <t>Newman, D. H.;d'Arc Kanakuze, J.;Ngendahimana, G.</t>
  </si>
  <si>
    <t>Ku</t>
  </si>
  <si>
    <t>Yamazaki, Y.;Mori, R.;Marui, E.</t>
  </si>
  <si>
    <t>Nomura, K.</t>
  </si>
  <si>
    <t>Wang, C. K.;Sheng, Y. C.;Lu, P. W.;Chen, Y. T.;Chen, H. J.;Lin, J. S.</t>
  </si>
  <si>
    <t>Izumi, K.;Higaki, Y.;Akaishi, Y.;Seki, M.;Kobayashi, S.;Komoda, T.;Otaki, J.</t>
  </si>
  <si>
    <t>Evers, M.</t>
  </si>
  <si>
    <t>Nomura, Y.;Gruppen, L. D.;Horie, S.;Takeuchi, M.;Illing, J.</t>
  </si>
  <si>
    <t>Bruce, A.;Plankey, M. W.;Johnson, L. B.;Marshall, M. B.</t>
  </si>
  <si>
    <t>Spain</t>
  </si>
  <si>
    <t>Norway</t>
  </si>
  <si>
    <t>N/A</t>
  </si>
  <si>
    <t>Korea</t>
  </si>
  <si>
    <t>Israel</t>
  </si>
  <si>
    <t>Germany, sweden, austria, uk</t>
  </si>
  <si>
    <t>Online search</t>
  </si>
  <si>
    <t>surgeons</t>
  </si>
  <si>
    <t>interviews</t>
  </si>
  <si>
    <t>Obstetricians</t>
  </si>
  <si>
    <t>Arima, M., Araki, Y., Iseki, S., Mitaka, C., Hirai, N., &amp; Miyazaki, Y.</t>
  </si>
  <si>
    <t>Baker , Laurence C.</t>
  </si>
  <si>
    <t>Differences in Earnings between Male and Female Physicians</t>
  </si>
  <si>
    <t>Dresler, C. M., Padgett, D. L., Mackinnon, S. E. and Patterson, G.</t>
  </si>
  <si>
    <t>Experiences of women in cardiothoracic surgery: A gender comparison</t>
  </si>
  <si>
    <t>Kvaerner, K. J., Aasland, O. G. and Botten, G. S.</t>
  </si>
  <si>
    <t>Female medical leadership: cross sectional study</t>
  </si>
  <si>
    <t>McMurray, Julia E, Linzer, Mark, Konrad, Thomas R, Douglas, Jeffrey, Shugerman, Richard and Nelson, Kathleen</t>
  </si>
  <si>
    <t>The work lives of women physicians</t>
  </si>
  <si>
    <t>Ellsbury, K. E., Baldwin, L. M., Johnson, K. E., Runyan, S. J. and Hart, L. G.</t>
  </si>
  <si>
    <t>Gender-related factors in the recruitment of physicians to the rural Northwest</t>
  </si>
  <si>
    <t>Carek, Peter D, King, Dana E, Hunter, Melissa and Gilbert, Gregory E</t>
  </si>
  <si>
    <t>Practice profiles, procedures, and personal rewards according to the sex of the physician</t>
  </si>
  <si>
    <t>Gjerberg, E.</t>
  </si>
  <si>
    <t>Women doctors in Norway: the challenging balance between career and family life</t>
  </si>
  <si>
    <t>Brown, Claire and Jones, Liz</t>
  </si>
  <si>
    <t>The gender structure of the nursing hierarchy: the role of human capital</t>
  </si>
  <si>
    <t>Eriksen, Willy and Einarsen, Ståle</t>
  </si>
  <si>
    <t>Gender minority as a risk factor of exposure to bullying at work: The case of male assistant nurses</t>
  </si>
  <si>
    <t>Bolton, Sharon C</t>
  </si>
  <si>
    <t>Women's work, dirty work: the gynaecology nurse as ‘other’</t>
  </si>
  <si>
    <t>Li, J., Yang, W. and Cho, S. I.</t>
  </si>
  <si>
    <t>Gender differences in job strain, effort-reward imbalance, and health functioning among Chinese physicians</t>
  </si>
  <si>
    <t>Mobilos, Sophia, Chan, Melissa and Brown, Judith Belle</t>
  </si>
  <si>
    <t>Women in medicine: The challenge of finding balance</t>
  </si>
  <si>
    <t>Poppas, Athena, Cummings, Jennifer, Dorbala, Sharmila, Douglas, Pamela S, Foster, Elyse and Limacher, Marian C</t>
  </si>
  <si>
    <t>Survey Results: A Decade of Change in Professional Life in Cardiology: A 2008 Report of the ACC Women in Cardiology Council⁎⁎ The Women in Cardiology Committee became the Women in Cardiology Council in March 2008. The Women in Cardiology Council serves as the governing body of the Women in Cardiology Section</t>
  </si>
  <si>
    <t>Kaneto, Chie, Toyokawa, Satoshi, Inoue, Kazuo and Kobayashi, Yasuki</t>
  </si>
  <si>
    <t>Gender difference in physician workforce participation in Japan</t>
  </si>
  <si>
    <t>Weeks, W. B., Wallace, T. A. and Wallace, A. E.</t>
  </si>
  <si>
    <t>How do race and sex affect the earnings of primary care physicians?</t>
  </si>
  <si>
    <t>Halperin, T. J., Werler, M. M. and Mulliken, J. B.</t>
  </si>
  <si>
    <t>Gender differences in the professional and private lives of plastic surgeons</t>
  </si>
  <si>
    <t>Zutshi, Massarat, Hammel, Jeffery and Hull, Tracy</t>
  </si>
  <si>
    <t>Colorectal Surgeons: Gender Differences in Perceptions of a Career</t>
  </si>
  <si>
    <t>Carvajal, M. J., Armayor, G. M. and Deziel, L.</t>
  </si>
  <si>
    <t>The gender earnings gap among pharmacists</t>
  </si>
  <si>
    <t>Hancke, Katharina, Igl, Wilmar, Toth, Bettina, Bühren, Astrid, Ditsch, Nina and Kreienberg, Rolf</t>
  </si>
  <si>
    <t>Work–life balance of German gynecologists: a web-based survey on satisfaction with work and private life</t>
  </si>
  <si>
    <t>Arrizabalaga, P., Abellana, R., Vinas, O., Merino, A. and Ascaso, C.</t>
  </si>
  <si>
    <t>Women doctors and their careers in a large university hospital in Spain at the beginning of the 21st century</t>
  </si>
  <si>
    <t>Sanfey, H., Fromson, J., Mellinger, J., Rakinic, J., Williams, M. and Williams, B.</t>
  </si>
  <si>
    <t>Surgeons in Difficulty: An Exploration of Differences in Assistance-Seeking Behaviors between Male and Female Surgeons</t>
  </si>
  <si>
    <t>Brooks, Fiona and Phillips, David</t>
  </si>
  <si>
    <t>Do women want women health workers? Women's views of the primary health care service</t>
  </si>
  <si>
    <t>Ekstrom, David N</t>
  </si>
  <si>
    <t>Gender and perceived nurse caring in nurse–patient dyads</t>
  </si>
  <si>
    <t>Chur‐Hansen, Anna</t>
  </si>
  <si>
    <t>Preferences for female and male nurses: the role of age, gender and previous experience–year 2000 compared with 1984</t>
  </si>
  <si>
    <t>Lund, Jon D, Rohrer, James E and Goldfarb, Susana</t>
  </si>
  <si>
    <t>Patient gender preferences in a large military teaching hospital</t>
  </si>
  <si>
    <t>Tempest, HV, Vowler, S and Simpson, A</t>
  </si>
  <si>
    <t>Patients' preference for gender of urologist</t>
  </si>
  <si>
    <t>Carrejo, M. H., Balla, D. J. and Tan, R. S.</t>
  </si>
  <si>
    <t>Preference for gender of health care provider in management of erectile dysfunction</t>
  </si>
  <si>
    <t>Piper, Irena, Shvarts, Shifra and Lurie, Samuel</t>
  </si>
  <si>
    <t>Women's preferences for their gynecologist or obstetrician</t>
  </si>
  <si>
    <t>database</t>
  </si>
  <si>
    <t>norway</t>
  </si>
  <si>
    <t>interviews &amp; observation</t>
  </si>
  <si>
    <t>Hospital</t>
  </si>
  <si>
    <t>China</t>
  </si>
  <si>
    <t>questionnaire &amp; interviews</t>
  </si>
  <si>
    <t>urologists</t>
  </si>
  <si>
    <t>gynaecologists and obstetricians</t>
  </si>
  <si>
    <t>Ferris, Lorraine E, Mackinnon, Susan E, Mizgala, Cynthia L and McNeill, Irene</t>
  </si>
  <si>
    <t>Do Canadian female surgeons feel discriminated against as women?</t>
  </si>
  <si>
    <t>Capek, L., Edwards, D. E. and Mackinnon, S. E.</t>
  </si>
  <si>
    <t>Plastic surgeons: a gender comparison</t>
  </si>
  <si>
    <t>Frank, E., McMurray, J. E., Linzer, M. and Elon, L.</t>
  </si>
  <si>
    <t>Career satisfaction of US women physicians: results from the Women Physicians' Health Study. Society of General Internal Medicine Career Satisfaction Study Group</t>
  </si>
  <si>
    <t>McManus, IC and Sproston, KA</t>
  </si>
  <si>
    <t>Women in hospital medicine in the United Kingdom: glass ceiling, preference, prejudice or cohort effect?</t>
  </si>
  <si>
    <t>Kilmartin, M. R., Newell, C. J. and Line, M. A.</t>
  </si>
  <si>
    <t>The balancing act: key issues in the lives of women general practitioners in Australia</t>
  </si>
  <si>
    <t>Bronner, Gila, Peretz, Chava and Ehrenfeld, Mally</t>
  </si>
  <si>
    <t>Sexual harassment of nurses and nursing students</t>
  </si>
  <si>
    <t>Carr, P. L., Gareis, K. C. and Barnett, R. C.</t>
  </si>
  <si>
    <t>Characteristics and outcomes for women physicians who work reduced hours</t>
  </si>
  <si>
    <t>Jinapriya, D., Cockerill, R. and Trope, G. E.</t>
  </si>
  <si>
    <t>Career satisfaction and surgical practice patterns among female ophthalmologists</t>
  </si>
  <si>
    <t>Caniano, D. A., Sonnino, R. E. and Paolo, A. M.</t>
  </si>
  <si>
    <t>Keys to career satisfaction: insights from a survey of women pediatric surgeons</t>
  </si>
  <si>
    <t>Grandis, J. R., Gooding, W. E., Zamboni, B. A., Wagener, M. M., Drenning, S. D., Miller, L., Doyle, K. J., Mackinnon, S. E. and Wagner, R. L.</t>
  </si>
  <si>
    <t>The gender gap in a surgical subspecialty: analysis of career and lifestyle factors</t>
  </si>
  <si>
    <t>Chaudhuri, P.</t>
  </si>
  <si>
    <t>Experiences of sexual harassment of women health workers in four hospitals in Kolkata, India</t>
  </si>
  <si>
    <t>Kmec, Julie A</t>
  </si>
  <si>
    <t>The process of sex segregation in a gender-typed field: The case of male nurses</t>
  </si>
  <si>
    <t>Parsons, Wanda L., Duke, Pauline S., Snow, Pamela and Edwards, Alison</t>
  </si>
  <si>
    <t>Physicians as parents: Parenting experiences of physicians in Newfoundland and Labrador</t>
  </si>
  <si>
    <t>Troppmann, K. M., Palis, B. E., Goodnight, J. E., Jr, Ho, H. S. and Troppmann, C.</t>
  </si>
  <si>
    <t>Women surgeons in the new millennium</t>
  </si>
  <si>
    <t>Ahmadiyeh, N., Cho, N. L., Kellogg, K. C., Lipsitz, S. R., Moore, F. D., Jr., Ashley, S. W., Zinner, M. J. and Breen, E. M.</t>
  </si>
  <si>
    <t>Career satisfaction of women in surgery: perceptions, factors, and strategies</t>
  </si>
  <si>
    <t>Pas, Berber, Peters, Pascale, Eisinga, Rob, Doorewaard, Hans and Lagro-Janssen, Toine</t>
  </si>
  <si>
    <t>Explaining career motivation among female doctors in the Netherlands: the effects of children, views on motherhood and work-home cultures</t>
  </si>
  <si>
    <t>Coplan, B., Essary, A. C., Virden, T. B., 3rd, Cawley, J. and Stoehr, J. D.</t>
  </si>
  <si>
    <t>Salary discrepancies between practicing male and female physician assistants</t>
  </si>
  <si>
    <t>Walsh, Janet</t>
  </si>
  <si>
    <t>Gender, the work‐life interface and wellbeing: a study of hospital doctors</t>
  </si>
  <si>
    <t>Wallace, Jean E</t>
  </si>
  <si>
    <t>Gender and supportive co‐worker relations in the medical profession</t>
  </si>
  <si>
    <t>Bismark, M., Morris, J., Thomas, L., Loh, E., Phelps, G. and Dickinson, H.</t>
  </si>
  <si>
    <t>Reasons and remedies for under-representation of women in medical leadership roles: a qualitative study from Australia</t>
  </si>
  <si>
    <t>Arima, Makiko, Araki, Yoko, Iseki, Sachiko, Mitaka, Chieko, Hirai, Nobuhide and Miyazaki, Yasunari</t>
  </si>
  <si>
    <t>Improving Japanese Physicians’ Gender-Role Attitudes: Career Education and Adjusted Work Systems</t>
  </si>
  <si>
    <t>Kerssens, Jan J, Bensing, Jozien M and Andela, Margriet G</t>
  </si>
  <si>
    <t>Patient preference for genders of health professionals</t>
  </si>
  <si>
    <t>Chandler, P. J., Chandler, C. and Dabbs, M. L.</t>
  </si>
  <si>
    <t>Provider gender preference in obstetrics and gynecology: a military population</t>
  </si>
  <si>
    <t>Johnson, Amy M, Schnatz, Peter F, Kelsey, Anita M and Ohannessian, Christine M</t>
  </si>
  <si>
    <t>Do women prefer care from female or male obstetrician-gynecologists? A study of patient gender preference</t>
  </si>
  <si>
    <t>Rizk, D. E., El-Zubeir, M. A., Al-Dhaheri, A. M., Al-Mansouri, F. R. and Al-Jenaibi, H. S.</t>
  </si>
  <si>
    <t>Determinants of women's choice of their obstetrician and gynecologist provider in the UAE</t>
  </si>
  <si>
    <t>Lafta, R. K.</t>
  </si>
  <si>
    <t>Practitioner gender preference among gynecologic patients in Iraq</t>
  </si>
  <si>
    <t>Noula, Maria, Leontzini, Athina, Anastasiadis, Anastasis and Ifanti, Eleni</t>
  </si>
  <si>
    <t>The preference of a Female Greek island population in regard to the gender of their gynecologist</t>
  </si>
  <si>
    <t>Shah, D. K., Karasek, V., Gerkin, R. D., Ramirez, F. C. and Young, M. A.</t>
  </si>
  <si>
    <t>Sex preferences for colonoscopists and GI physicians among patients and health care professionals</t>
  </si>
  <si>
    <t>Amir, H., Tibi, Y., Groutz, A., Amit, A. and Azem, F.</t>
  </si>
  <si>
    <t>Unpredicted gender preference of obstetricians and gynecologists by Muslim Israeli-Arab women</t>
  </si>
  <si>
    <t>Lahat, A., Assouline-Dayan, Y., Katz, L. H. and Fidder, H. H.</t>
  </si>
  <si>
    <t>The preference for an endoscopist specific sex: a link between ethnic origin, religious belief, socioeconomic status, and procedure type</t>
  </si>
  <si>
    <t>Varia, Apurv, Patel, Mihir K, Tanikella, Rajasekhar, Machicao, Victor I, Fallon, Michael B and Lukens, Frank J</t>
  </si>
  <si>
    <t>Gender preference for the endoscopist among Hispanics: the results of a prospective study</t>
  </si>
  <si>
    <t>orthopaedics</t>
  </si>
  <si>
    <t>Quantitative and Qualitative</t>
  </si>
  <si>
    <t>focus groups</t>
  </si>
  <si>
    <t>ophthalmologists</t>
  </si>
  <si>
    <t>USA &amp; Canada</t>
  </si>
  <si>
    <t>physician assistants</t>
  </si>
  <si>
    <t>UAE</t>
  </si>
  <si>
    <t>Iraq</t>
  </si>
  <si>
    <t>McMurray, Julia E, Cohen, M, Angus, G, Harding, J, Gavel, P, Horvath, John, Paice, Elisabeth, Schmittdiel, Julie and Grumbach, Kevin</t>
  </si>
  <si>
    <t>Women in medicine: a four-nation comparison</t>
  </si>
  <si>
    <t>Australia, Canada, England, USA</t>
  </si>
  <si>
    <t>Greece</t>
  </si>
  <si>
    <t>Europe</t>
  </si>
  <si>
    <t>MENA</t>
  </si>
  <si>
    <t>Far East</t>
  </si>
  <si>
    <t>Africa</t>
  </si>
  <si>
    <t>Region</t>
  </si>
  <si>
    <t>North America</t>
  </si>
  <si>
    <t>South America</t>
  </si>
  <si>
    <t>Australasia</t>
  </si>
  <si>
    <t>Harding, Thomas</t>
  </si>
  <si>
    <t>Men’s clinical career pathways: Widening the understanding</t>
  </si>
  <si>
    <t>Amir, H, Hazan, M, Grutz, O, Amit, A and Azem, F</t>
  </si>
  <si>
    <t>Gender preference of obstetricians and gynecologists by ultra-orthodox Jewish women</t>
  </si>
  <si>
    <t>McLean, M., Al Yahyaei, F., Al Mansoori, M., Al Ameri, M., Al Ahbabi, S. and Bernsen, R.</t>
  </si>
  <si>
    <t>Muslim women's physician preference: beyond obstetrics and gynecology</t>
  </si>
  <si>
    <t>Amer-Alshiek, J., Alshiek, T., Amir Levy, Y., Azem, F., Amit, A. and Amir, H.</t>
  </si>
  <si>
    <t>Israeli Druze women's sex preferences when choosing obstetricians and gynecologists</t>
  </si>
  <si>
    <t>Bird, Chloe E</t>
  </si>
  <si>
    <t>Differences in Income Among Dentists, Physicians, and Veterinarians in 1987</t>
  </si>
  <si>
    <t>Consedine, N. S., Reddig, M. K., Ladwig, I. and Broadbent, E. A.</t>
  </si>
  <si>
    <t>Gender and ethnic differences in colorectal cancer screening embarrassment and physician gender preferences</t>
  </si>
  <si>
    <t>New Zealand</t>
  </si>
  <si>
    <t>gynaecology, face, abdomen, child</t>
  </si>
  <si>
    <t>Western</t>
  </si>
  <si>
    <t>Nurse</t>
  </si>
  <si>
    <t>Non-Western</t>
  </si>
  <si>
    <t>Country</t>
  </si>
  <si>
    <t>Physician</t>
  </si>
  <si>
    <t>Subcategory professional group</t>
  </si>
  <si>
    <t>Cardiologist</t>
  </si>
  <si>
    <t>Dentist</t>
  </si>
  <si>
    <t>Colonoscopists and gastroenterologists</t>
  </si>
  <si>
    <t>Dentists, physicians</t>
  </si>
  <si>
    <t>Hospice workers</t>
  </si>
  <si>
    <t>Setting</t>
  </si>
  <si>
    <t>Clinic</t>
  </si>
  <si>
    <t>Hospice</t>
  </si>
  <si>
    <t>Health/medical center</t>
  </si>
  <si>
    <t>Study design</t>
  </si>
  <si>
    <t>Database/online search</t>
  </si>
  <si>
    <t>questionnaire, focus groups, interviews</t>
  </si>
  <si>
    <t>focus groups, interviews, questionnaires, audits</t>
  </si>
  <si>
    <t>Career choice/preference</t>
  </si>
  <si>
    <t>Barriers (other)</t>
  </si>
  <si>
    <t>Index</t>
  </si>
  <si>
    <t>Radiologists</t>
  </si>
  <si>
    <t>Gynaecologists and obstetricians</t>
  </si>
  <si>
    <t>Endoscopists</t>
  </si>
  <si>
    <t>Gynaecologists</t>
  </si>
  <si>
    <t>Mentorship &amp; role modeling</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</si>
</sst>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u/>
      <sz val="11"/>
      <color theme="11"/>
      <name val="Calibri"/>
      <family val="2"/>
      <scheme val="minor"/>
    </font>
    <font>
      <b/>
      <sz val="11"/>
      <color theme="1"/>
      <name val="Calibri Light"/>
      <family val="2"/>
      <scheme val="major"/>
    </font>
    <font>
      <sz val="11"/>
      <color theme="1"/>
      <name val="Calibri Light"/>
      <family val="2"/>
      <scheme val="major"/>
    </font>
    <font>
      <sz val="11"/>
      <name val="Calibri Light"/>
      <family val="2"/>
      <scheme val="major"/>
    </font>
    <font>
      <sz val="11"/>
      <color theme="1"/>
      <name val="Wingdings"/>
      <charset val="2"/>
    </font>
    <font>
      <sz val="11"/>
      <name val="Calibri"/>
      <family val="2"/>
      <scheme val="minor"/>
    </font>
    <font>
      <sz val="12"/>
      <name val="Palatino Linotype"/>
      <family val="1"/>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BFF"/>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59999389629810485"/>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7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9" fontId="1" fillId="0" borderId="0" applyFont="0" applyFill="0" applyBorder="0" applyAlignment="0" applyProtection="0"/>
  </cellStyleXfs>
  <cellXfs count="96">
    <xf numFmtId="0" fontId="0" fillId="0" borderId="0" xfId="0"/>
    <xf numFmtId="0" fontId="0" fillId="0" borderId="0" xfId="0" applyFill="1"/>
    <xf numFmtId="0" fontId="0" fillId="0" borderId="0" xfId="0" applyFill="1" applyAlignment="1"/>
    <xf numFmtId="0" fontId="21" fillId="0" borderId="0" xfId="0" applyFont="1" applyFill="1" applyBorder="1" applyAlignment="1"/>
    <xf numFmtId="0" fontId="21" fillId="0" borderId="0" xfId="0" applyFont="1" applyFill="1" applyBorder="1" applyAlignment="1">
      <alignment horizontal="center"/>
    </xf>
    <xf numFmtId="0" fontId="0" fillId="0" borderId="0" xfId="0" applyBorder="1"/>
    <xf numFmtId="0" fontId="23" fillId="0" borderId="0" xfId="0" applyFont="1" applyFill="1" applyBorder="1" applyAlignment="1"/>
    <xf numFmtId="0" fontId="0" fillId="0" borderId="0" xfId="0" applyFill="1" applyBorder="1"/>
    <xf numFmtId="0" fontId="0" fillId="0" borderId="0" xfId="0" applyFill="1" applyBorder="1" applyAlignment="1"/>
    <xf numFmtId="0" fontId="0" fillId="0" borderId="0" xfId="0" applyFill="1" applyBorder="1" applyAlignment="1">
      <alignment wrapText="1"/>
    </xf>
    <xf numFmtId="0" fontId="22" fillId="0" borderId="0" xfId="0" applyFont="1" applyFill="1" applyBorder="1" applyAlignment="1"/>
    <xf numFmtId="0" fontId="20" fillId="0" borderId="0" xfId="0" applyFont="1" applyFill="1" applyBorder="1" applyAlignment="1">
      <alignment horizontal="center" vertical="center"/>
    </xf>
    <xf numFmtId="0" fontId="20" fillId="0" borderId="0" xfId="0" applyFont="1" applyFill="1" applyBorder="1" applyAlignment="1">
      <alignment vertical="center"/>
    </xf>
    <xf numFmtId="0" fontId="21" fillId="0" borderId="0" xfId="0" applyFont="1" applyFill="1" applyBorder="1"/>
    <xf numFmtId="0" fontId="22" fillId="0" borderId="0" xfId="0" applyFont="1" applyFill="1" applyBorder="1"/>
    <xf numFmtId="0" fontId="22" fillId="0" borderId="0" xfId="7" applyFont="1" applyFill="1" applyBorder="1" applyAlignment="1"/>
    <xf numFmtId="0" fontId="22" fillId="0" borderId="0" xfId="8" applyFont="1" applyFill="1" applyBorder="1" applyAlignment="1"/>
    <xf numFmtId="0" fontId="24" fillId="0" borderId="0" xfId="0" applyFont="1" applyBorder="1"/>
    <xf numFmtId="0" fontId="0" fillId="0" borderId="10" xfId="0" applyBorder="1"/>
    <xf numFmtId="0" fontId="16" fillId="0" borderId="0" xfId="0" applyFont="1" applyFill="1"/>
    <xf numFmtId="0" fontId="0" fillId="0" borderId="0" xfId="0" applyFill="1" applyAlignment="1">
      <alignment horizontal="center" vertical="center"/>
    </xf>
    <xf numFmtId="0" fontId="0" fillId="0" borderId="0" xfId="0" applyFill="1" applyBorder="1" applyAlignment="1">
      <alignment horizontal="center" vertical="center"/>
    </xf>
    <xf numFmtId="2" fontId="16" fillId="0" borderId="0" xfId="0" applyNumberFormat="1" applyFont="1" applyFill="1"/>
    <xf numFmtId="0" fontId="0" fillId="0" borderId="0" xfId="0" applyAlignment="1">
      <alignment horizontal="center" vertical="center"/>
    </xf>
    <xf numFmtId="0" fontId="0" fillId="0" borderId="10" xfId="0" applyFill="1" applyBorder="1"/>
    <xf numFmtId="0" fontId="21" fillId="0" borderId="10" xfId="0" applyFont="1" applyFill="1" applyBorder="1" applyAlignment="1"/>
    <xf numFmtId="0" fontId="20" fillId="0" borderId="0" xfId="0" applyFont="1" applyFill="1" applyBorder="1" applyAlignment="1">
      <alignment horizontal="center"/>
    </xf>
    <xf numFmtId="0" fontId="0" fillId="0" borderId="0" xfId="0" applyAlignment="1">
      <alignment horizontal="center"/>
    </xf>
    <xf numFmtId="0" fontId="0" fillId="0" borderId="0" xfId="0" applyFill="1" applyAlignment="1">
      <alignment horizontal="center"/>
    </xf>
    <xf numFmtId="0" fontId="21" fillId="0" borderId="0" xfId="0" applyFont="1" applyFill="1" applyBorder="1" applyAlignment="1">
      <alignment horizontal="center" vertical="center"/>
    </xf>
    <xf numFmtId="0" fontId="0" fillId="0" borderId="0" xfId="0" applyBorder="1" applyAlignment="1">
      <alignment horizontal="center" vertical="center"/>
    </xf>
    <xf numFmtId="0" fontId="22" fillId="0" borderId="0" xfId="8" applyFont="1" applyFill="1" applyBorder="1" applyAlignment="1">
      <alignment horizontal="center" vertical="center"/>
    </xf>
    <xf numFmtId="0" fontId="0" fillId="0" borderId="10" xfId="0" applyBorder="1" applyAlignment="1">
      <alignment horizontal="center" vertical="center"/>
    </xf>
    <xf numFmtId="0" fontId="22" fillId="0" borderId="0" xfId="0" applyFont="1" applyFill="1" applyBorder="1" applyAlignment="1">
      <alignment horizontal="center" vertical="center"/>
    </xf>
    <xf numFmtId="0" fontId="21" fillId="0" borderId="0" xfId="0" applyFont="1" applyFill="1" applyBorder="1" applyAlignment="1">
      <alignment horizontal="left"/>
    </xf>
    <xf numFmtId="0" fontId="0" fillId="0" borderId="0" xfId="0" applyAlignment="1">
      <alignment horizontal="left"/>
    </xf>
    <xf numFmtId="0" fontId="0" fillId="0" borderId="0" xfId="0" applyFill="1" applyAlignment="1">
      <alignment horizontal="left"/>
    </xf>
    <xf numFmtId="0" fontId="22" fillId="0" borderId="0" xfId="0" applyFont="1" applyFill="1" applyBorder="1" applyAlignment="1">
      <alignment horizontal="left"/>
    </xf>
    <xf numFmtId="0" fontId="0" fillId="0" borderId="14" xfId="0" applyFill="1" applyBorder="1"/>
    <xf numFmtId="0" fontId="21" fillId="0" borderId="14" xfId="0" applyFont="1" applyFill="1" applyBorder="1" applyAlignment="1"/>
    <xf numFmtId="0" fontId="23" fillId="0" borderId="14" xfId="0" applyFont="1" applyFill="1" applyBorder="1" applyAlignment="1"/>
    <xf numFmtId="0" fontId="0" fillId="0" borderId="14" xfId="0" applyBorder="1"/>
    <xf numFmtId="0" fontId="0" fillId="0" borderId="14" xfId="0" applyFill="1" applyBorder="1" applyAlignment="1"/>
    <xf numFmtId="0" fontId="16" fillId="33" borderId="15" xfId="0" applyFont="1" applyFill="1" applyBorder="1"/>
    <xf numFmtId="0" fontId="0" fillId="0" borderId="15" xfId="0" applyFill="1" applyBorder="1"/>
    <xf numFmtId="0" fontId="0" fillId="0" borderId="15" xfId="0" applyFill="1" applyBorder="1" applyAlignment="1"/>
    <xf numFmtId="0" fontId="23" fillId="0" borderId="15" xfId="0" applyFont="1" applyFill="1" applyBorder="1" applyAlignment="1"/>
    <xf numFmtId="0" fontId="21" fillId="0" borderId="15" xfId="0" applyFont="1" applyFill="1" applyBorder="1" applyAlignment="1"/>
    <xf numFmtId="0" fontId="16" fillId="0" borderId="12" xfId="0" applyFont="1" applyFill="1" applyBorder="1" applyAlignment="1">
      <alignment horizontal="center" vertical="center"/>
    </xf>
    <xf numFmtId="0" fontId="0" fillId="35" borderId="12" xfId="0" applyFill="1" applyBorder="1" applyAlignment="1"/>
    <xf numFmtId="0" fontId="0" fillId="34" borderId="11" xfId="0" applyFill="1" applyBorder="1" applyAlignment="1"/>
    <xf numFmtId="0" fontId="0" fillId="34" borderId="12" xfId="0" applyFill="1" applyBorder="1" applyAlignment="1"/>
    <xf numFmtId="0" fontId="0" fillId="34" borderId="13" xfId="0" applyFill="1" applyBorder="1" applyAlignment="1"/>
    <xf numFmtId="0" fontId="0" fillId="36" borderId="12" xfId="0" applyFill="1" applyBorder="1" applyAlignment="1"/>
    <xf numFmtId="0" fontId="0" fillId="36" borderId="13" xfId="0" applyFill="1" applyBorder="1" applyAlignment="1"/>
    <xf numFmtId="0" fontId="0" fillId="37" borderId="12" xfId="0" applyFill="1" applyBorder="1" applyAlignment="1"/>
    <xf numFmtId="0" fontId="0" fillId="37" borderId="13" xfId="0" applyFill="1" applyBorder="1" applyAlignment="1"/>
    <xf numFmtId="0" fontId="16" fillId="33" borderId="13" xfId="0" applyFont="1" applyFill="1" applyBorder="1" applyAlignment="1"/>
    <xf numFmtId="0" fontId="0" fillId="0" borderId="16" xfId="0" applyFill="1" applyBorder="1"/>
    <xf numFmtId="0" fontId="23" fillId="0" borderId="10" xfId="0" applyFont="1" applyFill="1" applyBorder="1" applyAlignment="1"/>
    <xf numFmtId="0" fontId="16" fillId="33" borderId="17" xfId="0" applyFont="1" applyFill="1" applyBorder="1"/>
    <xf numFmtId="0" fontId="0" fillId="35" borderId="11" xfId="0" applyFill="1" applyBorder="1" applyAlignment="1"/>
    <xf numFmtId="0" fontId="0" fillId="0" borderId="14" xfId="0" applyFill="1" applyBorder="1" applyAlignment="1">
      <alignment wrapText="1"/>
    </xf>
    <xf numFmtId="0" fontId="16" fillId="35" borderId="14" xfId="0" applyFont="1" applyFill="1" applyBorder="1"/>
    <xf numFmtId="0" fontId="16" fillId="35" borderId="0" xfId="0" applyFont="1" applyFill="1" applyBorder="1"/>
    <xf numFmtId="9" fontId="16" fillId="35" borderId="16" xfId="78" applyFont="1" applyFill="1" applyBorder="1"/>
    <xf numFmtId="9" fontId="16" fillId="35" borderId="10" xfId="78" applyFont="1" applyFill="1" applyBorder="1"/>
    <xf numFmtId="0" fontId="16" fillId="34" borderId="0" xfId="0" applyFont="1" applyFill="1" applyBorder="1"/>
    <xf numFmtId="9" fontId="16" fillId="34" borderId="16" xfId="78" applyFont="1" applyFill="1" applyBorder="1"/>
    <xf numFmtId="9" fontId="16" fillId="34" borderId="10" xfId="78" applyFont="1" applyFill="1" applyBorder="1"/>
    <xf numFmtId="9" fontId="16" fillId="34" borderId="17" xfId="78" applyFont="1" applyFill="1" applyBorder="1"/>
    <xf numFmtId="0" fontId="16" fillId="36" borderId="0" xfId="0" applyFont="1" applyFill="1" applyBorder="1"/>
    <xf numFmtId="9" fontId="16" fillId="36" borderId="10" xfId="78" applyFont="1" applyFill="1" applyBorder="1"/>
    <xf numFmtId="9" fontId="16" fillId="36" borderId="17" xfId="78" applyFont="1" applyFill="1" applyBorder="1"/>
    <xf numFmtId="0" fontId="16" fillId="37" borderId="0" xfId="0" applyFont="1" applyFill="1" applyBorder="1"/>
    <xf numFmtId="9" fontId="16" fillId="37" borderId="10" xfId="78" applyFont="1" applyFill="1" applyBorder="1"/>
    <xf numFmtId="9" fontId="16" fillId="37" borderId="17" xfId="78" applyFont="1" applyFill="1" applyBorder="1"/>
    <xf numFmtId="0" fontId="0" fillId="0" borderId="16" xfId="0" applyFill="1" applyBorder="1" applyAlignment="1">
      <alignment wrapText="1"/>
    </xf>
    <xf numFmtId="0" fontId="0" fillId="0" borderId="10" xfId="0" applyFill="1" applyBorder="1" applyAlignment="1">
      <alignment wrapText="1"/>
    </xf>
    <xf numFmtId="0" fontId="0" fillId="0" borderId="17" xfId="0" applyFill="1" applyBorder="1"/>
    <xf numFmtId="0" fontId="24" fillId="0" borderId="11" xfId="0" applyFont="1" applyBorder="1" applyAlignment="1"/>
    <xf numFmtId="0" fontId="24" fillId="0" borderId="14" xfId="8" applyFont="1" applyFill="1" applyBorder="1" applyAlignment="1">
      <alignment horizontal="fill"/>
    </xf>
    <xf numFmtId="0" fontId="24" fillId="0" borderId="16" xfId="8" applyFont="1" applyFill="1" applyBorder="1" applyAlignment="1">
      <alignment horizontal="fill"/>
    </xf>
    <xf numFmtId="0" fontId="21" fillId="0" borderId="10" xfId="0" applyFont="1" applyFill="1" applyBorder="1" applyAlignment="1">
      <alignment horizontal="center" vertical="center"/>
    </xf>
    <xf numFmtId="0" fontId="25" fillId="0" borderId="0" xfId="0" applyNumberFormat="1" applyFont="1" applyFill="1" applyBorder="1" applyAlignment="1">
      <alignment horizontal="center" vertical="center" wrapText="1" shrinkToFit="1"/>
    </xf>
    <xf numFmtId="0" fontId="0" fillId="0" borderId="11" xfId="0" applyBorder="1" applyAlignment="1">
      <alignment horizontal="center"/>
    </xf>
    <xf numFmtId="0" fontId="0" fillId="0" borderId="14" xfId="0" applyBorder="1" applyAlignment="1">
      <alignment horizontal="center"/>
    </xf>
    <xf numFmtId="0" fontId="0" fillId="0" borderId="18" xfId="0" applyBorder="1" applyAlignment="1">
      <alignment horizontal="center"/>
    </xf>
    <xf numFmtId="0" fontId="0" fillId="0" borderId="14" xfId="0" applyFill="1" applyBorder="1" applyAlignment="1">
      <alignment horizontal="center"/>
    </xf>
    <xf numFmtId="0" fontId="21" fillId="0" borderId="14" xfId="0" applyFont="1" applyFill="1" applyBorder="1" applyAlignment="1">
      <alignment horizontal="center"/>
    </xf>
    <xf numFmtId="0" fontId="21" fillId="0" borderId="16" xfId="0" applyFont="1" applyFill="1" applyBorder="1" applyAlignment="1">
      <alignment horizontal="center"/>
    </xf>
    <xf numFmtId="0" fontId="0" fillId="0" borderId="12" xfId="0" applyFill="1" applyBorder="1" applyAlignment="1">
      <alignment horizontal="center"/>
    </xf>
    <xf numFmtId="0" fontId="16" fillId="35" borderId="15" xfId="0" applyFont="1" applyFill="1" applyBorder="1"/>
    <xf numFmtId="0" fontId="16" fillId="34" borderId="15" xfId="0" applyFont="1" applyFill="1" applyBorder="1"/>
    <xf numFmtId="0" fontId="16" fillId="36" borderId="15" xfId="0" applyFont="1" applyFill="1" applyBorder="1"/>
    <xf numFmtId="0" fontId="16" fillId="37" borderId="15" xfId="0" applyFont="1" applyFill="1" applyBorder="1"/>
  </cellXfs>
  <cellStyles count="79">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78"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EBFF"/>
      <color rgb="FFFFFFD1"/>
      <color rgb="FFFFE699"/>
      <color rgb="FFF2F7FC"/>
      <color rgb="FFE1FFE1"/>
      <color rgb="FFFCF8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1"/>
  <sheetViews>
    <sheetView zoomScale="85" zoomScaleNormal="85" zoomScalePageLayoutView="150" workbookViewId="0">
      <pane xSplit="2" ySplit="1" topLeftCell="C2" activePane="bottomRight" state="frozen"/>
      <selection pane="topRight" activeCell="B1" sqref="B1"/>
      <selection pane="bottomLeft" activeCell="A2" sqref="A2"/>
      <selection pane="bottomRight" activeCell="G26" sqref="G26"/>
    </sheetView>
  </sheetViews>
  <sheetFormatPr defaultColWidth="8.85546875" defaultRowHeight="15" x14ac:dyDescent="0.25"/>
  <cols>
    <col min="1" max="1" width="5.7109375" style="4" bestFit="1" customWidth="1"/>
    <col min="2" max="2" width="14" style="3" customWidth="1"/>
    <col min="3" max="3" width="8.85546875" style="29"/>
    <col min="4" max="4" width="38.42578125" style="34" customWidth="1"/>
    <col min="5" max="5" width="13.42578125" style="3" customWidth="1"/>
    <col min="6" max="7" width="19.140625" style="3" customWidth="1"/>
    <col min="8" max="8" width="20.140625" style="3" bestFit="1" customWidth="1"/>
    <col min="9" max="9" width="32.28515625" style="3" customWidth="1"/>
    <col min="10" max="10" width="20" style="3" bestFit="1" customWidth="1"/>
    <col min="11" max="11" width="25.7109375" style="3" bestFit="1" customWidth="1"/>
    <col min="12" max="12" width="42.85546875" style="3" bestFit="1" customWidth="1"/>
    <col min="13" max="13" width="12.7109375" style="3" bestFit="1" customWidth="1"/>
    <col min="14" max="14" width="14" style="3" customWidth="1"/>
    <col min="15" max="16384" width="8.85546875" style="3"/>
  </cols>
  <sheetData>
    <row r="1" spans="1:14" x14ac:dyDescent="0.25">
      <c r="A1" s="4" t="s">
        <v>331</v>
      </c>
      <c r="B1" s="11" t="s">
        <v>30</v>
      </c>
      <c r="C1" s="11" t="s">
        <v>31</v>
      </c>
      <c r="D1" s="26" t="s">
        <v>32</v>
      </c>
      <c r="E1" s="11" t="s">
        <v>313</v>
      </c>
      <c r="F1" s="11" t="s">
        <v>292</v>
      </c>
      <c r="G1" s="11" t="s">
        <v>310</v>
      </c>
      <c r="H1" s="11" t="s">
        <v>34</v>
      </c>
      <c r="I1" s="11" t="s">
        <v>315</v>
      </c>
      <c r="J1" s="11" t="s">
        <v>321</v>
      </c>
      <c r="K1" s="11" t="s">
        <v>325</v>
      </c>
      <c r="L1" s="11" t="s">
        <v>33</v>
      </c>
      <c r="M1" s="12"/>
      <c r="N1" s="12"/>
    </row>
    <row r="2" spans="1:14" s="13" customFormat="1" x14ac:dyDescent="0.25">
      <c r="A2" s="27">
        <v>1</v>
      </c>
      <c r="B2" t="s">
        <v>150</v>
      </c>
      <c r="C2" s="23">
        <v>1996</v>
      </c>
      <c r="D2" s="35" t="s">
        <v>151</v>
      </c>
      <c r="E2" s="3" t="s">
        <v>35</v>
      </c>
      <c r="F2" s="3" t="s">
        <v>293</v>
      </c>
      <c r="G2" s="13" t="s">
        <v>310</v>
      </c>
      <c r="H2" s="3" t="s">
        <v>314</v>
      </c>
      <c r="I2" s="3"/>
      <c r="J2" s="3" t="s">
        <v>78</v>
      </c>
      <c r="K2" s="3" t="s">
        <v>46</v>
      </c>
      <c r="L2" s="3" t="s">
        <v>47</v>
      </c>
    </row>
    <row r="3" spans="1:14" s="13" customFormat="1" x14ac:dyDescent="0.25">
      <c r="A3" s="4">
        <v>2</v>
      </c>
      <c r="B3" s="1" t="s">
        <v>304</v>
      </c>
      <c r="C3" s="20">
        <v>1996</v>
      </c>
      <c r="D3" s="35" t="s">
        <v>305</v>
      </c>
      <c r="E3" s="3" t="s">
        <v>35</v>
      </c>
      <c r="F3" s="3" t="s">
        <v>293</v>
      </c>
      <c r="G3" s="13" t="s">
        <v>310</v>
      </c>
      <c r="H3" s="13" t="s">
        <v>314</v>
      </c>
      <c r="I3" s="3" t="s">
        <v>319</v>
      </c>
      <c r="J3" s="3" t="s">
        <v>78</v>
      </c>
      <c r="K3" s="3" t="s">
        <v>46</v>
      </c>
      <c r="L3" s="3" t="s">
        <v>47</v>
      </c>
    </row>
    <row r="4" spans="1:14" s="13" customFormat="1" x14ac:dyDescent="0.25">
      <c r="A4" s="27">
        <v>3</v>
      </c>
      <c r="B4" t="s">
        <v>192</v>
      </c>
      <c r="C4" s="23">
        <v>1996</v>
      </c>
      <c r="D4" s="35" t="s">
        <v>193</v>
      </c>
      <c r="E4" s="3" t="s">
        <v>58</v>
      </c>
      <c r="F4" s="3" t="s">
        <v>288</v>
      </c>
      <c r="G4" s="3" t="s">
        <v>310</v>
      </c>
      <c r="H4" s="3" t="s">
        <v>79</v>
      </c>
      <c r="I4" s="3"/>
      <c r="J4" s="3" t="s">
        <v>78</v>
      </c>
      <c r="K4" s="3" t="s">
        <v>277</v>
      </c>
      <c r="L4" s="3" t="s">
        <v>211</v>
      </c>
    </row>
    <row r="5" spans="1:14" s="13" customFormat="1" x14ac:dyDescent="0.25">
      <c r="A5" s="4">
        <v>4</v>
      </c>
      <c r="B5" t="s">
        <v>152</v>
      </c>
      <c r="C5" s="23">
        <v>1996</v>
      </c>
      <c r="D5" s="35" t="s">
        <v>153</v>
      </c>
      <c r="E5" s="3" t="s">
        <v>35</v>
      </c>
      <c r="F5" s="3" t="s">
        <v>293</v>
      </c>
      <c r="G5" s="13" t="s">
        <v>310</v>
      </c>
      <c r="H5" s="3" t="s">
        <v>314</v>
      </c>
      <c r="I5" s="3" t="s">
        <v>56</v>
      </c>
      <c r="J5" s="3" t="s">
        <v>78</v>
      </c>
      <c r="K5" s="3" t="s">
        <v>46</v>
      </c>
      <c r="L5" s="3" t="s">
        <v>47</v>
      </c>
    </row>
    <row r="6" spans="1:14" s="13" customFormat="1" x14ac:dyDescent="0.25">
      <c r="A6" s="27">
        <v>5</v>
      </c>
      <c r="B6" t="s">
        <v>214</v>
      </c>
      <c r="C6" s="23">
        <v>1996</v>
      </c>
      <c r="D6" s="35" t="s">
        <v>215</v>
      </c>
      <c r="E6" s="3" t="s">
        <v>51</v>
      </c>
      <c r="F6" s="3" t="s">
        <v>293</v>
      </c>
      <c r="G6" s="13" t="s">
        <v>310</v>
      </c>
      <c r="H6" s="3" t="s">
        <v>314</v>
      </c>
      <c r="I6" s="3" t="s">
        <v>56</v>
      </c>
      <c r="J6" s="3" t="s">
        <v>78</v>
      </c>
      <c r="K6" s="3" t="s">
        <v>46</v>
      </c>
      <c r="L6" s="3" t="s">
        <v>47</v>
      </c>
    </row>
    <row r="7" spans="1:14" s="13" customFormat="1" x14ac:dyDescent="0.25">
      <c r="A7" s="4">
        <v>6</v>
      </c>
      <c r="B7" s="13" t="s">
        <v>110</v>
      </c>
      <c r="C7" s="29">
        <v>1996</v>
      </c>
      <c r="D7" s="34" t="s">
        <v>0</v>
      </c>
      <c r="E7" s="13" t="s">
        <v>35</v>
      </c>
      <c r="F7" s="13" t="s">
        <v>293</v>
      </c>
      <c r="G7" s="13" t="s">
        <v>310</v>
      </c>
      <c r="H7" s="3" t="s">
        <v>314</v>
      </c>
      <c r="I7" s="13" t="s">
        <v>81</v>
      </c>
      <c r="J7" s="13" t="s">
        <v>78</v>
      </c>
      <c r="K7" s="13" t="s">
        <v>46</v>
      </c>
      <c r="L7" s="13" t="s">
        <v>47</v>
      </c>
    </row>
    <row r="8" spans="1:14" s="13" customFormat="1" x14ac:dyDescent="0.25">
      <c r="A8" s="27">
        <v>7</v>
      </c>
      <c r="B8" t="s">
        <v>216</v>
      </c>
      <c r="C8" s="23">
        <v>1997</v>
      </c>
      <c r="D8" s="35" t="s">
        <v>217</v>
      </c>
      <c r="E8" s="3" t="s">
        <v>35</v>
      </c>
      <c r="F8" s="3" t="s">
        <v>293</v>
      </c>
      <c r="G8" s="13" t="s">
        <v>310</v>
      </c>
      <c r="H8" s="3" t="s">
        <v>314</v>
      </c>
      <c r="I8" s="3" t="s">
        <v>56</v>
      </c>
      <c r="J8" s="3" t="s">
        <v>78</v>
      </c>
      <c r="K8" s="3" t="s">
        <v>46</v>
      </c>
      <c r="L8" s="3" t="s">
        <v>47</v>
      </c>
    </row>
    <row r="9" spans="1:14" x14ac:dyDescent="0.25">
      <c r="A9" s="4">
        <v>8</v>
      </c>
      <c r="B9" s="5" t="s">
        <v>256</v>
      </c>
      <c r="C9" s="30">
        <v>1997</v>
      </c>
      <c r="D9" s="35" t="s">
        <v>257</v>
      </c>
      <c r="E9" s="3" t="s">
        <v>71</v>
      </c>
      <c r="F9" s="3" t="s">
        <v>288</v>
      </c>
      <c r="G9" s="3" t="s">
        <v>310</v>
      </c>
      <c r="H9" s="3" t="s">
        <v>79</v>
      </c>
      <c r="J9" s="3" t="s">
        <v>78</v>
      </c>
      <c r="K9" s="3" t="s">
        <v>46</v>
      </c>
      <c r="L9" s="3" t="s">
        <v>47</v>
      </c>
    </row>
    <row r="10" spans="1:14" x14ac:dyDescent="0.25">
      <c r="A10" s="27">
        <v>9</v>
      </c>
      <c r="B10" s="13" t="s">
        <v>112</v>
      </c>
      <c r="C10" s="29">
        <v>1998</v>
      </c>
      <c r="D10" s="34" t="s">
        <v>1</v>
      </c>
      <c r="E10" s="13" t="s">
        <v>35</v>
      </c>
      <c r="F10" s="13" t="s">
        <v>293</v>
      </c>
      <c r="G10" s="13" t="s">
        <v>310</v>
      </c>
      <c r="H10" s="3" t="s">
        <v>314</v>
      </c>
      <c r="I10" s="13" t="s">
        <v>56</v>
      </c>
      <c r="J10" s="13" t="s">
        <v>42</v>
      </c>
      <c r="K10" s="13" t="s">
        <v>46</v>
      </c>
      <c r="L10" s="13" t="s">
        <v>47</v>
      </c>
    </row>
    <row r="11" spans="1:14" x14ac:dyDescent="0.25">
      <c r="A11" s="4">
        <v>10</v>
      </c>
      <c r="B11" s="5" t="s">
        <v>194</v>
      </c>
      <c r="C11" s="30">
        <v>1999</v>
      </c>
      <c r="D11" s="35" t="s">
        <v>195</v>
      </c>
      <c r="E11" s="3" t="s">
        <v>35</v>
      </c>
      <c r="F11" s="3" t="s">
        <v>293</v>
      </c>
      <c r="G11" s="13" t="s">
        <v>310</v>
      </c>
      <c r="H11" s="3" t="s">
        <v>311</v>
      </c>
      <c r="J11" s="3" t="s">
        <v>209</v>
      </c>
      <c r="K11" s="3" t="s">
        <v>46</v>
      </c>
      <c r="L11" s="3" t="s">
        <v>47</v>
      </c>
    </row>
    <row r="12" spans="1:14" s="15" customFormat="1" x14ac:dyDescent="0.25">
      <c r="A12" s="27">
        <v>11</v>
      </c>
      <c r="B12" s="5" t="s">
        <v>218</v>
      </c>
      <c r="C12" s="30">
        <v>1999</v>
      </c>
      <c r="D12" s="35" t="s">
        <v>219</v>
      </c>
      <c r="E12" s="3" t="s">
        <v>35</v>
      </c>
      <c r="F12" s="3" t="s">
        <v>293</v>
      </c>
      <c r="G12" s="13" t="s">
        <v>310</v>
      </c>
      <c r="H12" s="3" t="s">
        <v>314</v>
      </c>
      <c r="I12" s="3"/>
      <c r="J12" s="3" t="s">
        <v>78</v>
      </c>
      <c r="K12" s="3" t="s">
        <v>46</v>
      </c>
      <c r="L12" s="3" t="s">
        <v>47</v>
      </c>
    </row>
    <row r="13" spans="1:14" s="13" customFormat="1" x14ac:dyDescent="0.25">
      <c r="A13" s="4">
        <v>12</v>
      </c>
      <c r="B13" s="13" t="s">
        <v>113</v>
      </c>
      <c r="C13" s="29">
        <v>1999</v>
      </c>
      <c r="D13" s="34" t="s">
        <v>2</v>
      </c>
      <c r="E13" s="13" t="s">
        <v>35</v>
      </c>
      <c r="F13" s="13" t="s">
        <v>293</v>
      </c>
      <c r="G13" s="13" t="s">
        <v>310</v>
      </c>
      <c r="H13" s="3" t="s">
        <v>314</v>
      </c>
      <c r="J13" s="3" t="s">
        <v>324</v>
      </c>
      <c r="K13" s="3" t="s">
        <v>326</v>
      </c>
      <c r="L13" s="13" t="s">
        <v>206</v>
      </c>
    </row>
    <row r="14" spans="1:14" x14ac:dyDescent="0.25">
      <c r="A14" s="27">
        <v>13</v>
      </c>
      <c r="B14" t="s">
        <v>154</v>
      </c>
      <c r="C14" s="23">
        <v>1999</v>
      </c>
      <c r="D14" s="35" t="s">
        <v>155</v>
      </c>
      <c r="E14" s="3" t="s">
        <v>140</v>
      </c>
      <c r="F14" s="3" t="s">
        <v>288</v>
      </c>
      <c r="G14" s="3" t="s">
        <v>310</v>
      </c>
      <c r="H14" s="3" t="s">
        <v>314</v>
      </c>
      <c r="J14" s="3" t="s">
        <v>78</v>
      </c>
      <c r="K14" s="3" t="s">
        <v>326</v>
      </c>
      <c r="L14" s="3" t="s">
        <v>206</v>
      </c>
    </row>
    <row r="15" spans="1:14" x14ac:dyDescent="0.25">
      <c r="A15" s="4">
        <v>14</v>
      </c>
      <c r="B15" s="13" t="s">
        <v>111</v>
      </c>
      <c r="C15" s="29">
        <v>1999</v>
      </c>
      <c r="D15" s="34" t="s">
        <v>3</v>
      </c>
      <c r="E15" s="13" t="s">
        <v>51</v>
      </c>
      <c r="F15" s="13" t="s">
        <v>293</v>
      </c>
      <c r="G15" s="13" t="s">
        <v>310</v>
      </c>
      <c r="H15" s="13" t="s">
        <v>52</v>
      </c>
      <c r="I15" s="13" t="s">
        <v>52</v>
      </c>
      <c r="J15" s="3" t="s">
        <v>78</v>
      </c>
      <c r="K15" s="3" t="s">
        <v>277</v>
      </c>
      <c r="L15" s="13" t="s">
        <v>327</v>
      </c>
    </row>
    <row r="16" spans="1:14" x14ac:dyDescent="0.25">
      <c r="A16" s="27">
        <v>15</v>
      </c>
      <c r="B16" s="1" t="s">
        <v>258</v>
      </c>
      <c r="C16" s="20">
        <v>2000</v>
      </c>
      <c r="D16" s="35" t="s">
        <v>259</v>
      </c>
      <c r="E16" s="3" t="s">
        <v>35</v>
      </c>
      <c r="F16" s="3" t="s">
        <v>293</v>
      </c>
      <c r="G16" s="13" t="s">
        <v>310</v>
      </c>
      <c r="H16" s="3" t="s">
        <v>314</v>
      </c>
      <c r="I16" s="3" t="s">
        <v>213</v>
      </c>
      <c r="J16" s="3" t="s">
        <v>322</v>
      </c>
      <c r="K16" s="3" t="s">
        <v>46</v>
      </c>
      <c r="L16" s="3" t="s">
        <v>47</v>
      </c>
    </row>
    <row r="17" spans="1:12" x14ac:dyDescent="0.25">
      <c r="A17" s="4">
        <v>16</v>
      </c>
      <c r="B17" s="13" t="s">
        <v>114</v>
      </c>
      <c r="C17" s="29">
        <v>2000</v>
      </c>
      <c r="D17" s="34" t="s">
        <v>4</v>
      </c>
      <c r="E17" s="13" t="s">
        <v>35</v>
      </c>
      <c r="F17" s="13" t="s">
        <v>293</v>
      </c>
      <c r="G17" s="13" t="s">
        <v>310</v>
      </c>
      <c r="H17" s="3" t="s">
        <v>314</v>
      </c>
      <c r="I17" s="13" t="s">
        <v>56</v>
      </c>
      <c r="J17" s="3" t="s">
        <v>324</v>
      </c>
      <c r="K17" s="13" t="s">
        <v>46</v>
      </c>
      <c r="L17" s="13" t="s">
        <v>47</v>
      </c>
    </row>
    <row r="18" spans="1:12" x14ac:dyDescent="0.25">
      <c r="A18" s="27">
        <v>17</v>
      </c>
      <c r="B18" s="13" t="s">
        <v>115</v>
      </c>
      <c r="C18" s="29">
        <v>2000</v>
      </c>
      <c r="D18" s="34" t="s">
        <v>5</v>
      </c>
      <c r="E18" s="13" t="s">
        <v>71</v>
      </c>
      <c r="F18" s="13" t="s">
        <v>288</v>
      </c>
      <c r="G18" s="3" t="s">
        <v>310</v>
      </c>
      <c r="H18" s="3" t="s">
        <v>314</v>
      </c>
      <c r="I18" s="13"/>
      <c r="J18" s="13" t="s">
        <v>78</v>
      </c>
      <c r="K18" s="13" t="s">
        <v>46</v>
      </c>
      <c r="L18" s="13" t="s">
        <v>47</v>
      </c>
    </row>
    <row r="19" spans="1:12" s="13" customFormat="1" x14ac:dyDescent="0.25">
      <c r="A19" s="4">
        <v>18</v>
      </c>
      <c r="B19" t="s">
        <v>220</v>
      </c>
      <c r="C19" s="23">
        <v>2000</v>
      </c>
      <c r="D19" s="35" t="s">
        <v>221</v>
      </c>
      <c r="E19" s="3" t="s">
        <v>58</v>
      </c>
      <c r="F19" s="3" t="s">
        <v>288</v>
      </c>
      <c r="G19" s="3" t="s">
        <v>310</v>
      </c>
      <c r="H19" s="3" t="s">
        <v>314</v>
      </c>
      <c r="I19" s="3"/>
      <c r="J19" s="3" t="s">
        <v>78</v>
      </c>
      <c r="K19" s="3" t="s">
        <v>326</v>
      </c>
      <c r="L19" s="3" t="s">
        <v>206</v>
      </c>
    </row>
    <row r="20" spans="1:12" x14ac:dyDescent="0.25">
      <c r="A20" s="27">
        <v>19</v>
      </c>
      <c r="B20" s="5" t="s">
        <v>156</v>
      </c>
      <c r="C20" s="30">
        <v>2000</v>
      </c>
      <c r="D20" s="35" t="s">
        <v>157</v>
      </c>
      <c r="E20" s="3" t="s">
        <v>35</v>
      </c>
      <c r="F20" s="3" t="s">
        <v>293</v>
      </c>
      <c r="G20" s="13" t="s">
        <v>310</v>
      </c>
      <c r="H20" s="3" t="s">
        <v>314</v>
      </c>
      <c r="J20" s="3" t="s">
        <v>78</v>
      </c>
      <c r="K20" s="3" t="s">
        <v>46</v>
      </c>
      <c r="L20" s="3" t="s">
        <v>47</v>
      </c>
    </row>
    <row r="21" spans="1:12" x14ac:dyDescent="0.25">
      <c r="A21" s="4">
        <v>20</v>
      </c>
      <c r="B21" s="13" t="s">
        <v>116</v>
      </c>
      <c r="C21" s="29">
        <v>2000</v>
      </c>
      <c r="D21" s="34" t="s">
        <v>6</v>
      </c>
      <c r="E21" s="13" t="s">
        <v>35</v>
      </c>
      <c r="F21" s="13" t="s">
        <v>293</v>
      </c>
      <c r="G21" s="13" t="s">
        <v>310</v>
      </c>
      <c r="H21" s="3" t="s">
        <v>314</v>
      </c>
      <c r="I21" s="13"/>
      <c r="J21" s="13" t="s">
        <v>78</v>
      </c>
      <c r="K21" s="13" t="s">
        <v>46</v>
      </c>
      <c r="L21" s="13" t="s">
        <v>47</v>
      </c>
    </row>
    <row r="22" spans="1:12" ht="14.25" customHeight="1" x14ac:dyDescent="0.25">
      <c r="A22" s="27">
        <v>21</v>
      </c>
      <c r="B22" s="1" t="s">
        <v>196</v>
      </c>
      <c r="C22" s="20">
        <v>2002</v>
      </c>
      <c r="D22" s="35" t="s">
        <v>197</v>
      </c>
      <c r="E22" s="3" t="s">
        <v>76</v>
      </c>
      <c r="F22" s="3" t="s">
        <v>295</v>
      </c>
      <c r="G22" s="3" t="s">
        <v>310</v>
      </c>
      <c r="H22" s="3" t="s">
        <v>311</v>
      </c>
      <c r="J22" s="3" t="s">
        <v>209</v>
      </c>
      <c r="K22" s="3" t="s">
        <v>46</v>
      </c>
      <c r="L22" s="3" t="s">
        <v>47</v>
      </c>
    </row>
    <row r="23" spans="1:12" x14ac:dyDescent="0.25">
      <c r="A23" s="4">
        <v>22</v>
      </c>
      <c r="B23" t="s">
        <v>158</v>
      </c>
      <c r="C23" s="23">
        <v>2002</v>
      </c>
      <c r="D23" s="35" t="s">
        <v>159</v>
      </c>
      <c r="E23" s="3" t="s">
        <v>35</v>
      </c>
      <c r="F23" s="3" t="s">
        <v>293</v>
      </c>
      <c r="G23" s="13" t="s">
        <v>310</v>
      </c>
      <c r="H23" s="3" t="s">
        <v>314</v>
      </c>
      <c r="J23" s="3" t="s">
        <v>78</v>
      </c>
      <c r="K23" s="3" t="s">
        <v>46</v>
      </c>
      <c r="L23" s="3" t="s">
        <v>47</v>
      </c>
    </row>
    <row r="24" spans="1:12" x14ac:dyDescent="0.25">
      <c r="A24" s="27">
        <v>23</v>
      </c>
      <c r="B24" s="1" t="s">
        <v>222</v>
      </c>
      <c r="C24" s="20">
        <v>2002</v>
      </c>
      <c r="D24" s="35" t="s">
        <v>223</v>
      </c>
      <c r="E24" s="3" t="s">
        <v>76</v>
      </c>
      <c r="F24" s="3" t="s">
        <v>295</v>
      </c>
      <c r="G24" s="3" t="s">
        <v>310</v>
      </c>
      <c r="H24" s="3" t="s">
        <v>314</v>
      </c>
      <c r="J24" s="3" t="s">
        <v>78</v>
      </c>
      <c r="K24" s="3" t="s">
        <v>57</v>
      </c>
      <c r="L24" s="3" t="s">
        <v>278</v>
      </c>
    </row>
    <row r="25" spans="1:12" x14ac:dyDescent="0.25">
      <c r="A25" s="4">
        <v>24</v>
      </c>
      <c r="B25" s="7" t="s">
        <v>284</v>
      </c>
      <c r="C25" s="21">
        <v>2002</v>
      </c>
      <c r="D25" s="35" t="s">
        <v>285</v>
      </c>
      <c r="E25" s="3" t="s">
        <v>286</v>
      </c>
      <c r="F25" s="3" t="s">
        <v>141</v>
      </c>
      <c r="G25" s="13" t="s">
        <v>310</v>
      </c>
      <c r="H25" s="3" t="s">
        <v>314</v>
      </c>
      <c r="J25" s="3" t="s">
        <v>78</v>
      </c>
      <c r="K25" s="3" t="s">
        <v>326</v>
      </c>
      <c r="L25" s="3" t="s">
        <v>206</v>
      </c>
    </row>
    <row r="26" spans="1:12" x14ac:dyDescent="0.25">
      <c r="A26" s="27">
        <v>25</v>
      </c>
      <c r="B26" s="3" t="s">
        <v>117</v>
      </c>
      <c r="C26" s="29">
        <v>2002</v>
      </c>
      <c r="D26" s="34" t="s">
        <v>7</v>
      </c>
      <c r="E26" s="3" t="s">
        <v>58</v>
      </c>
      <c r="F26" s="3" t="s">
        <v>288</v>
      </c>
      <c r="G26" s="3" t="s">
        <v>310</v>
      </c>
      <c r="H26" s="3" t="s">
        <v>311</v>
      </c>
      <c r="J26" s="3" t="s">
        <v>209</v>
      </c>
      <c r="K26" s="3" t="s">
        <v>46</v>
      </c>
      <c r="L26" s="3" t="s">
        <v>47</v>
      </c>
    </row>
    <row r="27" spans="1:12" x14ac:dyDescent="0.25">
      <c r="A27" s="4">
        <v>26</v>
      </c>
      <c r="B27" t="s">
        <v>224</v>
      </c>
      <c r="C27" s="23">
        <v>2003</v>
      </c>
      <c r="D27" s="35" t="s">
        <v>225</v>
      </c>
      <c r="E27" s="3" t="s">
        <v>143</v>
      </c>
      <c r="F27" s="3" t="s">
        <v>288</v>
      </c>
      <c r="G27" s="3" t="s">
        <v>310</v>
      </c>
      <c r="H27" s="3" t="s">
        <v>311</v>
      </c>
      <c r="J27" s="3" t="s">
        <v>324</v>
      </c>
      <c r="K27" s="3" t="s">
        <v>46</v>
      </c>
      <c r="L27" s="3" t="s">
        <v>47</v>
      </c>
    </row>
    <row r="28" spans="1:12" s="13" customFormat="1" x14ac:dyDescent="0.25">
      <c r="A28" s="27">
        <v>27</v>
      </c>
      <c r="B28" t="s">
        <v>160</v>
      </c>
      <c r="C28" s="23">
        <v>2003</v>
      </c>
      <c r="D28" s="35" t="s">
        <v>161</v>
      </c>
      <c r="E28" s="3" t="s">
        <v>35</v>
      </c>
      <c r="F28" s="3" t="s">
        <v>293</v>
      </c>
      <c r="G28" s="13" t="s">
        <v>310</v>
      </c>
      <c r="H28" s="3" t="s">
        <v>314</v>
      </c>
      <c r="I28" s="3"/>
      <c r="J28" s="3" t="s">
        <v>78</v>
      </c>
      <c r="K28" s="3" t="s">
        <v>46</v>
      </c>
      <c r="L28" s="3" t="s">
        <v>47</v>
      </c>
    </row>
    <row r="29" spans="1:12" x14ac:dyDescent="0.25">
      <c r="A29" s="4">
        <v>28</v>
      </c>
      <c r="B29" s="1" t="s">
        <v>226</v>
      </c>
      <c r="C29" s="20">
        <v>2003</v>
      </c>
      <c r="D29" s="35" t="s">
        <v>227</v>
      </c>
      <c r="E29" s="3" t="s">
        <v>35</v>
      </c>
      <c r="F29" s="3" t="s">
        <v>293</v>
      </c>
      <c r="G29" s="13" t="s">
        <v>310</v>
      </c>
      <c r="H29" s="3" t="s">
        <v>314</v>
      </c>
      <c r="J29" s="3" t="s">
        <v>78</v>
      </c>
      <c r="K29" s="3" t="s">
        <v>277</v>
      </c>
      <c r="L29" s="3" t="s">
        <v>211</v>
      </c>
    </row>
    <row r="30" spans="1:12" x14ac:dyDescent="0.25">
      <c r="A30" s="27">
        <v>29</v>
      </c>
      <c r="B30" s="1" t="s">
        <v>162</v>
      </c>
      <c r="C30" s="20">
        <v>2003</v>
      </c>
      <c r="D30" s="35" t="s">
        <v>163</v>
      </c>
      <c r="E30" s="3" t="s">
        <v>140</v>
      </c>
      <c r="F30" s="3" t="s">
        <v>288</v>
      </c>
      <c r="G30" s="3" t="s">
        <v>310</v>
      </c>
      <c r="H30" s="3" t="s">
        <v>314</v>
      </c>
      <c r="J30" s="3" t="s">
        <v>78</v>
      </c>
      <c r="K30" s="3" t="s">
        <v>277</v>
      </c>
      <c r="L30" s="3" t="s">
        <v>47</v>
      </c>
    </row>
    <row r="31" spans="1:12" x14ac:dyDescent="0.25">
      <c r="A31" s="4">
        <v>30</v>
      </c>
      <c r="B31" s="1" t="s">
        <v>228</v>
      </c>
      <c r="C31" s="20">
        <v>2003</v>
      </c>
      <c r="D31" s="35" t="s">
        <v>229</v>
      </c>
      <c r="E31" s="3" t="s">
        <v>51</v>
      </c>
      <c r="F31" s="3" t="s">
        <v>293</v>
      </c>
      <c r="G31" s="13" t="s">
        <v>310</v>
      </c>
      <c r="H31" s="3" t="s">
        <v>314</v>
      </c>
      <c r="I31" s="3" t="s">
        <v>279</v>
      </c>
      <c r="J31" s="3" t="s">
        <v>78</v>
      </c>
      <c r="K31" s="3" t="s">
        <v>46</v>
      </c>
      <c r="L31" s="3" t="s">
        <v>47</v>
      </c>
    </row>
    <row r="32" spans="1:12" x14ac:dyDescent="0.25">
      <c r="A32" s="27">
        <v>31</v>
      </c>
      <c r="B32" t="s">
        <v>164</v>
      </c>
      <c r="C32" s="23">
        <v>2004</v>
      </c>
      <c r="D32" s="35" t="s">
        <v>165</v>
      </c>
      <c r="E32" s="3" t="s">
        <v>76</v>
      </c>
      <c r="F32" s="3" t="s">
        <v>295</v>
      </c>
      <c r="G32" s="3" t="s">
        <v>310</v>
      </c>
      <c r="H32" s="3" t="s">
        <v>311</v>
      </c>
      <c r="J32" s="3" t="s">
        <v>78</v>
      </c>
      <c r="K32" s="3" t="s">
        <v>46</v>
      </c>
      <c r="L32" s="3" t="s">
        <v>47</v>
      </c>
    </row>
    <row r="33" spans="1:14" x14ac:dyDescent="0.25">
      <c r="A33" s="4">
        <v>32</v>
      </c>
      <c r="B33" t="s">
        <v>230</v>
      </c>
      <c r="C33" s="23">
        <v>2004</v>
      </c>
      <c r="D33" s="35" t="s">
        <v>231</v>
      </c>
      <c r="E33" s="3" t="s">
        <v>280</v>
      </c>
      <c r="F33" s="3" t="s">
        <v>293</v>
      </c>
      <c r="G33" s="13" t="s">
        <v>310</v>
      </c>
      <c r="H33" s="3" t="s">
        <v>314</v>
      </c>
      <c r="I33" s="3" t="s">
        <v>56</v>
      </c>
      <c r="J33" s="3" t="s">
        <v>78</v>
      </c>
      <c r="K33" s="3" t="s">
        <v>46</v>
      </c>
      <c r="L33" s="3" t="s">
        <v>47</v>
      </c>
    </row>
    <row r="34" spans="1:14" x14ac:dyDescent="0.25">
      <c r="A34" s="27">
        <v>33</v>
      </c>
      <c r="B34" s="3" t="s">
        <v>118</v>
      </c>
      <c r="C34" s="29">
        <v>2004</v>
      </c>
      <c r="D34" s="34" t="s">
        <v>8</v>
      </c>
      <c r="E34" s="3" t="s">
        <v>60</v>
      </c>
      <c r="F34" s="3" t="s">
        <v>288</v>
      </c>
      <c r="G34" s="3" t="s">
        <v>310</v>
      </c>
      <c r="H34" s="3" t="s">
        <v>314</v>
      </c>
      <c r="I34" s="3" t="s">
        <v>56</v>
      </c>
      <c r="J34" s="3" t="s">
        <v>209</v>
      </c>
      <c r="K34" s="3" t="s">
        <v>46</v>
      </c>
      <c r="L34" s="3" t="s">
        <v>47</v>
      </c>
    </row>
    <row r="35" spans="1:14" x14ac:dyDescent="0.25">
      <c r="A35" s="4">
        <v>34</v>
      </c>
      <c r="B35" t="s">
        <v>166</v>
      </c>
      <c r="C35" s="23">
        <v>2004</v>
      </c>
      <c r="D35" s="35" t="s">
        <v>167</v>
      </c>
      <c r="E35" s="3" t="s">
        <v>207</v>
      </c>
      <c r="F35" s="3" t="s">
        <v>288</v>
      </c>
      <c r="G35" s="3" t="s">
        <v>310</v>
      </c>
      <c r="H35" s="3" t="s">
        <v>311</v>
      </c>
      <c r="J35" s="3" t="s">
        <v>78</v>
      </c>
      <c r="K35" s="3" t="s">
        <v>46</v>
      </c>
      <c r="L35" s="3" t="s">
        <v>47</v>
      </c>
    </row>
    <row r="36" spans="1:14" s="16" customFormat="1" x14ac:dyDescent="0.25">
      <c r="A36" s="27">
        <v>35</v>
      </c>
      <c r="B36" t="s">
        <v>232</v>
      </c>
      <c r="C36" s="23">
        <v>2004</v>
      </c>
      <c r="D36" s="35" t="s">
        <v>233</v>
      </c>
      <c r="E36" s="3" t="s">
        <v>35</v>
      </c>
      <c r="F36" s="3" t="s">
        <v>293</v>
      </c>
      <c r="G36" s="13" t="s">
        <v>310</v>
      </c>
      <c r="H36" s="3" t="s">
        <v>314</v>
      </c>
      <c r="I36" s="3" t="s">
        <v>146</v>
      </c>
      <c r="J36" s="3" t="s">
        <v>78</v>
      </c>
      <c r="K36" s="3" t="s">
        <v>46</v>
      </c>
      <c r="L36" s="3" t="s">
        <v>47</v>
      </c>
      <c r="M36" s="3"/>
      <c r="N36" s="3"/>
    </row>
    <row r="37" spans="1:14" x14ac:dyDescent="0.25">
      <c r="A37" s="4">
        <v>36</v>
      </c>
      <c r="B37" s="3" t="s">
        <v>119</v>
      </c>
      <c r="C37" s="29">
        <v>2004</v>
      </c>
      <c r="D37" s="34" t="s">
        <v>9</v>
      </c>
      <c r="E37" s="3" t="s">
        <v>35</v>
      </c>
      <c r="F37" s="3" t="s">
        <v>293</v>
      </c>
      <c r="G37" s="13" t="s">
        <v>310</v>
      </c>
      <c r="H37" s="3" t="s">
        <v>79</v>
      </c>
      <c r="I37" s="3" t="s">
        <v>80</v>
      </c>
      <c r="J37" s="3" t="s">
        <v>209</v>
      </c>
      <c r="K37" s="3" t="s">
        <v>46</v>
      </c>
      <c r="L37" s="3" t="s">
        <v>47</v>
      </c>
    </row>
    <row r="38" spans="1:14" x14ac:dyDescent="0.25">
      <c r="A38" s="27">
        <v>37</v>
      </c>
      <c r="B38" t="s">
        <v>168</v>
      </c>
      <c r="C38" s="23">
        <v>2005</v>
      </c>
      <c r="D38" s="35" t="s">
        <v>169</v>
      </c>
      <c r="E38" s="3" t="s">
        <v>58</v>
      </c>
      <c r="F38" s="3" t="s">
        <v>288</v>
      </c>
      <c r="G38" s="3" t="s">
        <v>310</v>
      </c>
      <c r="H38" s="3" t="s">
        <v>311</v>
      </c>
      <c r="J38" s="3" t="s">
        <v>209</v>
      </c>
      <c r="K38" s="3" t="s">
        <v>57</v>
      </c>
      <c r="L38" s="3" t="s">
        <v>208</v>
      </c>
      <c r="M38" s="16"/>
      <c r="N38" s="16"/>
    </row>
    <row r="39" spans="1:14" x14ac:dyDescent="0.25">
      <c r="A39" s="4">
        <v>38</v>
      </c>
      <c r="B39" s="14" t="s">
        <v>120</v>
      </c>
      <c r="C39" s="33">
        <v>2005</v>
      </c>
      <c r="D39" s="37" t="s">
        <v>10</v>
      </c>
      <c r="E39" s="15" t="s">
        <v>35</v>
      </c>
      <c r="F39" s="15" t="s">
        <v>293</v>
      </c>
      <c r="G39" s="13" t="s">
        <v>310</v>
      </c>
      <c r="H39" s="3" t="s">
        <v>314</v>
      </c>
      <c r="I39" s="15"/>
      <c r="J39" s="13" t="s">
        <v>42</v>
      </c>
      <c r="K39" s="15" t="s">
        <v>46</v>
      </c>
      <c r="L39" s="15" t="s">
        <v>47</v>
      </c>
    </row>
    <row r="40" spans="1:14" x14ac:dyDescent="0.25">
      <c r="A40" s="27">
        <v>39</v>
      </c>
      <c r="B40" s="1" t="s">
        <v>260</v>
      </c>
      <c r="C40" s="20">
        <v>2005</v>
      </c>
      <c r="D40" s="35" t="s">
        <v>261</v>
      </c>
      <c r="E40" s="3" t="s">
        <v>35</v>
      </c>
      <c r="F40" s="3" t="s">
        <v>293</v>
      </c>
      <c r="G40" s="13" t="s">
        <v>310</v>
      </c>
      <c r="H40" s="13" t="s">
        <v>314</v>
      </c>
      <c r="I40" s="3" t="s">
        <v>213</v>
      </c>
      <c r="J40" s="3" t="s">
        <v>209</v>
      </c>
      <c r="K40" s="3" t="s">
        <v>46</v>
      </c>
      <c r="L40" s="3" t="s">
        <v>47</v>
      </c>
    </row>
    <row r="41" spans="1:14" x14ac:dyDescent="0.25">
      <c r="A41" s="4">
        <v>40</v>
      </c>
      <c r="B41" s="7" t="s">
        <v>198</v>
      </c>
      <c r="C41" s="21">
        <v>2005</v>
      </c>
      <c r="D41" s="35" t="s">
        <v>199</v>
      </c>
      <c r="E41" s="3" t="s">
        <v>35</v>
      </c>
      <c r="F41" s="3" t="s">
        <v>293</v>
      </c>
      <c r="G41" s="13" t="s">
        <v>310</v>
      </c>
      <c r="H41" s="3" t="s">
        <v>314</v>
      </c>
      <c r="I41" s="3" t="s">
        <v>213</v>
      </c>
      <c r="J41" s="3" t="s">
        <v>209</v>
      </c>
      <c r="K41" s="3" t="s">
        <v>46</v>
      </c>
      <c r="L41" s="3" t="s">
        <v>47</v>
      </c>
    </row>
    <row r="42" spans="1:14" x14ac:dyDescent="0.25">
      <c r="A42" s="27">
        <v>41</v>
      </c>
      <c r="B42" s="13" t="s">
        <v>121</v>
      </c>
      <c r="C42" s="29">
        <v>2005</v>
      </c>
      <c r="D42" s="34" t="s">
        <v>11</v>
      </c>
      <c r="E42" s="13" t="s">
        <v>51</v>
      </c>
      <c r="F42" s="3" t="s">
        <v>293</v>
      </c>
      <c r="G42" s="13" t="s">
        <v>310</v>
      </c>
      <c r="H42" s="3" t="s">
        <v>314</v>
      </c>
      <c r="I42" s="13" t="s">
        <v>56</v>
      </c>
      <c r="J42" s="13" t="s">
        <v>42</v>
      </c>
      <c r="K42" s="13" t="s">
        <v>46</v>
      </c>
      <c r="L42" s="13" t="s">
        <v>47</v>
      </c>
    </row>
    <row r="43" spans="1:14" x14ac:dyDescent="0.25">
      <c r="A43" s="4">
        <v>42</v>
      </c>
      <c r="B43" s="1" t="s">
        <v>262</v>
      </c>
      <c r="C43" s="20">
        <v>2005</v>
      </c>
      <c r="D43" s="35" t="s">
        <v>263</v>
      </c>
      <c r="E43" s="3" t="s">
        <v>282</v>
      </c>
      <c r="F43" s="3" t="s">
        <v>289</v>
      </c>
      <c r="G43" s="13" t="s">
        <v>312</v>
      </c>
      <c r="H43" s="3" t="s">
        <v>314</v>
      </c>
      <c r="I43" s="3" t="s">
        <v>213</v>
      </c>
      <c r="J43" s="3" t="s">
        <v>209</v>
      </c>
      <c r="K43" s="3" t="s">
        <v>46</v>
      </c>
      <c r="L43" s="3" t="s">
        <v>47</v>
      </c>
    </row>
    <row r="44" spans="1:14" x14ac:dyDescent="0.25">
      <c r="A44" s="27">
        <v>43</v>
      </c>
      <c r="B44" s="1" t="s">
        <v>200</v>
      </c>
      <c r="C44" s="20">
        <v>2005</v>
      </c>
      <c r="D44" s="35" t="s">
        <v>201</v>
      </c>
      <c r="E44" s="3" t="s">
        <v>58</v>
      </c>
      <c r="F44" s="3" t="s">
        <v>288</v>
      </c>
      <c r="G44" s="3" t="s">
        <v>310</v>
      </c>
      <c r="H44" s="3" t="s">
        <v>314</v>
      </c>
      <c r="I44" s="17" t="s">
        <v>212</v>
      </c>
      <c r="J44" s="3" t="s">
        <v>209</v>
      </c>
      <c r="K44" s="3" t="s">
        <v>46</v>
      </c>
      <c r="L44" s="3" t="s">
        <v>47</v>
      </c>
    </row>
    <row r="45" spans="1:14" x14ac:dyDescent="0.25">
      <c r="A45" s="4">
        <v>44</v>
      </c>
      <c r="B45" s="1" t="s">
        <v>264</v>
      </c>
      <c r="C45" s="20">
        <v>2006</v>
      </c>
      <c r="D45" s="35" t="s">
        <v>265</v>
      </c>
      <c r="E45" s="3" t="s">
        <v>283</v>
      </c>
      <c r="F45" s="3" t="s">
        <v>289</v>
      </c>
      <c r="G45" s="13" t="s">
        <v>312</v>
      </c>
      <c r="H45" s="3" t="s">
        <v>314</v>
      </c>
      <c r="I45" s="3" t="s">
        <v>213</v>
      </c>
      <c r="J45" s="3" t="s">
        <v>322</v>
      </c>
      <c r="K45" s="3" t="s">
        <v>46</v>
      </c>
      <c r="L45" s="3" t="s">
        <v>47</v>
      </c>
    </row>
    <row r="46" spans="1:14" x14ac:dyDescent="0.25">
      <c r="A46" s="27">
        <v>45</v>
      </c>
      <c r="B46" t="s">
        <v>170</v>
      </c>
      <c r="C46" s="23">
        <v>2006</v>
      </c>
      <c r="D46" s="35" t="s">
        <v>171</v>
      </c>
      <c r="E46" s="3" t="s">
        <v>210</v>
      </c>
      <c r="F46" s="3" t="s">
        <v>290</v>
      </c>
      <c r="G46" s="13" t="s">
        <v>312</v>
      </c>
      <c r="H46" s="3" t="s">
        <v>314</v>
      </c>
      <c r="J46" s="3" t="s">
        <v>209</v>
      </c>
      <c r="K46" s="3" t="s">
        <v>46</v>
      </c>
      <c r="L46" s="3" t="s">
        <v>47</v>
      </c>
    </row>
    <row r="47" spans="1:14" x14ac:dyDescent="0.25">
      <c r="A47" s="4">
        <v>46</v>
      </c>
      <c r="B47" s="3" t="s">
        <v>122</v>
      </c>
      <c r="C47" s="29">
        <v>2006</v>
      </c>
      <c r="D47" s="34" t="s">
        <v>12</v>
      </c>
      <c r="E47" s="3" t="s">
        <v>35</v>
      </c>
      <c r="F47" s="3" t="s">
        <v>293</v>
      </c>
      <c r="G47" s="13" t="s">
        <v>310</v>
      </c>
      <c r="H47" s="3" t="s">
        <v>314</v>
      </c>
      <c r="J47" s="3" t="s">
        <v>322</v>
      </c>
      <c r="K47" s="3" t="s">
        <v>46</v>
      </c>
      <c r="L47" s="3" t="s">
        <v>47</v>
      </c>
    </row>
    <row r="48" spans="1:14" x14ac:dyDescent="0.25">
      <c r="A48" s="27">
        <v>47</v>
      </c>
      <c r="B48" s="3" t="s">
        <v>123</v>
      </c>
      <c r="C48" s="29">
        <v>2007</v>
      </c>
      <c r="D48" s="34" t="s">
        <v>13</v>
      </c>
      <c r="E48" s="3" t="s">
        <v>74</v>
      </c>
      <c r="F48" s="3" t="s">
        <v>289</v>
      </c>
      <c r="G48" s="13" t="s">
        <v>312</v>
      </c>
      <c r="H48" s="3" t="s">
        <v>311</v>
      </c>
      <c r="J48" s="3" t="s">
        <v>209</v>
      </c>
      <c r="K48" s="3" t="s">
        <v>46</v>
      </c>
      <c r="L48" s="3" t="s">
        <v>47</v>
      </c>
    </row>
    <row r="49" spans="1:12" x14ac:dyDescent="0.25">
      <c r="A49" s="4">
        <v>48</v>
      </c>
      <c r="B49" s="1" t="s">
        <v>202</v>
      </c>
      <c r="C49" s="20">
        <v>2007</v>
      </c>
      <c r="D49" s="35" t="s">
        <v>203</v>
      </c>
      <c r="E49" s="3" t="s">
        <v>35</v>
      </c>
      <c r="F49" s="3" t="s">
        <v>293</v>
      </c>
      <c r="G49" s="13" t="s">
        <v>310</v>
      </c>
      <c r="H49" s="3" t="s">
        <v>314</v>
      </c>
      <c r="J49" s="3" t="s">
        <v>324</v>
      </c>
      <c r="K49" s="3" t="s">
        <v>46</v>
      </c>
      <c r="L49" s="3" t="s">
        <v>47</v>
      </c>
    </row>
    <row r="50" spans="1:12" x14ac:dyDescent="0.25">
      <c r="A50" s="27">
        <v>49</v>
      </c>
      <c r="B50" t="s">
        <v>234</v>
      </c>
      <c r="C50" s="23">
        <v>2007</v>
      </c>
      <c r="D50" s="35" t="s">
        <v>235</v>
      </c>
      <c r="E50" s="3" t="s">
        <v>62</v>
      </c>
      <c r="F50" s="3" t="s">
        <v>62</v>
      </c>
      <c r="G50" s="13" t="s">
        <v>312</v>
      </c>
      <c r="H50" s="3" t="s">
        <v>79</v>
      </c>
      <c r="J50" s="3" t="s">
        <v>209</v>
      </c>
      <c r="K50" s="3" t="s">
        <v>57</v>
      </c>
      <c r="L50" s="3" t="s">
        <v>147</v>
      </c>
    </row>
    <row r="51" spans="1:12" x14ac:dyDescent="0.25">
      <c r="A51" s="4">
        <v>50</v>
      </c>
      <c r="B51" t="s">
        <v>296</v>
      </c>
      <c r="C51" s="23">
        <v>2008</v>
      </c>
      <c r="D51" s="35" t="s">
        <v>297</v>
      </c>
      <c r="E51" s="3" t="s">
        <v>308</v>
      </c>
      <c r="F51" s="3" t="s">
        <v>295</v>
      </c>
      <c r="G51" s="3" t="s">
        <v>310</v>
      </c>
      <c r="H51" s="3" t="s">
        <v>311</v>
      </c>
      <c r="J51" s="3" t="s">
        <v>78</v>
      </c>
      <c r="K51" s="3" t="s">
        <v>57</v>
      </c>
      <c r="L51" s="3" t="s">
        <v>147</v>
      </c>
    </row>
    <row r="52" spans="1:12" x14ac:dyDescent="0.25">
      <c r="A52" s="27">
        <v>51</v>
      </c>
      <c r="B52" s="5" t="s">
        <v>236</v>
      </c>
      <c r="C52" s="30">
        <v>2008</v>
      </c>
      <c r="D52" s="35" t="s">
        <v>237</v>
      </c>
      <c r="E52" s="3" t="s">
        <v>35</v>
      </c>
      <c r="F52" s="3" t="s">
        <v>293</v>
      </c>
      <c r="G52" s="13" t="s">
        <v>310</v>
      </c>
      <c r="H52" s="3" t="s">
        <v>311</v>
      </c>
      <c r="J52" s="3" t="s">
        <v>209</v>
      </c>
      <c r="K52" s="3" t="s">
        <v>46</v>
      </c>
      <c r="L52" s="3" t="s">
        <v>47</v>
      </c>
    </row>
    <row r="53" spans="1:12" x14ac:dyDescent="0.25">
      <c r="A53" s="4">
        <v>52</v>
      </c>
      <c r="B53" s="3" t="s">
        <v>124</v>
      </c>
      <c r="C53" s="29">
        <v>2008</v>
      </c>
      <c r="D53" s="34" t="s">
        <v>14</v>
      </c>
      <c r="E53" s="3" t="s">
        <v>58</v>
      </c>
      <c r="F53" s="3" t="s">
        <v>288</v>
      </c>
      <c r="G53" s="3" t="s">
        <v>310</v>
      </c>
      <c r="H53" s="3" t="s">
        <v>314</v>
      </c>
      <c r="J53" s="3" t="s">
        <v>78</v>
      </c>
      <c r="K53" s="3" t="s">
        <v>46</v>
      </c>
      <c r="L53" s="3" t="s">
        <v>47</v>
      </c>
    </row>
    <row r="54" spans="1:12" x14ac:dyDescent="0.25">
      <c r="A54" s="27">
        <v>53</v>
      </c>
      <c r="B54" t="s">
        <v>172</v>
      </c>
      <c r="C54" s="23">
        <v>2008</v>
      </c>
      <c r="D54" s="35" t="s">
        <v>173</v>
      </c>
      <c r="E54" s="3" t="s">
        <v>51</v>
      </c>
      <c r="F54" s="3" t="s">
        <v>293</v>
      </c>
      <c r="G54" s="13" t="s">
        <v>310</v>
      </c>
      <c r="H54" s="3" t="s">
        <v>314</v>
      </c>
      <c r="J54" s="3" t="s">
        <v>324</v>
      </c>
      <c r="K54" s="3" t="s">
        <v>57</v>
      </c>
      <c r="L54" s="3" t="s">
        <v>147</v>
      </c>
    </row>
    <row r="55" spans="1:12" x14ac:dyDescent="0.25">
      <c r="A55" s="4">
        <v>54</v>
      </c>
      <c r="B55" s="1" t="s">
        <v>204</v>
      </c>
      <c r="C55" s="20">
        <v>2008</v>
      </c>
      <c r="D55" s="35" t="s">
        <v>205</v>
      </c>
      <c r="E55" s="3" t="s">
        <v>143</v>
      </c>
      <c r="F55" s="3" t="s">
        <v>288</v>
      </c>
      <c r="G55" s="3" t="s">
        <v>310</v>
      </c>
      <c r="H55" s="3" t="s">
        <v>314</v>
      </c>
      <c r="I55" s="3" t="s">
        <v>213</v>
      </c>
      <c r="J55" s="3" t="s">
        <v>324</v>
      </c>
      <c r="K55" s="3" t="s">
        <v>46</v>
      </c>
      <c r="L55" s="3" t="s">
        <v>47</v>
      </c>
    </row>
    <row r="56" spans="1:12" x14ac:dyDescent="0.25">
      <c r="A56" s="27">
        <v>55</v>
      </c>
      <c r="B56" t="s">
        <v>174</v>
      </c>
      <c r="C56" s="23">
        <v>2008</v>
      </c>
      <c r="D56" s="35" t="s">
        <v>175</v>
      </c>
      <c r="E56" s="3" t="s">
        <v>35</v>
      </c>
      <c r="F56" s="3" t="s">
        <v>293</v>
      </c>
      <c r="G56" s="13" t="s">
        <v>310</v>
      </c>
      <c r="H56" s="3" t="s">
        <v>314</v>
      </c>
      <c r="I56" s="3" t="s">
        <v>316</v>
      </c>
      <c r="J56" s="3" t="s">
        <v>78</v>
      </c>
      <c r="K56" s="3" t="s">
        <v>46</v>
      </c>
      <c r="L56" s="3" t="s">
        <v>47</v>
      </c>
    </row>
    <row r="57" spans="1:12" x14ac:dyDescent="0.25">
      <c r="A57" s="4">
        <v>56</v>
      </c>
      <c r="B57" s="3" t="s">
        <v>125</v>
      </c>
      <c r="C57" s="29">
        <v>2008</v>
      </c>
      <c r="D57" s="34" t="s">
        <v>15</v>
      </c>
      <c r="E57" s="3" t="s">
        <v>65</v>
      </c>
      <c r="F57" s="3" t="s">
        <v>294</v>
      </c>
      <c r="G57" s="13" t="s">
        <v>310</v>
      </c>
      <c r="H57" s="3" t="s">
        <v>311</v>
      </c>
      <c r="J57" s="3" t="s">
        <v>209</v>
      </c>
      <c r="K57" s="3" t="s">
        <v>46</v>
      </c>
      <c r="L57" s="3" t="s">
        <v>47</v>
      </c>
    </row>
    <row r="58" spans="1:12" x14ac:dyDescent="0.25">
      <c r="A58" s="27">
        <v>57</v>
      </c>
      <c r="B58" s="3" t="s">
        <v>128</v>
      </c>
      <c r="C58" s="29">
        <v>2009</v>
      </c>
      <c r="D58" s="34" t="s">
        <v>16</v>
      </c>
      <c r="E58" s="3" t="s">
        <v>66</v>
      </c>
      <c r="F58" s="3" t="s">
        <v>289</v>
      </c>
      <c r="G58" s="13" t="s">
        <v>312</v>
      </c>
      <c r="H58" s="3" t="s">
        <v>314</v>
      </c>
      <c r="J58" s="3" t="s">
        <v>78</v>
      </c>
      <c r="K58" s="3" t="s">
        <v>46</v>
      </c>
      <c r="L58" s="3" t="s">
        <v>47</v>
      </c>
    </row>
    <row r="59" spans="1:12" x14ac:dyDescent="0.25">
      <c r="A59" s="4">
        <v>58</v>
      </c>
      <c r="B59" t="s">
        <v>176</v>
      </c>
      <c r="C59" s="23">
        <v>2009</v>
      </c>
      <c r="D59" s="35" t="s">
        <v>177</v>
      </c>
      <c r="E59" s="3" t="s">
        <v>67</v>
      </c>
      <c r="F59" s="3" t="s">
        <v>290</v>
      </c>
      <c r="G59" s="13" t="s">
        <v>312</v>
      </c>
      <c r="H59" s="3" t="s">
        <v>314</v>
      </c>
      <c r="J59" s="3" t="s">
        <v>78</v>
      </c>
      <c r="K59" s="3" t="s">
        <v>46</v>
      </c>
      <c r="L59" s="3" t="s">
        <v>47</v>
      </c>
    </row>
    <row r="60" spans="1:12" x14ac:dyDescent="0.25">
      <c r="A60" s="27">
        <v>59</v>
      </c>
      <c r="B60" s="13" t="s">
        <v>126</v>
      </c>
      <c r="C60" s="29">
        <v>2009</v>
      </c>
      <c r="D60" s="34" t="s">
        <v>17</v>
      </c>
      <c r="E60" s="13" t="s">
        <v>67</v>
      </c>
      <c r="F60" s="13" t="s">
        <v>290</v>
      </c>
      <c r="G60" s="13" t="s">
        <v>312</v>
      </c>
      <c r="H60" s="3" t="s">
        <v>314</v>
      </c>
      <c r="I60" s="13"/>
      <c r="J60" s="3" t="s">
        <v>78</v>
      </c>
      <c r="K60" s="3" t="s">
        <v>326</v>
      </c>
      <c r="L60" s="13" t="s">
        <v>206</v>
      </c>
    </row>
    <row r="61" spans="1:12" x14ac:dyDescent="0.25">
      <c r="A61" s="4">
        <v>60</v>
      </c>
      <c r="B61" t="s">
        <v>238</v>
      </c>
      <c r="C61" s="23">
        <v>2009</v>
      </c>
      <c r="D61" s="35" t="s">
        <v>239</v>
      </c>
      <c r="E61" s="3" t="s">
        <v>51</v>
      </c>
      <c r="F61" s="3" t="s">
        <v>293</v>
      </c>
      <c r="G61" s="13" t="s">
        <v>310</v>
      </c>
      <c r="H61" s="3" t="s">
        <v>314</v>
      </c>
      <c r="J61" s="3" t="s">
        <v>78</v>
      </c>
      <c r="K61" s="3" t="s">
        <v>46</v>
      </c>
      <c r="L61" s="3" t="s">
        <v>47</v>
      </c>
    </row>
    <row r="62" spans="1:12" x14ac:dyDescent="0.25">
      <c r="A62" s="27">
        <v>61</v>
      </c>
      <c r="B62" t="s">
        <v>240</v>
      </c>
      <c r="C62" s="23">
        <v>2009</v>
      </c>
      <c r="D62" s="35" t="s">
        <v>241</v>
      </c>
      <c r="E62" s="3" t="s">
        <v>35</v>
      </c>
      <c r="F62" s="3" t="s">
        <v>293</v>
      </c>
      <c r="G62" s="13" t="s">
        <v>310</v>
      </c>
      <c r="H62" s="3" t="s">
        <v>314</v>
      </c>
      <c r="I62" s="3" t="s">
        <v>56</v>
      </c>
      <c r="J62" s="3" t="s">
        <v>78</v>
      </c>
      <c r="K62" s="3" t="s">
        <v>46</v>
      </c>
      <c r="L62" s="3" t="s">
        <v>47</v>
      </c>
    </row>
    <row r="63" spans="1:12" x14ac:dyDescent="0.25">
      <c r="A63" s="4">
        <v>62</v>
      </c>
      <c r="B63" s="3" t="s">
        <v>127</v>
      </c>
      <c r="C63" s="29">
        <v>2009</v>
      </c>
      <c r="D63" s="34" t="s">
        <v>18</v>
      </c>
      <c r="E63" s="3" t="s">
        <v>67</v>
      </c>
      <c r="F63" s="3" t="s">
        <v>290</v>
      </c>
      <c r="G63" s="13" t="s">
        <v>312</v>
      </c>
      <c r="H63" s="3" t="s">
        <v>314</v>
      </c>
      <c r="J63" s="13" t="s">
        <v>42</v>
      </c>
      <c r="K63" s="3" t="s">
        <v>46</v>
      </c>
      <c r="L63" s="3" t="s">
        <v>47</v>
      </c>
    </row>
    <row r="64" spans="1:12" x14ac:dyDescent="0.25">
      <c r="A64" s="27">
        <v>63</v>
      </c>
      <c r="B64" t="s">
        <v>178</v>
      </c>
      <c r="C64" s="23">
        <v>2009</v>
      </c>
      <c r="D64" s="35" t="s">
        <v>179</v>
      </c>
      <c r="E64" s="3" t="s">
        <v>35</v>
      </c>
      <c r="F64" s="3" t="s">
        <v>293</v>
      </c>
      <c r="G64" s="13" t="s">
        <v>310</v>
      </c>
      <c r="H64" s="3" t="s">
        <v>314</v>
      </c>
      <c r="J64" s="3" t="s">
        <v>78</v>
      </c>
      <c r="K64" s="3" t="s">
        <v>46</v>
      </c>
      <c r="L64" s="3" t="s">
        <v>47</v>
      </c>
    </row>
    <row r="65" spans="1:12" x14ac:dyDescent="0.25">
      <c r="A65" s="4">
        <v>64</v>
      </c>
      <c r="B65" s="5" t="s">
        <v>242</v>
      </c>
      <c r="C65" s="30">
        <v>2010</v>
      </c>
      <c r="D65" s="35" t="s">
        <v>243</v>
      </c>
      <c r="E65" s="3" t="s">
        <v>35</v>
      </c>
      <c r="F65" s="3" t="s">
        <v>293</v>
      </c>
      <c r="G65" s="13" t="s">
        <v>310</v>
      </c>
      <c r="H65" s="3" t="s">
        <v>314</v>
      </c>
      <c r="I65" s="3" t="s">
        <v>56</v>
      </c>
      <c r="J65" s="3" t="s">
        <v>78</v>
      </c>
      <c r="K65" s="3" t="s">
        <v>57</v>
      </c>
      <c r="L65" s="3" t="s">
        <v>147</v>
      </c>
    </row>
    <row r="66" spans="1:12" x14ac:dyDescent="0.25">
      <c r="A66" s="27">
        <v>65</v>
      </c>
      <c r="B66" t="s">
        <v>180</v>
      </c>
      <c r="C66" s="23">
        <v>2010</v>
      </c>
      <c r="D66" s="35" t="s">
        <v>181</v>
      </c>
      <c r="E66" s="3" t="s">
        <v>35</v>
      </c>
      <c r="F66" s="3" t="s">
        <v>293</v>
      </c>
      <c r="G66" s="13" t="s">
        <v>310</v>
      </c>
      <c r="H66" s="3" t="s">
        <v>314</v>
      </c>
      <c r="I66" s="3" t="s">
        <v>56</v>
      </c>
      <c r="J66" s="3" t="s">
        <v>78</v>
      </c>
      <c r="K66" s="3" t="s">
        <v>46</v>
      </c>
      <c r="L66" s="3" t="s">
        <v>47</v>
      </c>
    </row>
    <row r="67" spans="1:12" x14ac:dyDescent="0.25">
      <c r="A67" s="4">
        <v>66</v>
      </c>
      <c r="B67" s="3" t="s">
        <v>129</v>
      </c>
      <c r="C67" s="29">
        <v>2010</v>
      </c>
      <c r="D67" s="34" t="s">
        <v>19</v>
      </c>
      <c r="E67" s="3" t="s">
        <v>58</v>
      </c>
      <c r="F67" s="3" t="s">
        <v>288</v>
      </c>
      <c r="G67" s="3" t="s">
        <v>310</v>
      </c>
      <c r="H67" s="3" t="s">
        <v>314</v>
      </c>
      <c r="J67" s="3" t="s">
        <v>209</v>
      </c>
      <c r="K67" s="3" t="s">
        <v>46</v>
      </c>
      <c r="L67" s="3" t="s">
        <v>47</v>
      </c>
    </row>
    <row r="68" spans="1:12" x14ac:dyDescent="0.25">
      <c r="A68" s="27">
        <v>67</v>
      </c>
      <c r="B68" s="1" t="s">
        <v>266</v>
      </c>
      <c r="C68" s="20">
        <v>2010</v>
      </c>
      <c r="D68" s="35" t="s">
        <v>267</v>
      </c>
      <c r="E68" s="3" t="s">
        <v>287</v>
      </c>
      <c r="F68" s="3" t="s">
        <v>288</v>
      </c>
      <c r="G68" s="3" t="s">
        <v>310</v>
      </c>
      <c r="H68" s="3" t="s">
        <v>314</v>
      </c>
      <c r="I68" s="3" t="s">
        <v>213</v>
      </c>
      <c r="J68" s="3" t="s">
        <v>209</v>
      </c>
      <c r="K68" s="3" t="s">
        <v>46</v>
      </c>
      <c r="L68" s="3" t="s">
        <v>47</v>
      </c>
    </row>
    <row r="69" spans="1:12" x14ac:dyDescent="0.25">
      <c r="A69" s="4">
        <v>68</v>
      </c>
      <c r="B69" t="s">
        <v>182</v>
      </c>
      <c r="C69" s="23">
        <v>2010</v>
      </c>
      <c r="D69" s="35" t="s">
        <v>183</v>
      </c>
      <c r="E69" s="3" t="s">
        <v>35</v>
      </c>
      <c r="F69" s="3" t="s">
        <v>293</v>
      </c>
      <c r="G69" s="13" t="s">
        <v>310</v>
      </c>
      <c r="H69" s="3" t="s">
        <v>314</v>
      </c>
      <c r="I69" s="3" t="s">
        <v>56</v>
      </c>
      <c r="J69" s="3" t="s">
        <v>78</v>
      </c>
      <c r="K69" s="3" t="s">
        <v>46</v>
      </c>
      <c r="L69" s="3" t="s">
        <v>47</v>
      </c>
    </row>
    <row r="70" spans="1:12" x14ac:dyDescent="0.25">
      <c r="A70" s="27">
        <v>69</v>
      </c>
      <c r="B70" s="7" t="s">
        <v>306</v>
      </c>
      <c r="C70" s="21">
        <v>2011</v>
      </c>
      <c r="D70" s="35" t="s">
        <v>307</v>
      </c>
      <c r="E70" s="3" t="s">
        <v>35</v>
      </c>
      <c r="F70" s="3" t="s">
        <v>293</v>
      </c>
      <c r="G70" s="13" t="s">
        <v>310</v>
      </c>
      <c r="H70" s="3" t="s">
        <v>314</v>
      </c>
      <c r="J70" s="3" t="s">
        <v>78</v>
      </c>
      <c r="K70" s="3" t="s">
        <v>46</v>
      </c>
      <c r="L70" s="3" t="s">
        <v>47</v>
      </c>
    </row>
    <row r="71" spans="1:12" x14ac:dyDescent="0.25">
      <c r="A71" s="4">
        <v>70</v>
      </c>
      <c r="B71" s="3" t="s">
        <v>131</v>
      </c>
      <c r="C71" s="29">
        <v>2011</v>
      </c>
      <c r="D71" s="34" t="s">
        <v>20</v>
      </c>
      <c r="E71" s="3" t="s">
        <v>35</v>
      </c>
      <c r="F71" s="3" t="s">
        <v>293</v>
      </c>
      <c r="G71" s="13" t="s">
        <v>310</v>
      </c>
      <c r="H71" s="3" t="s">
        <v>314</v>
      </c>
      <c r="J71" s="3" t="s">
        <v>78</v>
      </c>
      <c r="K71" s="3" t="s">
        <v>46</v>
      </c>
      <c r="L71" s="3" t="s">
        <v>47</v>
      </c>
    </row>
    <row r="72" spans="1:12" x14ac:dyDescent="0.25">
      <c r="A72" s="27">
        <v>71</v>
      </c>
      <c r="B72" s="3" t="s">
        <v>130</v>
      </c>
      <c r="C72" s="29">
        <v>2011</v>
      </c>
      <c r="D72" s="34" t="s">
        <v>21</v>
      </c>
      <c r="E72" s="3" t="s">
        <v>70</v>
      </c>
      <c r="F72" s="3" t="s">
        <v>291</v>
      </c>
      <c r="G72" s="3" t="s">
        <v>312</v>
      </c>
      <c r="H72" s="3" t="s">
        <v>79</v>
      </c>
      <c r="J72" s="3" t="s">
        <v>78</v>
      </c>
      <c r="K72" s="3" t="s">
        <v>277</v>
      </c>
      <c r="L72" s="3" t="s">
        <v>328</v>
      </c>
    </row>
    <row r="73" spans="1:12" x14ac:dyDescent="0.25">
      <c r="A73" s="4">
        <v>72</v>
      </c>
      <c r="B73" s="1" t="s">
        <v>244</v>
      </c>
      <c r="C73" s="20">
        <v>2011</v>
      </c>
      <c r="D73" s="36" t="s">
        <v>245</v>
      </c>
      <c r="E73" s="3" t="s">
        <v>71</v>
      </c>
      <c r="F73" s="3" t="s">
        <v>288</v>
      </c>
      <c r="G73" s="3" t="s">
        <v>310</v>
      </c>
      <c r="H73" s="3" t="s">
        <v>314</v>
      </c>
      <c r="J73" s="3" t="s">
        <v>78</v>
      </c>
      <c r="K73" s="3" t="s">
        <v>57</v>
      </c>
      <c r="L73" s="3" t="s">
        <v>147</v>
      </c>
    </row>
    <row r="74" spans="1:12" x14ac:dyDescent="0.25">
      <c r="A74" s="27">
        <v>73</v>
      </c>
      <c r="B74" s="1" t="s">
        <v>268</v>
      </c>
      <c r="C74" s="20">
        <v>2011</v>
      </c>
      <c r="D74" s="35" t="s">
        <v>269</v>
      </c>
      <c r="E74" s="3" t="s">
        <v>35</v>
      </c>
      <c r="F74" s="3" t="s">
        <v>293</v>
      </c>
      <c r="G74" s="13" t="s">
        <v>310</v>
      </c>
      <c r="H74" s="17" t="s">
        <v>314</v>
      </c>
      <c r="I74" s="17" t="s">
        <v>318</v>
      </c>
      <c r="J74" s="3" t="s">
        <v>322</v>
      </c>
      <c r="K74" s="3" t="s">
        <v>46</v>
      </c>
      <c r="L74" s="3" t="s">
        <v>47</v>
      </c>
    </row>
    <row r="75" spans="1:12" x14ac:dyDescent="0.25">
      <c r="A75" s="4">
        <v>74</v>
      </c>
      <c r="B75" s="3" t="s">
        <v>132</v>
      </c>
      <c r="C75" s="29">
        <v>2011</v>
      </c>
      <c r="D75" s="34" t="s">
        <v>22</v>
      </c>
      <c r="E75" s="3" t="s">
        <v>67</v>
      </c>
      <c r="F75" s="3" t="s">
        <v>290</v>
      </c>
      <c r="G75" s="13" t="s">
        <v>312</v>
      </c>
      <c r="H75" s="3" t="s">
        <v>314</v>
      </c>
      <c r="J75" s="3" t="s">
        <v>78</v>
      </c>
      <c r="K75" s="3" t="s">
        <v>277</v>
      </c>
      <c r="L75" s="3" t="s">
        <v>47</v>
      </c>
    </row>
    <row r="76" spans="1:12" x14ac:dyDescent="0.25">
      <c r="A76" s="27">
        <v>75</v>
      </c>
      <c r="B76" s="1" t="s">
        <v>298</v>
      </c>
      <c r="C76" s="20">
        <v>2012</v>
      </c>
      <c r="D76" s="35" t="s">
        <v>299</v>
      </c>
      <c r="E76" s="3" t="s">
        <v>143</v>
      </c>
      <c r="F76" s="3" t="s">
        <v>288</v>
      </c>
      <c r="G76" s="3" t="s">
        <v>310</v>
      </c>
      <c r="H76" s="15" t="s">
        <v>314</v>
      </c>
      <c r="I76" s="3" t="s">
        <v>213</v>
      </c>
      <c r="J76" s="3" t="s">
        <v>324</v>
      </c>
      <c r="K76" s="3" t="s">
        <v>46</v>
      </c>
      <c r="L76" s="3" t="s">
        <v>47</v>
      </c>
    </row>
    <row r="77" spans="1:12" x14ac:dyDescent="0.25">
      <c r="A77" s="4">
        <v>76</v>
      </c>
      <c r="B77" s="1" t="s">
        <v>270</v>
      </c>
      <c r="C77" s="20">
        <v>2012</v>
      </c>
      <c r="D77" s="35" t="s">
        <v>271</v>
      </c>
      <c r="E77" s="3" t="s">
        <v>143</v>
      </c>
      <c r="F77" s="3" t="s">
        <v>288</v>
      </c>
      <c r="G77" s="3" t="s">
        <v>310</v>
      </c>
      <c r="H77" s="13" t="s">
        <v>314</v>
      </c>
      <c r="I77" s="3" t="s">
        <v>213</v>
      </c>
      <c r="J77" s="3" t="s">
        <v>324</v>
      </c>
      <c r="K77" s="3" t="s">
        <v>46</v>
      </c>
      <c r="L77" s="3" t="s">
        <v>47</v>
      </c>
    </row>
    <row r="78" spans="1:12" x14ac:dyDescent="0.25">
      <c r="A78" s="27">
        <v>77</v>
      </c>
      <c r="B78" t="s">
        <v>184</v>
      </c>
      <c r="C78" s="23">
        <v>2012</v>
      </c>
      <c r="D78" s="35" t="s">
        <v>185</v>
      </c>
      <c r="E78" s="3" t="s">
        <v>35</v>
      </c>
      <c r="F78" s="3" t="s">
        <v>293</v>
      </c>
      <c r="G78" s="13" t="s">
        <v>310</v>
      </c>
      <c r="H78" s="13" t="s">
        <v>52</v>
      </c>
      <c r="I78" s="3" t="s">
        <v>52</v>
      </c>
      <c r="J78" s="3" t="s">
        <v>78</v>
      </c>
      <c r="K78" s="3" t="s">
        <v>46</v>
      </c>
      <c r="L78" s="3" t="s">
        <v>47</v>
      </c>
    </row>
    <row r="79" spans="1:12" x14ac:dyDescent="0.25">
      <c r="A79" s="4">
        <v>78</v>
      </c>
      <c r="B79" t="s">
        <v>246</v>
      </c>
      <c r="C79" s="23">
        <v>2012</v>
      </c>
      <c r="D79" s="35" t="s">
        <v>247</v>
      </c>
      <c r="E79" s="3" t="s">
        <v>35</v>
      </c>
      <c r="F79" s="3" t="s">
        <v>293</v>
      </c>
      <c r="G79" s="3" t="s">
        <v>310</v>
      </c>
      <c r="H79" s="3" t="s">
        <v>311</v>
      </c>
      <c r="I79" s="3" t="s">
        <v>281</v>
      </c>
      <c r="J79" s="3" t="s">
        <v>78</v>
      </c>
      <c r="K79" s="3" t="s">
        <v>326</v>
      </c>
      <c r="L79" s="3" t="s">
        <v>206</v>
      </c>
    </row>
    <row r="80" spans="1:12" x14ac:dyDescent="0.25">
      <c r="A80" s="27">
        <v>79</v>
      </c>
      <c r="B80" s="1" t="s">
        <v>300</v>
      </c>
      <c r="C80" s="20">
        <v>2012</v>
      </c>
      <c r="D80" s="35" t="s">
        <v>301</v>
      </c>
      <c r="E80" s="3" t="s">
        <v>282</v>
      </c>
      <c r="F80" s="3" t="s">
        <v>289</v>
      </c>
      <c r="G80" s="13" t="s">
        <v>312</v>
      </c>
      <c r="H80" s="3" t="s">
        <v>314</v>
      </c>
      <c r="I80" s="3" t="s">
        <v>309</v>
      </c>
      <c r="J80" s="3" t="s">
        <v>209</v>
      </c>
      <c r="K80" s="3" t="s">
        <v>46</v>
      </c>
      <c r="L80" s="3" t="s">
        <v>47</v>
      </c>
    </row>
    <row r="81" spans="1:12" x14ac:dyDescent="0.25">
      <c r="A81" s="4">
        <v>80</v>
      </c>
      <c r="B81" s="3" t="s">
        <v>133</v>
      </c>
      <c r="C81" s="29">
        <v>2012</v>
      </c>
      <c r="D81" s="34" t="s">
        <v>23</v>
      </c>
      <c r="E81" s="3" t="s">
        <v>67</v>
      </c>
      <c r="F81" s="3" t="s">
        <v>290</v>
      </c>
      <c r="G81" s="13" t="s">
        <v>312</v>
      </c>
      <c r="H81" s="3" t="s">
        <v>314</v>
      </c>
      <c r="J81" s="13" t="s">
        <v>42</v>
      </c>
      <c r="K81" s="3" t="s">
        <v>46</v>
      </c>
      <c r="L81" s="3" t="s">
        <v>47</v>
      </c>
    </row>
    <row r="82" spans="1:12" x14ac:dyDescent="0.25">
      <c r="A82" s="27">
        <v>81</v>
      </c>
      <c r="B82" s="3" t="s">
        <v>134</v>
      </c>
      <c r="C82" s="29">
        <v>2012</v>
      </c>
      <c r="D82" s="34" t="s">
        <v>24</v>
      </c>
      <c r="E82" s="3" t="s">
        <v>72</v>
      </c>
      <c r="F82" s="3" t="s">
        <v>290</v>
      </c>
      <c r="G82" s="13" t="s">
        <v>312</v>
      </c>
      <c r="H82" s="3" t="s">
        <v>79</v>
      </c>
      <c r="J82" s="3" t="s">
        <v>209</v>
      </c>
      <c r="K82" s="3" t="s">
        <v>46</v>
      </c>
      <c r="L82" s="3" t="s">
        <v>47</v>
      </c>
    </row>
    <row r="83" spans="1:12" x14ac:dyDescent="0.25">
      <c r="A83" s="4">
        <v>82</v>
      </c>
      <c r="B83" s="3" t="s">
        <v>135</v>
      </c>
      <c r="C83" s="29">
        <v>2013</v>
      </c>
      <c r="D83" s="34" t="s">
        <v>25</v>
      </c>
      <c r="E83" s="3" t="s">
        <v>67</v>
      </c>
      <c r="F83" s="3" t="s">
        <v>290</v>
      </c>
      <c r="G83" s="13" t="s">
        <v>312</v>
      </c>
      <c r="H83" s="3" t="s">
        <v>314</v>
      </c>
      <c r="J83" s="13" t="s">
        <v>42</v>
      </c>
      <c r="K83" s="3" t="s">
        <v>46</v>
      </c>
      <c r="L83" s="3" t="s">
        <v>47</v>
      </c>
    </row>
    <row r="84" spans="1:12" x14ac:dyDescent="0.25">
      <c r="A84" s="27">
        <v>83</v>
      </c>
      <c r="B84" s="1" t="s">
        <v>272</v>
      </c>
      <c r="C84" s="20">
        <v>2013</v>
      </c>
      <c r="D84" s="35" t="s">
        <v>273</v>
      </c>
      <c r="E84" s="3" t="s">
        <v>143</v>
      </c>
      <c r="F84" s="3" t="s">
        <v>288</v>
      </c>
      <c r="G84" s="3" t="s">
        <v>310</v>
      </c>
      <c r="H84" s="13" t="s">
        <v>314</v>
      </c>
      <c r="I84" s="3" t="s">
        <v>334</v>
      </c>
      <c r="J84" s="3" t="s">
        <v>209</v>
      </c>
      <c r="K84" s="3" t="s">
        <v>46</v>
      </c>
      <c r="L84" s="3" t="s">
        <v>47</v>
      </c>
    </row>
    <row r="85" spans="1:12" ht="16.5" customHeight="1" x14ac:dyDescent="0.25">
      <c r="A85" s="4">
        <v>84</v>
      </c>
      <c r="B85" t="s">
        <v>248</v>
      </c>
      <c r="C85" s="23">
        <v>2013</v>
      </c>
      <c r="D85" s="35" t="s">
        <v>249</v>
      </c>
      <c r="E85" s="3" t="s">
        <v>58</v>
      </c>
      <c r="F85" s="3" t="s">
        <v>288</v>
      </c>
      <c r="G85" s="3" t="s">
        <v>310</v>
      </c>
      <c r="H85" s="3" t="s">
        <v>314</v>
      </c>
      <c r="J85" s="3" t="s">
        <v>209</v>
      </c>
      <c r="K85" s="3" t="s">
        <v>46</v>
      </c>
      <c r="L85" s="3" t="s">
        <v>47</v>
      </c>
    </row>
    <row r="86" spans="1:12" x14ac:dyDescent="0.25">
      <c r="A86" s="27">
        <v>85</v>
      </c>
      <c r="B86" s="13" t="s">
        <v>136</v>
      </c>
      <c r="C86" s="29">
        <v>2014</v>
      </c>
      <c r="D86" s="34" t="s">
        <v>26</v>
      </c>
      <c r="E86" s="13" t="s">
        <v>73</v>
      </c>
      <c r="F86" s="13" t="s">
        <v>288</v>
      </c>
      <c r="G86" s="3" t="s">
        <v>310</v>
      </c>
      <c r="H86" s="13" t="s">
        <v>314</v>
      </c>
      <c r="I86" s="13"/>
      <c r="J86" s="13" t="s">
        <v>42</v>
      </c>
      <c r="K86" s="13" t="s">
        <v>46</v>
      </c>
      <c r="L86" s="13" t="s">
        <v>47</v>
      </c>
    </row>
    <row r="87" spans="1:12" x14ac:dyDescent="0.25">
      <c r="A87" s="4">
        <v>86</v>
      </c>
      <c r="B87" t="s">
        <v>186</v>
      </c>
      <c r="C87" s="23">
        <v>2014</v>
      </c>
      <c r="D87" s="35" t="s">
        <v>187</v>
      </c>
      <c r="E87" s="3" t="s">
        <v>73</v>
      </c>
      <c r="F87" s="3" t="s">
        <v>288</v>
      </c>
      <c r="G87" s="3" t="s">
        <v>310</v>
      </c>
      <c r="H87" s="3" t="s">
        <v>314</v>
      </c>
      <c r="I87" s="3" t="s">
        <v>335</v>
      </c>
      <c r="J87" s="3" t="s">
        <v>78</v>
      </c>
      <c r="K87" s="3" t="s">
        <v>46</v>
      </c>
      <c r="L87" s="3" t="s">
        <v>47</v>
      </c>
    </row>
    <row r="88" spans="1:12" x14ac:dyDescent="0.25">
      <c r="A88" s="27">
        <v>87</v>
      </c>
      <c r="B88" s="1" t="s">
        <v>274</v>
      </c>
      <c r="C88" s="20">
        <v>2014</v>
      </c>
      <c r="D88" s="35" t="s">
        <v>275</v>
      </c>
      <c r="E88" s="3" t="s">
        <v>35</v>
      </c>
      <c r="F88" s="3" t="s">
        <v>293</v>
      </c>
      <c r="G88" s="13" t="s">
        <v>310</v>
      </c>
      <c r="H88" s="3" t="s">
        <v>314</v>
      </c>
      <c r="I88" s="3" t="s">
        <v>334</v>
      </c>
      <c r="J88" s="3" t="s">
        <v>209</v>
      </c>
      <c r="K88" s="3" t="s">
        <v>46</v>
      </c>
      <c r="L88" s="3" t="s">
        <v>47</v>
      </c>
    </row>
    <row r="89" spans="1:12" x14ac:dyDescent="0.25">
      <c r="A89" s="4">
        <v>88</v>
      </c>
      <c r="B89" t="s">
        <v>250</v>
      </c>
      <c r="C89" s="23">
        <v>2014</v>
      </c>
      <c r="D89" s="35" t="s">
        <v>251</v>
      </c>
      <c r="E89" s="3" t="s">
        <v>51</v>
      </c>
      <c r="F89" s="3" t="s">
        <v>293</v>
      </c>
      <c r="G89" s="13" t="s">
        <v>310</v>
      </c>
      <c r="H89" s="3" t="s">
        <v>314</v>
      </c>
      <c r="J89" s="3" t="s">
        <v>78</v>
      </c>
      <c r="K89" s="3" t="s">
        <v>46</v>
      </c>
      <c r="L89" s="3" t="s">
        <v>47</v>
      </c>
    </row>
    <row r="90" spans="1:12" x14ac:dyDescent="0.25">
      <c r="A90" s="27">
        <v>89</v>
      </c>
      <c r="B90" s="1" t="s">
        <v>302</v>
      </c>
      <c r="C90" s="20">
        <v>2015</v>
      </c>
      <c r="D90" s="35" t="s">
        <v>303</v>
      </c>
      <c r="E90" s="3" t="s">
        <v>143</v>
      </c>
      <c r="F90" s="3" t="s">
        <v>288</v>
      </c>
      <c r="G90" s="3" t="s">
        <v>310</v>
      </c>
      <c r="H90" s="3" t="s">
        <v>314</v>
      </c>
      <c r="I90" s="3" t="s">
        <v>333</v>
      </c>
      <c r="J90" s="3" t="s">
        <v>324</v>
      </c>
      <c r="K90" s="3" t="s">
        <v>46</v>
      </c>
      <c r="L90" s="3" t="s">
        <v>47</v>
      </c>
    </row>
    <row r="91" spans="1:12" x14ac:dyDescent="0.25">
      <c r="A91" s="4">
        <v>90</v>
      </c>
      <c r="B91" s="18" t="s">
        <v>188</v>
      </c>
      <c r="C91" s="32">
        <v>2015</v>
      </c>
      <c r="D91" s="35" t="s">
        <v>189</v>
      </c>
      <c r="E91" s="3" t="s">
        <v>139</v>
      </c>
      <c r="F91" s="3" t="s">
        <v>288</v>
      </c>
      <c r="G91" s="3" t="s">
        <v>310</v>
      </c>
      <c r="H91" s="3" t="s">
        <v>314</v>
      </c>
      <c r="J91" s="3" t="s">
        <v>209</v>
      </c>
      <c r="K91" s="3" t="s">
        <v>326</v>
      </c>
      <c r="L91" s="3" t="s">
        <v>206</v>
      </c>
    </row>
    <row r="92" spans="1:12" x14ac:dyDescent="0.25">
      <c r="A92" s="27">
        <v>91</v>
      </c>
      <c r="B92" t="s">
        <v>252</v>
      </c>
      <c r="C92" s="23">
        <v>2015</v>
      </c>
      <c r="D92" s="35" t="s">
        <v>253</v>
      </c>
      <c r="E92" s="3" t="s">
        <v>76</v>
      </c>
      <c r="F92" s="3" t="s">
        <v>295</v>
      </c>
      <c r="G92" s="3" t="s">
        <v>310</v>
      </c>
      <c r="H92" s="3" t="s">
        <v>314</v>
      </c>
      <c r="I92" s="3" t="s">
        <v>81</v>
      </c>
      <c r="J92" s="3" t="s">
        <v>78</v>
      </c>
      <c r="K92" s="3" t="s">
        <v>57</v>
      </c>
      <c r="L92" s="3" t="s">
        <v>147</v>
      </c>
    </row>
    <row r="93" spans="1:12" x14ac:dyDescent="0.25">
      <c r="A93" s="4">
        <v>92</v>
      </c>
      <c r="B93" s="3" t="s">
        <v>138</v>
      </c>
      <c r="C93" s="29">
        <v>2015</v>
      </c>
      <c r="D93" s="34" t="s">
        <v>27</v>
      </c>
      <c r="E93" s="3" t="s">
        <v>35</v>
      </c>
      <c r="F93" s="3" t="s">
        <v>293</v>
      </c>
      <c r="G93" s="13" t="s">
        <v>310</v>
      </c>
      <c r="H93" s="3" t="s">
        <v>314</v>
      </c>
      <c r="I93" s="3" t="s">
        <v>56</v>
      </c>
      <c r="J93" s="3" t="s">
        <v>324</v>
      </c>
      <c r="K93" s="3" t="s">
        <v>46</v>
      </c>
      <c r="L93" s="3" t="s">
        <v>47</v>
      </c>
    </row>
    <row r="94" spans="1:12" x14ac:dyDescent="0.25">
      <c r="A94" s="27">
        <v>93</v>
      </c>
      <c r="B94" s="3" t="s">
        <v>137</v>
      </c>
      <c r="C94" s="29">
        <v>2015</v>
      </c>
      <c r="D94" s="34" t="s">
        <v>28</v>
      </c>
      <c r="E94" s="3" t="s">
        <v>67</v>
      </c>
      <c r="F94" s="3" t="s">
        <v>290</v>
      </c>
      <c r="G94" s="13" t="s">
        <v>312</v>
      </c>
      <c r="H94" s="3" t="s">
        <v>314</v>
      </c>
      <c r="J94" s="13" t="s">
        <v>42</v>
      </c>
      <c r="K94" s="3" t="s">
        <v>46</v>
      </c>
      <c r="L94" s="3" t="s">
        <v>47</v>
      </c>
    </row>
    <row r="95" spans="1:12" x14ac:dyDescent="0.25">
      <c r="A95" s="4">
        <v>94</v>
      </c>
      <c r="B95" t="s">
        <v>190</v>
      </c>
      <c r="C95" s="23">
        <v>2015</v>
      </c>
      <c r="D95" s="35" t="s">
        <v>191</v>
      </c>
      <c r="E95" s="3" t="s">
        <v>35</v>
      </c>
      <c r="F95" s="3" t="s">
        <v>293</v>
      </c>
      <c r="G95" s="13" t="s">
        <v>310</v>
      </c>
      <c r="H95" s="3" t="s">
        <v>314</v>
      </c>
      <c r="I95" s="3" t="s">
        <v>146</v>
      </c>
      <c r="J95" s="3" t="s">
        <v>78</v>
      </c>
      <c r="K95" s="3" t="s">
        <v>277</v>
      </c>
      <c r="L95" s="3" t="s">
        <v>47</v>
      </c>
    </row>
    <row r="96" spans="1:12" x14ac:dyDescent="0.25">
      <c r="A96" s="27">
        <v>95</v>
      </c>
      <c r="B96" s="3" t="s">
        <v>104</v>
      </c>
      <c r="C96" s="29">
        <v>2016</v>
      </c>
      <c r="D96" s="34" t="s">
        <v>105</v>
      </c>
      <c r="E96" s="13" t="s">
        <v>143</v>
      </c>
      <c r="F96" s="13" t="s">
        <v>288</v>
      </c>
      <c r="G96" s="3" t="s">
        <v>310</v>
      </c>
      <c r="H96" s="3" t="s">
        <v>314</v>
      </c>
      <c r="I96" s="3" t="s">
        <v>212</v>
      </c>
      <c r="J96" s="3" t="s">
        <v>322</v>
      </c>
      <c r="K96" s="3" t="s">
        <v>46</v>
      </c>
      <c r="L96" s="3" t="s">
        <v>47</v>
      </c>
    </row>
    <row r="97" spans="1:12" x14ac:dyDescent="0.25">
      <c r="A97" s="4">
        <v>96</v>
      </c>
      <c r="B97" s="3" t="s">
        <v>82</v>
      </c>
      <c r="C97" s="29">
        <v>2016</v>
      </c>
      <c r="D97" s="34" t="s">
        <v>83</v>
      </c>
      <c r="E97" s="3" t="s">
        <v>35</v>
      </c>
      <c r="F97" s="3" t="s">
        <v>293</v>
      </c>
      <c r="G97" s="13" t="s">
        <v>310</v>
      </c>
      <c r="H97" s="3" t="s">
        <v>314</v>
      </c>
      <c r="I97" s="3" t="s">
        <v>56</v>
      </c>
      <c r="J97" s="3" t="s">
        <v>78</v>
      </c>
      <c r="K97" s="3" t="s">
        <v>46</v>
      </c>
      <c r="L97" s="3" t="s">
        <v>47</v>
      </c>
    </row>
    <row r="98" spans="1:12" x14ac:dyDescent="0.25">
      <c r="A98" s="27">
        <v>97</v>
      </c>
      <c r="B98" s="3" t="s">
        <v>149</v>
      </c>
      <c r="C98" s="29">
        <v>2016</v>
      </c>
      <c r="D98" s="34" t="s">
        <v>92</v>
      </c>
      <c r="E98" s="3" t="s">
        <v>67</v>
      </c>
      <c r="F98" s="3" t="s">
        <v>290</v>
      </c>
      <c r="G98" s="13" t="s">
        <v>312</v>
      </c>
      <c r="H98" s="3" t="s">
        <v>314</v>
      </c>
      <c r="J98" s="13" t="s">
        <v>78</v>
      </c>
      <c r="K98" s="3" t="s">
        <v>46</v>
      </c>
      <c r="L98" s="3" t="s">
        <v>47</v>
      </c>
    </row>
    <row r="99" spans="1:12" x14ac:dyDescent="0.25">
      <c r="A99" s="4">
        <v>98</v>
      </c>
      <c r="B99" s="3" t="s">
        <v>149</v>
      </c>
      <c r="C99" s="29">
        <v>2016</v>
      </c>
      <c r="D99" s="34" t="s">
        <v>101</v>
      </c>
      <c r="E99" s="3" t="s">
        <v>67</v>
      </c>
      <c r="F99" s="3" t="s">
        <v>290</v>
      </c>
      <c r="G99" s="13" t="s">
        <v>312</v>
      </c>
      <c r="H99" s="3" t="s">
        <v>314</v>
      </c>
      <c r="J99" s="13" t="s">
        <v>78</v>
      </c>
      <c r="K99" s="3" t="s">
        <v>46</v>
      </c>
      <c r="L99" s="3" t="s">
        <v>47</v>
      </c>
    </row>
    <row r="100" spans="1:12" x14ac:dyDescent="0.25">
      <c r="A100" s="27">
        <v>99</v>
      </c>
      <c r="B100" s="5" t="s">
        <v>254</v>
      </c>
      <c r="C100" s="30">
        <v>2016</v>
      </c>
      <c r="D100" s="35" t="s">
        <v>255</v>
      </c>
      <c r="E100" s="3" t="s">
        <v>67</v>
      </c>
      <c r="F100" s="3" t="s">
        <v>290</v>
      </c>
      <c r="G100" s="13" t="s">
        <v>312</v>
      </c>
      <c r="H100" s="3" t="s">
        <v>314</v>
      </c>
      <c r="J100" s="3" t="s">
        <v>78</v>
      </c>
      <c r="K100" s="3" t="s">
        <v>46</v>
      </c>
      <c r="L100" s="3" t="s">
        <v>47</v>
      </c>
    </row>
    <row r="101" spans="1:12" x14ac:dyDescent="0.25">
      <c r="A101" s="4">
        <v>100</v>
      </c>
      <c r="B101" s="3" t="s">
        <v>84</v>
      </c>
      <c r="C101" s="29">
        <v>2016</v>
      </c>
      <c r="D101" s="34" t="s">
        <v>85</v>
      </c>
      <c r="E101" s="3" t="s">
        <v>139</v>
      </c>
      <c r="F101" s="3" t="s">
        <v>288</v>
      </c>
      <c r="G101" s="3" t="s">
        <v>310</v>
      </c>
      <c r="H101" s="3" t="s">
        <v>314</v>
      </c>
      <c r="J101" s="3" t="s">
        <v>324</v>
      </c>
      <c r="K101" s="3" t="s">
        <v>46</v>
      </c>
      <c r="L101" s="3" t="s">
        <v>47</v>
      </c>
    </row>
    <row r="102" spans="1:12" x14ac:dyDescent="0.25">
      <c r="A102" s="27">
        <v>101</v>
      </c>
      <c r="B102" s="3" t="s">
        <v>86</v>
      </c>
      <c r="C102" s="29">
        <v>2016</v>
      </c>
      <c r="D102" s="34" t="s">
        <v>87</v>
      </c>
      <c r="E102" s="3" t="s">
        <v>140</v>
      </c>
      <c r="F102" s="3" t="s">
        <v>288</v>
      </c>
      <c r="G102" s="3" t="s">
        <v>310</v>
      </c>
      <c r="H102" s="3" t="s">
        <v>311</v>
      </c>
      <c r="J102" s="13" t="s">
        <v>78</v>
      </c>
      <c r="K102" s="3" t="s">
        <v>326</v>
      </c>
      <c r="L102" s="3" t="s">
        <v>206</v>
      </c>
    </row>
    <row r="103" spans="1:12" x14ac:dyDescent="0.25">
      <c r="A103" s="4">
        <v>102</v>
      </c>
      <c r="B103" s="3" t="s">
        <v>88</v>
      </c>
      <c r="C103" s="29">
        <v>2016</v>
      </c>
      <c r="D103" s="34" t="s">
        <v>89</v>
      </c>
      <c r="E103" s="3" t="s">
        <v>73</v>
      </c>
      <c r="F103" s="3" t="s">
        <v>288</v>
      </c>
      <c r="G103" s="3" t="s">
        <v>310</v>
      </c>
      <c r="H103" s="13" t="s">
        <v>314</v>
      </c>
      <c r="I103" s="3" t="s">
        <v>317</v>
      </c>
      <c r="J103" s="13" t="s">
        <v>78</v>
      </c>
      <c r="K103" s="3" t="s">
        <v>46</v>
      </c>
      <c r="L103" s="3" t="s">
        <v>47</v>
      </c>
    </row>
    <row r="104" spans="1:12" x14ac:dyDescent="0.25">
      <c r="A104" s="27">
        <v>103</v>
      </c>
      <c r="B104" s="16" t="s">
        <v>90</v>
      </c>
      <c r="C104" s="31">
        <v>2016</v>
      </c>
      <c r="D104" s="34" t="s">
        <v>91</v>
      </c>
      <c r="E104" s="16" t="s">
        <v>142</v>
      </c>
      <c r="F104" s="16" t="s">
        <v>290</v>
      </c>
      <c r="G104" s="13" t="s">
        <v>312</v>
      </c>
      <c r="H104" s="3" t="s">
        <v>311</v>
      </c>
      <c r="I104" s="16"/>
      <c r="J104" s="3" t="s">
        <v>209</v>
      </c>
      <c r="K104" s="3" t="s">
        <v>46</v>
      </c>
      <c r="L104" s="16" t="s">
        <v>47</v>
      </c>
    </row>
    <row r="105" spans="1:12" x14ac:dyDescent="0.25">
      <c r="A105" s="4">
        <v>104</v>
      </c>
      <c r="B105" s="3" t="s">
        <v>93</v>
      </c>
      <c r="C105" s="29">
        <v>2016</v>
      </c>
      <c r="D105" s="34" t="s">
        <v>94</v>
      </c>
      <c r="E105" s="3" t="s">
        <v>67</v>
      </c>
      <c r="F105" s="3" t="s">
        <v>290</v>
      </c>
      <c r="G105" s="13" t="s">
        <v>312</v>
      </c>
      <c r="H105" s="3" t="s">
        <v>314</v>
      </c>
      <c r="I105" s="3" t="s">
        <v>56</v>
      </c>
      <c r="J105" s="3" t="s">
        <v>78</v>
      </c>
      <c r="K105" s="3" t="s">
        <v>46</v>
      </c>
      <c r="L105" s="3" t="s">
        <v>47</v>
      </c>
    </row>
    <row r="106" spans="1:12" x14ac:dyDescent="0.25">
      <c r="A106" s="27">
        <v>105</v>
      </c>
      <c r="B106" s="3" t="s">
        <v>95</v>
      </c>
      <c r="C106" s="29">
        <v>2016</v>
      </c>
      <c r="D106" s="34" t="s">
        <v>96</v>
      </c>
      <c r="E106" s="3" t="s">
        <v>35</v>
      </c>
      <c r="F106" s="3" t="s">
        <v>293</v>
      </c>
      <c r="G106" s="13" t="s">
        <v>310</v>
      </c>
      <c r="H106" s="3" t="s">
        <v>314</v>
      </c>
      <c r="I106" s="3" t="s">
        <v>276</v>
      </c>
      <c r="J106" s="3" t="s">
        <v>78</v>
      </c>
      <c r="K106" s="3" t="s">
        <v>46</v>
      </c>
      <c r="L106" s="3" t="s">
        <v>47</v>
      </c>
    </row>
    <row r="107" spans="1:12" x14ac:dyDescent="0.25">
      <c r="A107" s="4">
        <v>106</v>
      </c>
      <c r="B107" s="3" t="s">
        <v>97</v>
      </c>
      <c r="C107" s="29">
        <v>2016</v>
      </c>
      <c r="D107" s="34" t="s">
        <v>98</v>
      </c>
      <c r="E107" s="3" t="s">
        <v>35</v>
      </c>
      <c r="F107" s="3" t="s">
        <v>293</v>
      </c>
      <c r="G107" s="13" t="s">
        <v>310</v>
      </c>
      <c r="H107" s="3" t="s">
        <v>314</v>
      </c>
      <c r="I107" s="3" t="s">
        <v>81</v>
      </c>
      <c r="J107" s="3" t="s">
        <v>78</v>
      </c>
      <c r="K107" s="3" t="s">
        <v>326</v>
      </c>
      <c r="L107" s="3" t="s">
        <v>145</v>
      </c>
    </row>
    <row r="108" spans="1:12" x14ac:dyDescent="0.25">
      <c r="A108" s="27">
        <v>107</v>
      </c>
      <c r="B108" s="3" t="s">
        <v>99</v>
      </c>
      <c r="C108" s="29">
        <v>2017</v>
      </c>
      <c r="D108" s="34" t="s">
        <v>100</v>
      </c>
      <c r="E108" s="3" t="s">
        <v>51</v>
      </c>
      <c r="F108" s="3" t="s">
        <v>293</v>
      </c>
      <c r="G108" s="13" t="s">
        <v>310</v>
      </c>
      <c r="H108" s="3" t="s">
        <v>314</v>
      </c>
      <c r="I108" s="3" t="s">
        <v>148</v>
      </c>
      <c r="J108" s="3" t="s">
        <v>209</v>
      </c>
      <c r="K108" s="3" t="s">
        <v>57</v>
      </c>
      <c r="L108" s="3" t="s">
        <v>147</v>
      </c>
    </row>
    <row r="109" spans="1:12" x14ac:dyDescent="0.25">
      <c r="A109" s="4">
        <v>108</v>
      </c>
      <c r="B109" s="3" t="s">
        <v>106</v>
      </c>
      <c r="C109" s="29">
        <v>2017</v>
      </c>
      <c r="D109" s="34" t="s">
        <v>107</v>
      </c>
      <c r="E109" s="3" t="s">
        <v>35</v>
      </c>
      <c r="F109" s="3" t="s">
        <v>293</v>
      </c>
      <c r="G109" s="13" t="s">
        <v>310</v>
      </c>
      <c r="H109" s="3" t="s">
        <v>311</v>
      </c>
      <c r="I109" s="3" t="s">
        <v>320</v>
      </c>
      <c r="J109" s="3" t="s">
        <v>323</v>
      </c>
      <c r="K109" s="3" t="s">
        <v>57</v>
      </c>
      <c r="L109" s="3" t="s">
        <v>208</v>
      </c>
    </row>
    <row r="110" spans="1:12" x14ac:dyDescent="0.25">
      <c r="A110" s="27">
        <v>109</v>
      </c>
      <c r="B110" s="3" t="s">
        <v>108</v>
      </c>
      <c r="C110" s="29">
        <v>2017</v>
      </c>
      <c r="D110" s="34" t="s">
        <v>109</v>
      </c>
      <c r="E110" s="3" t="s">
        <v>35</v>
      </c>
      <c r="F110" s="3" t="s">
        <v>293</v>
      </c>
      <c r="G110" s="13" t="s">
        <v>310</v>
      </c>
      <c r="H110" s="3" t="s">
        <v>314</v>
      </c>
      <c r="I110" s="3" t="s">
        <v>332</v>
      </c>
      <c r="J110" s="13" t="s">
        <v>78</v>
      </c>
      <c r="K110" s="3" t="s">
        <v>46</v>
      </c>
      <c r="L110" s="3" t="s">
        <v>47</v>
      </c>
    </row>
    <row r="111" spans="1:12" x14ac:dyDescent="0.25">
      <c r="A111" s="4">
        <v>110</v>
      </c>
      <c r="B111" s="3" t="s">
        <v>102</v>
      </c>
      <c r="C111" s="29">
        <v>2017</v>
      </c>
      <c r="D111" s="34" t="s">
        <v>103</v>
      </c>
      <c r="E111" s="3" t="s">
        <v>144</v>
      </c>
      <c r="F111" s="3" t="s">
        <v>288</v>
      </c>
      <c r="G111" s="3" t="s">
        <v>310</v>
      </c>
      <c r="H111" s="3" t="s">
        <v>314</v>
      </c>
      <c r="I111" s="3" t="s">
        <v>81</v>
      </c>
      <c r="J111" s="3" t="s">
        <v>324</v>
      </c>
      <c r="K111" s="3" t="s">
        <v>326</v>
      </c>
      <c r="L111" s="3" t="s">
        <v>145</v>
      </c>
    </row>
  </sheetData>
  <sortState ref="A2:L111">
    <sortCondition ref="C2:C111"/>
    <sortCondition ref="B2:B111"/>
  </sortState>
  <pageMargins left="0.25" right="0.25" top="0.75" bottom="0.75" header="0.3" footer="0.3"/>
  <pageSetup paperSize="9" scale="3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68"/>
  <sheetViews>
    <sheetView tabSelected="1" zoomScale="70" zoomScaleNormal="70" workbookViewId="0">
      <pane xSplit="3" ySplit="3" topLeftCell="D4" activePane="bottomRight" state="frozen"/>
      <selection pane="topRight" activeCell="D1" sqref="D1"/>
      <selection pane="bottomLeft" activeCell="A4" sqref="A4"/>
      <selection pane="bottomRight" activeCell="M96" sqref="M96"/>
    </sheetView>
  </sheetViews>
  <sheetFormatPr defaultRowHeight="15" x14ac:dyDescent="0.25"/>
  <cols>
    <col min="1" max="1" width="6.42578125" style="27" bestFit="1" customWidth="1"/>
    <col min="2" max="2" width="12.7109375" customWidth="1"/>
    <col min="3" max="3" width="9.140625" style="23"/>
    <col min="4" max="4" width="26.140625" style="41" customWidth="1"/>
    <col min="5" max="5" width="20.140625" bestFit="1" customWidth="1"/>
    <col min="6" max="6" width="15.85546875" customWidth="1"/>
    <col min="8" max="8" width="15.5703125" customWidth="1"/>
    <col min="10" max="10" width="11.28515625" bestFit="1" customWidth="1"/>
    <col min="11" max="11" width="14.7109375" bestFit="1" customWidth="1"/>
    <col min="15" max="15" width="15.5703125" customWidth="1"/>
    <col min="16" max="17" width="12.42578125" bestFit="1" customWidth="1"/>
    <col min="20" max="20" width="19.42578125" bestFit="1" customWidth="1"/>
    <col min="21" max="21" width="11.42578125" customWidth="1"/>
    <col min="23" max="23" width="10.7109375" bestFit="1" customWidth="1"/>
    <col min="25" max="25" width="9.85546875" bestFit="1" customWidth="1"/>
    <col min="29" max="53" width="9.140625" style="1"/>
  </cols>
  <sheetData>
    <row r="1" spans="1:31" x14ac:dyDescent="0.25">
      <c r="A1" s="85"/>
      <c r="E1" s="61" t="s">
        <v>39</v>
      </c>
      <c r="F1" s="49" t="s">
        <v>38</v>
      </c>
      <c r="G1" s="49" t="s">
        <v>43</v>
      </c>
      <c r="H1" s="49" t="s">
        <v>55</v>
      </c>
      <c r="I1" s="49" t="s">
        <v>54</v>
      </c>
      <c r="J1" s="49" t="s">
        <v>336</v>
      </c>
      <c r="K1" s="49" t="s">
        <v>330</v>
      </c>
      <c r="L1" s="49" t="s">
        <v>68</v>
      </c>
      <c r="M1" s="49" t="s">
        <v>49</v>
      </c>
      <c r="N1" s="50" t="s">
        <v>75</v>
      </c>
      <c r="O1" s="51" t="s">
        <v>329</v>
      </c>
      <c r="P1" s="51" t="s">
        <v>40</v>
      </c>
      <c r="Q1" s="52" t="s">
        <v>63</v>
      </c>
      <c r="R1" s="53" t="s">
        <v>59</v>
      </c>
      <c r="S1" s="53" t="s">
        <v>53</v>
      </c>
      <c r="T1" s="53" t="s">
        <v>61</v>
      </c>
      <c r="U1" s="53" t="s">
        <v>50</v>
      </c>
      <c r="V1" s="53" t="s">
        <v>45</v>
      </c>
      <c r="W1" s="53" t="s">
        <v>36</v>
      </c>
      <c r="X1" s="53" t="s">
        <v>48</v>
      </c>
      <c r="Y1" s="53" t="s">
        <v>41</v>
      </c>
      <c r="Z1" s="54" t="s">
        <v>69</v>
      </c>
      <c r="AA1" s="55" t="s">
        <v>44</v>
      </c>
      <c r="AB1" s="56" t="s">
        <v>64</v>
      </c>
      <c r="AC1" s="57" t="s">
        <v>77</v>
      </c>
      <c r="AD1" s="2"/>
    </row>
    <row r="2" spans="1:31" s="1" customFormat="1" x14ac:dyDescent="0.25">
      <c r="A2" s="86"/>
      <c r="B2" s="5"/>
      <c r="C2" s="30"/>
      <c r="D2" s="41"/>
      <c r="E2" s="63">
        <f>COUNTIF(E$4:E$113, "ü")</f>
        <v>48</v>
      </c>
      <c r="F2" s="64">
        <f t="shared" ref="F2:AB2" si="0">COUNTIF(F$4:F$113, "ü")</f>
        <v>39</v>
      </c>
      <c r="G2" s="64">
        <f t="shared" si="0"/>
        <v>17</v>
      </c>
      <c r="H2" s="64">
        <f t="shared" si="0"/>
        <v>24</v>
      </c>
      <c r="I2" s="64">
        <f t="shared" si="0"/>
        <v>15</v>
      </c>
      <c r="J2" s="64">
        <f t="shared" si="0"/>
        <v>16</v>
      </c>
      <c r="K2" s="64">
        <f t="shared" si="0"/>
        <v>10</v>
      </c>
      <c r="L2" s="64">
        <f t="shared" si="0"/>
        <v>5</v>
      </c>
      <c r="M2" s="92">
        <f t="shared" si="0"/>
        <v>3</v>
      </c>
      <c r="N2" s="67">
        <f t="shared" si="0"/>
        <v>25</v>
      </c>
      <c r="O2" s="67">
        <f t="shared" si="0"/>
        <v>21</v>
      </c>
      <c r="P2" s="67">
        <f t="shared" si="0"/>
        <v>12</v>
      </c>
      <c r="Q2" s="93">
        <f t="shared" si="0"/>
        <v>6</v>
      </c>
      <c r="R2" s="71">
        <f t="shared" si="0"/>
        <v>30</v>
      </c>
      <c r="S2" s="71">
        <f t="shared" si="0"/>
        <v>24</v>
      </c>
      <c r="T2" s="71">
        <f t="shared" si="0"/>
        <v>23</v>
      </c>
      <c r="U2" s="71">
        <f t="shared" si="0"/>
        <v>22</v>
      </c>
      <c r="V2" s="71">
        <f t="shared" si="0"/>
        <v>11</v>
      </c>
      <c r="W2" s="71">
        <f t="shared" si="0"/>
        <v>9</v>
      </c>
      <c r="X2" s="71">
        <f t="shared" si="0"/>
        <v>7</v>
      </c>
      <c r="Y2" s="71">
        <f t="shared" si="0"/>
        <v>6</v>
      </c>
      <c r="Z2" s="94">
        <f t="shared" si="0"/>
        <v>4</v>
      </c>
      <c r="AA2" s="74">
        <f t="shared" si="0"/>
        <v>11</v>
      </c>
      <c r="AB2" s="95">
        <f t="shared" si="0"/>
        <v>10</v>
      </c>
      <c r="AC2" s="43"/>
    </row>
    <row r="3" spans="1:31" s="1" customFormat="1" x14ac:dyDescent="0.25">
      <c r="A3" s="87" t="s">
        <v>331</v>
      </c>
      <c r="B3" s="91" t="s">
        <v>30</v>
      </c>
      <c r="C3" s="48" t="s">
        <v>31</v>
      </c>
      <c r="D3" s="80" t="s">
        <v>32</v>
      </c>
      <c r="E3" s="65">
        <f t="shared" ref="E3:AB3" si="1">E2/110</f>
        <v>0.43636363636363634</v>
      </c>
      <c r="F3" s="66">
        <f t="shared" si="1"/>
        <v>0.35454545454545455</v>
      </c>
      <c r="G3" s="66">
        <f t="shared" si="1"/>
        <v>0.15454545454545454</v>
      </c>
      <c r="H3" s="66">
        <f t="shared" si="1"/>
        <v>0.21818181818181817</v>
      </c>
      <c r="I3" s="66">
        <f t="shared" si="1"/>
        <v>0.13636363636363635</v>
      </c>
      <c r="J3" s="66">
        <f t="shared" si="1"/>
        <v>0.14545454545454545</v>
      </c>
      <c r="K3" s="66">
        <f t="shared" si="1"/>
        <v>9.0909090909090912E-2</v>
      </c>
      <c r="L3" s="66">
        <f t="shared" si="1"/>
        <v>4.5454545454545456E-2</v>
      </c>
      <c r="M3" s="66">
        <f t="shared" si="1"/>
        <v>2.7272727272727271E-2</v>
      </c>
      <c r="N3" s="68">
        <f t="shared" si="1"/>
        <v>0.22727272727272727</v>
      </c>
      <c r="O3" s="69">
        <f t="shared" si="1"/>
        <v>0.19090909090909092</v>
      </c>
      <c r="P3" s="69">
        <f t="shared" si="1"/>
        <v>0.10909090909090909</v>
      </c>
      <c r="Q3" s="70">
        <f t="shared" si="1"/>
        <v>5.4545454545454543E-2</v>
      </c>
      <c r="R3" s="72">
        <f t="shared" si="1"/>
        <v>0.27272727272727271</v>
      </c>
      <c r="S3" s="72">
        <f t="shared" si="1"/>
        <v>0.21818181818181817</v>
      </c>
      <c r="T3" s="72">
        <f t="shared" si="1"/>
        <v>0.20909090909090908</v>
      </c>
      <c r="U3" s="72">
        <f t="shared" si="1"/>
        <v>0.2</v>
      </c>
      <c r="V3" s="72">
        <f t="shared" si="1"/>
        <v>0.1</v>
      </c>
      <c r="W3" s="72">
        <f t="shared" si="1"/>
        <v>8.1818181818181818E-2</v>
      </c>
      <c r="X3" s="72">
        <f t="shared" si="1"/>
        <v>6.363636363636363E-2</v>
      </c>
      <c r="Y3" s="72">
        <f t="shared" si="1"/>
        <v>5.4545454545454543E-2</v>
      </c>
      <c r="Z3" s="73">
        <f t="shared" si="1"/>
        <v>3.6363636363636362E-2</v>
      </c>
      <c r="AA3" s="75">
        <f t="shared" si="1"/>
        <v>0.1</v>
      </c>
      <c r="AB3" s="76">
        <f t="shared" si="1"/>
        <v>9.0909090909090912E-2</v>
      </c>
      <c r="AC3" s="60"/>
    </row>
    <row r="4" spans="1:31" x14ac:dyDescent="0.25">
      <c r="A4" s="88">
        <v>1</v>
      </c>
      <c r="B4" s="7" t="s">
        <v>150</v>
      </c>
      <c r="C4" s="21">
        <v>1996</v>
      </c>
      <c r="D4" s="81" t="s">
        <v>151</v>
      </c>
      <c r="E4" s="62"/>
      <c r="F4" s="9"/>
      <c r="G4" s="7"/>
      <c r="H4" s="9"/>
      <c r="I4" s="9"/>
      <c r="J4" s="7"/>
      <c r="K4" s="7"/>
      <c r="L4" s="7"/>
      <c r="M4" s="7"/>
      <c r="N4" s="38"/>
      <c r="O4" s="7"/>
      <c r="P4" s="7"/>
      <c r="Q4" s="44"/>
      <c r="R4" s="6" t="s">
        <v>37</v>
      </c>
      <c r="S4" s="7"/>
      <c r="T4" s="7"/>
      <c r="U4" s="7"/>
      <c r="V4" s="7"/>
      <c r="W4" s="6"/>
      <c r="X4" s="9"/>
      <c r="Y4" s="7"/>
      <c r="Z4" s="44"/>
      <c r="AA4" s="7"/>
      <c r="AB4" s="44"/>
      <c r="AC4" s="43">
        <f>COUNTIF(E4:AB4, "ü")</f>
        <v>1</v>
      </c>
    </row>
    <row r="5" spans="1:31" x14ac:dyDescent="0.25">
      <c r="A5" s="89">
        <v>2</v>
      </c>
      <c r="B5" s="7" t="s">
        <v>304</v>
      </c>
      <c r="C5" s="21">
        <v>1996</v>
      </c>
      <c r="D5" s="81" t="s">
        <v>305</v>
      </c>
      <c r="E5" s="38"/>
      <c r="F5" s="7"/>
      <c r="G5" s="7"/>
      <c r="H5" s="7"/>
      <c r="I5" s="7"/>
      <c r="J5" s="7"/>
      <c r="K5" s="7"/>
      <c r="L5" s="7"/>
      <c r="M5" s="7"/>
      <c r="N5" s="38"/>
      <c r="O5" s="7"/>
      <c r="P5" s="7"/>
      <c r="Q5" s="44"/>
      <c r="R5" s="6" t="s">
        <v>37</v>
      </c>
      <c r="S5" s="7"/>
      <c r="T5" s="7"/>
      <c r="U5" s="7"/>
      <c r="V5" s="7"/>
      <c r="W5" s="7"/>
      <c r="X5" s="7"/>
      <c r="Y5" s="7"/>
      <c r="Z5" s="44"/>
      <c r="AA5" s="7"/>
      <c r="AB5" s="44"/>
      <c r="AC5" s="43">
        <f>COUNTIF(E5:AB5, "ü")</f>
        <v>1</v>
      </c>
    </row>
    <row r="6" spans="1:31" s="1" customFormat="1" x14ac:dyDescent="0.25">
      <c r="A6" s="88">
        <v>3</v>
      </c>
      <c r="B6" s="7" t="s">
        <v>192</v>
      </c>
      <c r="C6" s="21">
        <v>1996</v>
      </c>
      <c r="D6" s="81" t="s">
        <v>193</v>
      </c>
      <c r="E6" s="38"/>
      <c r="F6" s="7"/>
      <c r="G6" s="7"/>
      <c r="H6" s="7"/>
      <c r="I6" s="7"/>
      <c r="J6" s="7"/>
      <c r="K6" s="7"/>
      <c r="L6" s="7"/>
      <c r="M6" s="7"/>
      <c r="N6" s="40" t="s">
        <v>37</v>
      </c>
      <c r="O6" s="7"/>
      <c r="P6" s="7"/>
      <c r="Q6" s="44"/>
      <c r="R6" s="7"/>
      <c r="S6" s="7"/>
      <c r="T6" s="7"/>
      <c r="U6" s="7"/>
      <c r="V6" s="7"/>
      <c r="W6" s="7"/>
      <c r="X6" s="7"/>
      <c r="Y6" s="7"/>
      <c r="Z6" s="44"/>
      <c r="AA6" s="7"/>
      <c r="AB6" s="44"/>
      <c r="AC6" s="43">
        <f>COUNTIF(E6:AB6, "ü")</f>
        <v>1</v>
      </c>
      <c r="AE6" s="7"/>
    </row>
    <row r="7" spans="1:31" s="1" customFormat="1" x14ac:dyDescent="0.25">
      <c r="A7" s="89">
        <v>4</v>
      </c>
      <c r="B7" s="7" t="s">
        <v>152</v>
      </c>
      <c r="C7" s="21">
        <v>1996</v>
      </c>
      <c r="D7" s="81" t="s">
        <v>153</v>
      </c>
      <c r="E7" s="40" t="s">
        <v>37</v>
      </c>
      <c r="F7" s="9"/>
      <c r="G7" s="6" t="s">
        <v>37</v>
      </c>
      <c r="H7" s="6" t="s">
        <v>37</v>
      </c>
      <c r="I7" s="6" t="s">
        <v>37</v>
      </c>
      <c r="J7" s="6" t="s">
        <v>37</v>
      </c>
      <c r="K7" s="7"/>
      <c r="L7" s="7"/>
      <c r="M7" s="7"/>
      <c r="N7" s="38"/>
      <c r="O7" s="7"/>
      <c r="P7" s="7"/>
      <c r="Q7" s="44"/>
      <c r="R7" s="6" t="s">
        <v>37</v>
      </c>
      <c r="S7" s="6" t="s">
        <v>37</v>
      </c>
      <c r="T7" s="7"/>
      <c r="U7" s="6"/>
      <c r="V7" s="6" t="s">
        <v>37</v>
      </c>
      <c r="W7" s="6"/>
      <c r="X7" s="9"/>
      <c r="Y7" s="7"/>
      <c r="Z7" s="44"/>
      <c r="AA7" s="6" t="s">
        <v>37</v>
      </c>
      <c r="AB7" s="46" t="s">
        <v>37</v>
      </c>
      <c r="AC7" s="43">
        <f>COUNTIF(E7:AB7, "ü")</f>
        <v>10</v>
      </c>
    </row>
    <row r="8" spans="1:31" s="1" customFormat="1" x14ac:dyDescent="0.25">
      <c r="A8" s="88">
        <v>5</v>
      </c>
      <c r="B8" s="7" t="s">
        <v>214</v>
      </c>
      <c r="C8" s="21">
        <v>1996</v>
      </c>
      <c r="D8" s="81" t="s">
        <v>215</v>
      </c>
      <c r="E8" s="38"/>
      <c r="F8" s="7"/>
      <c r="G8" s="6" t="s">
        <v>37</v>
      </c>
      <c r="H8" s="7"/>
      <c r="I8" s="7"/>
      <c r="J8" s="6" t="s">
        <v>37</v>
      </c>
      <c r="K8" s="7"/>
      <c r="L8" s="7"/>
      <c r="M8" s="7"/>
      <c r="N8" s="38"/>
      <c r="O8" s="7"/>
      <c r="P8" s="6" t="s">
        <v>37</v>
      </c>
      <c r="Q8" s="44"/>
      <c r="R8" s="7"/>
      <c r="S8" s="7"/>
      <c r="T8" s="6" t="s">
        <v>37</v>
      </c>
      <c r="U8" s="6" t="s">
        <v>37</v>
      </c>
      <c r="V8" s="7"/>
      <c r="W8" s="7"/>
      <c r="X8" s="7"/>
      <c r="Y8" s="7"/>
      <c r="Z8" s="44"/>
      <c r="AA8" s="7"/>
      <c r="AB8" s="46" t="s">
        <v>37</v>
      </c>
      <c r="AC8" s="43">
        <f>COUNTIF(E8:AB8, "ü")</f>
        <v>6</v>
      </c>
    </row>
    <row r="9" spans="1:31" s="1" customFormat="1" x14ac:dyDescent="0.25">
      <c r="A9" s="89">
        <v>6</v>
      </c>
      <c r="B9" s="7" t="s">
        <v>110</v>
      </c>
      <c r="C9" s="29">
        <v>1996</v>
      </c>
      <c r="D9" s="81" t="s">
        <v>0</v>
      </c>
      <c r="E9" s="40" t="s">
        <v>37</v>
      </c>
      <c r="F9" s="6" t="s">
        <v>37</v>
      </c>
      <c r="G9" s="8"/>
      <c r="H9" s="8"/>
      <c r="I9" s="8"/>
      <c r="J9" s="6" t="s">
        <v>37</v>
      </c>
      <c r="K9" s="8"/>
      <c r="L9" s="8"/>
      <c r="M9" s="8"/>
      <c r="N9" s="38"/>
      <c r="O9" s="8"/>
      <c r="P9" s="8"/>
      <c r="Q9" s="45"/>
      <c r="R9" s="6" t="s">
        <v>37</v>
      </c>
      <c r="S9" s="8"/>
      <c r="T9" s="6"/>
      <c r="U9" s="6" t="s">
        <v>37</v>
      </c>
      <c r="V9" s="6" t="s">
        <v>37</v>
      </c>
      <c r="W9" s="8"/>
      <c r="X9" s="8"/>
      <c r="Y9" s="8"/>
      <c r="Z9" s="45"/>
      <c r="AA9" s="6" t="s">
        <v>37</v>
      </c>
      <c r="AB9" s="45"/>
      <c r="AC9" s="43">
        <f>COUNTIF(E9:AB9, "ü")</f>
        <v>7</v>
      </c>
    </row>
    <row r="10" spans="1:31" s="1" customFormat="1" x14ac:dyDescent="0.25">
      <c r="A10" s="88">
        <v>7</v>
      </c>
      <c r="B10" s="7" t="s">
        <v>216</v>
      </c>
      <c r="C10" s="21">
        <v>1997</v>
      </c>
      <c r="D10" s="81" t="s">
        <v>217</v>
      </c>
      <c r="E10" s="40" t="s">
        <v>37</v>
      </c>
      <c r="F10" s="6" t="s">
        <v>37</v>
      </c>
      <c r="G10" s="6" t="s">
        <v>37</v>
      </c>
      <c r="H10" s="6" t="s">
        <v>37</v>
      </c>
      <c r="I10" s="7"/>
      <c r="J10" s="6" t="s">
        <v>37</v>
      </c>
      <c r="K10" s="7"/>
      <c r="L10" s="7"/>
      <c r="M10" s="7"/>
      <c r="N10" s="38"/>
      <c r="O10" s="6" t="s">
        <v>37</v>
      </c>
      <c r="P10" s="7"/>
      <c r="Q10" s="44"/>
      <c r="R10" s="6" t="s">
        <v>37</v>
      </c>
      <c r="S10" s="6" t="s">
        <v>37</v>
      </c>
      <c r="T10" s="6" t="s">
        <v>37</v>
      </c>
      <c r="U10" s="6" t="s">
        <v>37</v>
      </c>
      <c r="V10" s="7"/>
      <c r="W10" s="6"/>
      <c r="X10" s="7"/>
      <c r="Y10" s="7"/>
      <c r="Z10" s="44"/>
      <c r="AA10" s="6" t="s">
        <v>37</v>
      </c>
      <c r="AB10" s="46" t="s">
        <v>37</v>
      </c>
      <c r="AC10" s="43">
        <f>COUNTIF(E10:AB10, "ü")</f>
        <v>12</v>
      </c>
    </row>
    <row r="11" spans="1:31" s="1" customFormat="1" x14ac:dyDescent="0.25">
      <c r="A11" s="89">
        <v>8</v>
      </c>
      <c r="B11" s="7" t="s">
        <v>256</v>
      </c>
      <c r="C11" s="21">
        <v>1997</v>
      </c>
      <c r="D11" s="81" t="s">
        <v>257</v>
      </c>
      <c r="E11" s="38"/>
      <c r="F11" s="7"/>
      <c r="G11" s="7"/>
      <c r="H11" s="7"/>
      <c r="I11" s="7"/>
      <c r="J11" s="7"/>
      <c r="K11" s="7"/>
      <c r="L11" s="7"/>
      <c r="M11" s="7"/>
      <c r="N11" s="40" t="s">
        <v>37</v>
      </c>
      <c r="O11" s="7"/>
      <c r="P11" s="7"/>
      <c r="Q11" s="44"/>
      <c r="R11" s="7"/>
      <c r="S11" s="7"/>
      <c r="T11" s="7"/>
      <c r="U11" s="7"/>
      <c r="V11" s="7"/>
      <c r="W11" s="7"/>
      <c r="X11" s="7"/>
      <c r="Y11" s="7"/>
      <c r="Z11" s="44"/>
      <c r="AA11" s="7"/>
      <c r="AB11" s="44"/>
      <c r="AC11" s="43">
        <f>COUNTIF(E11:AB11, "ü")</f>
        <v>1</v>
      </c>
    </row>
    <row r="12" spans="1:31" s="1" customFormat="1" x14ac:dyDescent="0.25">
      <c r="A12" s="88">
        <v>9</v>
      </c>
      <c r="B12" s="7" t="s">
        <v>112</v>
      </c>
      <c r="C12" s="29">
        <v>1998</v>
      </c>
      <c r="D12" s="81" t="s">
        <v>1</v>
      </c>
      <c r="E12" s="40" t="s">
        <v>37</v>
      </c>
      <c r="F12" s="6" t="s">
        <v>37</v>
      </c>
      <c r="G12" s="6" t="s">
        <v>37</v>
      </c>
      <c r="H12" s="8"/>
      <c r="I12" s="8"/>
      <c r="J12" s="6" t="s">
        <v>37</v>
      </c>
      <c r="K12" s="8"/>
      <c r="L12" s="8"/>
      <c r="M12" s="8"/>
      <c r="N12" s="38"/>
      <c r="O12" s="6" t="s">
        <v>37</v>
      </c>
      <c r="P12" s="8"/>
      <c r="Q12" s="45"/>
      <c r="R12" s="8"/>
      <c r="S12" s="8"/>
      <c r="T12" s="6"/>
      <c r="U12" s="8"/>
      <c r="V12" s="8"/>
      <c r="W12" s="8"/>
      <c r="X12" s="6" t="s">
        <v>37</v>
      </c>
      <c r="Y12" s="8"/>
      <c r="Z12" s="45"/>
      <c r="AA12" s="8"/>
      <c r="AB12" s="45"/>
      <c r="AC12" s="43">
        <f>COUNTIF(E12:AB12, "ü")</f>
        <v>6</v>
      </c>
    </row>
    <row r="13" spans="1:31" s="1" customFormat="1" x14ac:dyDescent="0.25">
      <c r="A13" s="89">
        <v>10</v>
      </c>
      <c r="B13" s="7" t="s">
        <v>194</v>
      </c>
      <c r="C13" s="21">
        <v>1999</v>
      </c>
      <c r="D13" s="81" t="s">
        <v>195</v>
      </c>
      <c r="E13" s="38"/>
      <c r="F13" s="7"/>
      <c r="G13" s="7"/>
      <c r="H13" s="7"/>
      <c r="I13" s="7"/>
      <c r="J13" s="7"/>
      <c r="K13" s="7"/>
      <c r="L13" s="7"/>
      <c r="M13" s="7"/>
      <c r="N13" s="40" t="s">
        <v>37</v>
      </c>
      <c r="O13" s="7"/>
      <c r="P13" s="7"/>
      <c r="Q13" s="46" t="s">
        <v>37</v>
      </c>
      <c r="R13" s="7"/>
      <c r="S13" s="7"/>
      <c r="T13" s="7"/>
      <c r="U13" s="7"/>
      <c r="V13" s="7"/>
      <c r="W13" s="7"/>
      <c r="X13" s="7"/>
      <c r="Y13" s="7"/>
      <c r="Z13" s="44"/>
      <c r="AA13" s="7"/>
      <c r="AB13" s="44"/>
      <c r="AC13" s="43">
        <f>COUNTIF(E13:AB13, "ü")</f>
        <v>2</v>
      </c>
    </row>
    <row r="14" spans="1:31" s="1" customFormat="1" x14ac:dyDescent="0.25">
      <c r="A14" s="88">
        <v>11</v>
      </c>
      <c r="B14" s="7" t="s">
        <v>218</v>
      </c>
      <c r="C14" s="21">
        <v>1999</v>
      </c>
      <c r="D14" s="81" t="s">
        <v>219</v>
      </c>
      <c r="E14" s="40" t="s">
        <v>37</v>
      </c>
      <c r="F14" s="6" t="s">
        <v>37</v>
      </c>
      <c r="G14" s="7"/>
      <c r="H14" s="6" t="s">
        <v>37</v>
      </c>
      <c r="I14" s="7"/>
      <c r="J14" s="7"/>
      <c r="K14" s="7"/>
      <c r="L14" s="7"/>
      <c r="M14" s="7"/>
      <c r="N14" s="38"/>
      <c r="O14" s="6" t="s">
        <v>37</v>
      </c>
      <c r="P14" s="7"/>
      <c r="Q14" s="44"/>
      <c r="R14" s="6" t="s">
        <v>37</v>
      </c>
      <c r="S14" s="6" t="s">
        <v>37</v>
      </c>
      <c r="T14" s="7"/>
      <c r="U14" s="7"/>
      <c r="V14" s="7"/>
      <c r="W14" s="7"/>
      <c r="X14" s="7"/>
      <c r="Y14" s="7"/>
      <c r="Z14" s="44"/>
      <c r="AA14" s="7"/>
      <c r="AB14" s="44"/>
      <c r="AC14" s="43">
        <f>COUNTIF(E14:AB14, "ü")</f>
        <v>6</v>
      </c>
    </row>
    <row r="15" spans="1:31" s="1" customFormat="1" x14ac:dyDescent="0.25">
      <c r="A15" s="89">
        <v>12</v>
      </c>
      <c r="B15" s="7" t="s">
        <v>113</v>
      </c>
      <c r="C15" s="29">
        <v>1999</v>
      </c>
      <c r="D15" s="81" t="s">
        <v>2</v>
      </c>
      <c r="E15" s="42"/>
      <c r="F15" s="6" t="s">
        <v>37</v>
      </c>
      <c r="G15" s="8"/>
      <c r="H15" s="8"/>
      <c r="I15" s="8"/>
      <c r="J15" s="6" t="s">
        <v>37</v>
      </c>
      <c r="K15" s="8"/>
      <c r="L15" s="8"/>
      <c r="M15" s="8"/>
      <c r="N15" s="38"/>
      <c r="O15" s="8"/>
      <c r="P15" s="6" t="s">
        <v>37</v>
      </c>
      <c r="Q15" s="45"/>
      <c r="R15" s="8"/>
      <c r="S15" s="8"/>
      <c r="T15" s="6" t="s">
        <v>37</v>
      </c>
      <c r="U15" s="8"/>
      <c r="V15" s="8"/>
      <c r="W15" s="6" t="s">
        <v>37</v>
      </c>
      <c r="X15" s="8"/>
      <c r="Y15" s="6" t="s">
        <v>37</v>
      </c>
      <c r="Z15" s="45"/>
      <c r="AA15" s="8"/>
      <c r="AB15" s="45"/>
      <c r="AC15" s="43">
        <f>COUNTIF(E15:AB15, "ü")</f>
        <v>6</v>
      </c>
    </row>
    <row r="16" spans="1:31" s="1" customFormat="1" x14ac:dyDescent="0.25">
      <c r="A16" s="88">
        <v>13</v>
      </c>
      <c r="B16" s="7" t="s">
        <v>154</v>
      </c>
      <c r="C16" s="21">
        <v>1999</v>
      </c>
      <c r="D16" s="81" t="s">
        <v>155</v>
      </c>
      <c r="E16" s="62"/>
      <c r="F16" s="9"/>
      <c r="G16" s="7"/>
      <c r="H16" s="9"/>
      <c r="I16" s="9"/>
      <c r="J16" s="7"/>
      <c r="K16" s="7"/>
      <c r="L16" s="7"/>
      <c r="M16" s="7"/>
      <c r="N16" s="38"/>
      <c r="O16" s="7"/>
      <c r="P16" s="7"/>
      <c r="Q16" s="44"/>
      <c r="R16" s="7"/>
      <c r="S16" s="7"/>
      <c r="T16" s="7"/>
      <c r="U16" s="7"/>
      <c r="V16" s="7"/>
      <c r="W16" s="6" t="s">
        <v>37</v>
      </c>
      <c r="X16" s="9"/>
      <c r="Y16" s="7"/>
      <c r="Z16" s="44"/>
      <c r="AA16" s="7"/>
      <c r="AB16" s="44"/>
      <c r="AC16" s="43">
        <f>COUNTIF(E16:AB16, "ü")</f>
        <v>1</v>
      </c>
    </row>
    <row r="17" spans="1:32" s="1" customFormat="1" x14ac:dyDescent="0.25">
      <c r="A17" s="89">
        <v>14</v>
      </c>
      <c r="B17" s="7" t="s">
        <v>111</v>
      </c>
      <c r="C17" s="29">
        <v>1999</v>
      </c>
      <c r="D17" s="81" t="s">
        <v>3</v>
      </c>
      <c r="E17" s="40" t="s">
        <v>37</v>
      </c>
      <c r="F17" s="6" t="s">
        <v>37</v>
      </c>
      <c r="G17" s="6" t="s">
        <v>37</v>
      </c>
      <c r="H17" s="8"/>
      <c r="I17" s="8"/>
      <c r="J17" s="8"/>
      <c r="K17" s="8"/>
      <c r="L17" s="8"/>
      <c r="M17" s="8"/>
      <c r="N17" s="38"/>
      <c r="O17" s="6" t="s">
        <v>37</v>
      </c>
      <c r="P17" s="8"/>
      <c r="Q17" s="45"/>
      <c r="R17" s="6" t="s">
        <v>37</v>
      </c>
      <c r="S17" s="6" t="s">
        <v>37</v>
      </c>
      <c r="T17" s="8"/>
      <c r="U17" s="6" t="s">
        <v>37</v>
      </c>
      <c r="V17" s="8"/>
      <c r="W17" s="8"/>
      <c r="X17" s="8"/>
      <c r="Y17" s="8"/>
      <c r="Z17" s="45"/>
      <c r="AA17" s="8"/>
      <c r="AB17" s="45"/>
      <c r="AC17" s="43">
        <f>COUNTIF(E17:AB17, "ü")</f>
        <v>7</v>
      </c>
    </row>
    <row r="18" spans="1:32" s="1" customFormat="1" x14ac:dyDescent="0.25">
      <c r="A18" s="88">
        <v>15</v>
      </c>
      <c r="B18" s="7" t="s">
        <v>258</v>
      </c>
      <c r="C18" s="21">
        <v>2000</v>
      </c>
      <c r="D18" s="81" t="s">
        <v>259</v>
      </c>
      <c r="E18" s="38"/>
      <c r="F18" s="7"/>
      <c r="G18" s="7"/>
      <c r="H18" s="7"/>
      <c r="I18" s="7"/>
      <c r="J18" s="7"/>
      <c r="K18" s="7"/>
      <c r="L18" s="7"/>
      <c r="M18" s="7"/>
      <c r="N18" s="40" t="s">
        <v>37</v>
      </c>
      <c r="O18" s="7"/>
      <c r="P18" s="7"/>
      <c r="Q18" s="44"/>
      <c r="R18" s="7"/>
      <c r="S18" s="7"/>
      <c r="T18" s="7"/>
      <c r="U18" s="7"/>
      <c r="V18" s="7"/>
      <c r="W18" s="7"/>
      <c r="X18" s="7"/>
      <c r="Y18" s="7"/>
      <c r="Z18" s="44"/>
      <c r="AA18" s="7"/>
      <c r="AB18" s="44"/>
      <c r="AC18" s="43">
        <f>COUNTIF(E18:AB18, "ü")</f>
        <v>1</v>
      </c>
    </row>
    <row r="19" spans="1:32" s="1" customFormat="1" x14ac:dyDescent="0.25">
      <c r="A19" s="89">
        <v>16</v>
      </c>
      <c r="B19" s="7" t="s">
        <v>114</v>
      </c>
      <c r="C19" s="29">
        <v>2000</v>
      </c>
      <c r="D19" s="81" t="s">
        <v>4</v>
      </c>
      <c r="E19" s="40" t="s">
        <v>37</v>
      </c>
      <c r="F19" s="8"/>
      <c r="G19" s="8"/>
      <c r="H19" s="6" t="s">
        <v>37</v>
      </c>
      <c r="I19" s="8"/>
      <c r="J19" s="6" t="s">
        <v>37</v>
      </c>
      <c r="K19" s="8"/>
      <c r="L19" s="8"/>
      <c r="M19" s="6" t="s">
        <v>37</v>
      </c>
      <c r="N19" s="38"/>
      <c r="O19" s="8"/>
      <c r="P19" s="8"/>
      <c r="Q19" s="45"/>
      <c r="R19" s="8"/>
      <c r="S19" s="8"/>
      <c r="T19" s="6" t="s">
        <v>37</v>
      </c>
      <c r="U19" s="8"/>
      <c r="V19" s="8"/>
      <c r="W19" s="8"/>
      <c r="X19" s="8"/>
      <c r="Y19" s="8"/>
      <c r="Z19" s="45"/>
      <c r="AA19" s="8"/>
      <c r="AB19" s="45"/>
      <c r="AC19" s="43">
        <f>COUNTIF(E19:AB19, "ü")</f>
        <v>5</v>
      </c>
    </row>
    <row r="20" spans="1:32" s="1" customFormat="1" x14ac:dyDescent="0.25">
      <c r="A20" s="88">
        <v>17</v>
      </c>
      <c r="B20" s="7" t="s">
        <v>115</v>
      </c>
      <c r="C20" s="29">
        <v>2000</v>
      </c>
      <c r="D20" s="81" t="s">
        <v>5</v>
      </c>
      <c r="E20" s="40" t="s">
        <v>37</v>
      </c>
      <c r="F20" s="6" t="s">
        <v>37</v>
      </c>
      <c r="G20" s="8"/>
      <c r="H20" s="8"/>
      <c r="I20" s="8"/>
      <c r="J20" s="8"/>
      <c r="K20" s="8" t="s">
        <v>29</v>
      </c>
      <c r="L20" s="8"/>
      <c r="M20" s="8"/>
      <c r="N20" s="38"/>
      <c r="O20" s="6" t="s">
        <v>37</v>
      </c>
      <c r="P20" s="8"/>
      <c r="Q20" s="45"/>
      <c r="R20" s="8"/>
      <c r="S20" s="8"/>
      <c r="T20" s="6" t="s">
        <v>37</v>
      </c>
      <c r="U20" s="8"/>
      <c r="V20" s="8"/>
      <c r="W20" s="8"/>
      <c r="X20" s="8"/>
      <c r="Y20" s="8"/>
      <c r="Z20" s="45"/>
      <c r="AA20" s="8"/>
      <c r="AB20" s="45"/>
      <c r="AC20" s="43">
        <f>COUNTIF(E20:AB20, "ü")</f>
        <v>4</v>
      </c>
      <c r="AD20" s="3"/>
      <c r="AE20" s="3"/>
    </row>
    <row r="21" spans="1:32" s="1" customFormat="1" x14ac:dyDescent="0.25">
      <c r="A21" s="89">
        <v>18</v>
      </c>
      <c r="B21" s="7" t="s">
        <v>220</v>
      </c>
      <c r="C21" s="21">
        <v>2000</v>
      </c>
      <c r="D21" s="81" t="s">
        <v>221</v>
      </c>
      <c r="E21" s="38"/>
      <c r="F21" s="7"/>
      <c r="G21" s="7"/>
      <c r="H21" s="7"/>
      <c r="I21" s="7"/>
      <c r="J21" s="7"/>
      <c r="K21" s="7"/>
      <c r="L21" s="7"/>
      <c r="M21" s="7"/>
      <c r="N21" s="38"/>
      <c r="O21" s="6" t="s">
        <v>37</v>
      </c>
      <c r="P21" s="7"/>
      <c r="Q21" s="44"/>
      <c r="R21" s="7"/>
      <c r="S21" s="7"/>
      <c r="T21" s="7"/>
      <c r="U21" s="6" t="s">
        <v>37</v>
      </c>
      <c r="V21" s="7"/>
      <c r="W21" s="7"/>
      <c r="X21" s="7"/>
      <c r="Y21" s="7"/>
      <c r="Z21" s="44"/>
      <c r="AA21" s="7"/>
      <c r="AB21" s="44"/>
      <c r="AC21" s="43">
        <f>COUNTIF(E21:AB21, "ü")</f>
        <v>2</v>
      </c>
    </row>
    <row r="22" spans="1:32" s="1" customFormat="1" x14ac:dyDescent="0.25">
      <c r="A22" s="88">
        <v>19</v>
      </c>
      <c r="B22" s="7" t="s">
        <v>156</v>
      </c>
      <c r="C22" s="21">
        <v>2000</v>
      </c>
      <c r="D22" s="81" t="s">
        <v>157</v>
      </c>
      <c r="E22" s="40" t="s">
        <v>37</v>
      </c>
      <c r="F22" s="8"/>
      <c r="G22" s="7"/>
      <c r="H22" s="6" t="s">
        <v>37</v>
      </c>
      <c r="I22" s="6" t="s">
        <v>37</v>
      </c>
      <c r="J22" s="7"/>
      <c r="K22" s="7"/>
      <c r="L22" s="6"/>
      <c r="M22" s="7"/>
      <c r="N22" s="38"/>
      <c r="O22" s="7"/>
      <c r="P22" s="7"/>
      <c r="Q22" s="44"/>
      <c r="R22" s="6" t="s">
        <v>37</v>
      </c>
      <c r="S22" s="6" t="s">
        <v>37</v>
      </c>
      <c r="T22" s="7"/>
      <c r="U22" s="7"/>
      <c r="V22" s="7"/>
      <c r="W22" s="6"/>
      <c r="X22" s="6" t="s">
        <v>37</v>
      </c>
      <c r="Y22" s="7"/>
      <c r="Z22" s="44"/>
      <c r="AA22" s="7"/>
      <c r="AB22" s="46" t="s">
        <v>37</v>
      </c>
      <c r="AC22" s="43">
        <f>COUNTIF(E22:AB22, "ü")</f>
        <v>7</v>
      </c>
    </row>
    <row r="23" spans="1:32" s="1" customFormat="1" x14ac:dyDescent="0.25">
      <c r="A23" s="89">
        <v>20</v>
      </c>
      <c r="B23" s="7" t="s">
        <v>116</v>
      </c>
      <c r="C23" s="29">
        <v>2000</v>
      </c>
      <c r="D23" s="81" t="s">
        <v>6</v>
      </c>
      <c r="E23" s="40" t="s">
        <v>37</v>
      </c>
      <c r="F23" s="8"/>
      <c r="G23" s="8"/>
      <c r="H23" s="8"/>
      <c r="I23" s="8"/>
      <c r="J23" s="8"/>
      <c r="K23" s="8"/>
      <c r="L23" s="8"/>
      <c r="M23" s="8"/>
      <c r="N23" s="38"/>
      <c r="O23" s="8"/>
      <c r="P23" s="8"/>
      <c r="Q23" s="45"/>
      <c r="R23" s="6" t="s">
        <v>37</v>
      </c>
      <c r="S23" s="8"/>
      <c r="T23" s="6" t="s">
        <v>37</v>
      </c>
      <c r="U23" s="8"/>
      <c r="V23" s="8"/>
      <c r="W23" s="6" t="s">
        <v>37</v>
      </c>
      <c r="X23" s="8"/>
      <c r="Y23" s="8"/>
      <c r="Z23" s="45"/>
      <c r="AA23" s="8"/>
      <c r="AB23" s="45"/>
      <c r="AC23" s="43">
        <f>COUNTIF(E23:AB23, "ü")</f>
        <v>4</v>
      </c>
    </row>
    <row r="24" spans="1:32" s="1" customFormat="1" x14ac:dyDescent="0.25">
      <c r="A24" s="88">
        <v>21</v>
      </c>
      <c r="B24" s="7" t="s">
        <v>196</v>
      </c>
      <c r="C24" s="21">
        <v>2002</v>
      </c>
      <c r="D24" s="81" t="s">
        <v>197</v>
      </c>
      <c r="E24" s="38"/>
      <c r="F24" s="7"/>
      <c r="G24" s="7"/>
      <c r="H24" s="7"/>
      <c r="I24" s="7"/>
      <c r="J24" s="7"/>
      <c r="K24" s="7"/>
      <c r="L24" s="7"/>
      <c r="M24" s="7"/>
      <c r="N24" s="40" t="s">
        <v>37</v>
      </c>
      <c r="O24" s="7"/>
      <c r="P24" s="7"/>
      <c r="Q24" s="44"/>
      <c r="R24" s="7"/>
      <c r="S24" s="7"/>
      <c r="T24" s="7"/>
      <c r="U24" s="7"/>
      <c r="V24" s="7"/>
      <c r="W24" s="7"/>
      <c r="X24" s="7"/>
      <c r="Y24" s="7"/>
      <c r="Z24" s="44"/>
      <c r="AA24" s="7"/>
      <c r="AB24" s="44"/>
      <c r="AC24" s="43">
        <f>COUNTIF(E24:AB24, "ü")</f>
        <v>1</v>
      </c>
    </row>
    <row r="25" spans="1:32" s="1" customFormat="1" x14ac:dyDescent="0.25">
      <c r="A25" s="89">
        <v>22</v>
      </c>
      <c r="B25" s="7" t="s">
        <v>158</v>
      </c>
      <c r="C25" s="21">
        <v>2002</v>
      </c>
      <c r="D25" s="81" t="s">
        <v>159</v>
      </c>
      <c r="E25" s="40" t="s">
        <v>37</v>
      </c>
      <c r="F25" s="6" t="s">
        <v>37</v>
      </c>
      <c r="G25" s="7"/>
      <c r="H25" s="6" t="s">
        <v>37</v>
      </c>
      <c r="I25" s="6" t="s">
        <v>37</v>
      </c>
      <c r="J25" s="7"/>
      <c r="K25" s="7"/>
      <c r="L25" s="7"/>
      <c r="M25" s="7"/>
      <c r="N25" s="38"/>
      <c r="O25" s="6" t="s">
        <v>37</v>
      </c>
      <c r="P25" s="6" t="s">
        <v>37</v>
      </c>
      <c r="Q25" s="44"/>
      <c r="R25" s="6" t="s">
        <v>37</v>
      </c>
      <c r="S25" s="6" t="s">
        <v>37</v>
      </c>
      <c r="T25" s="6" t="s">
        <v>37</v>
      </c>
      <c r="U25" s="7"/>
      <c r="V25" s="6" t="s">
        <v>37</v>
      </c>
      <c r="W25" s="7"/>
      <c r="X25" s="7"/>
      <c r="Y25" s="7"/>
      <c r="Z25" s="44"/>
      <c r="AA25" s="7"/>
      <c r="AB25" s="44"/>
      <c r="AC25" s="43">
        <f>COUNTIF(E25:AB25, "ü")</f>
        <v>10</v>
      </c>
    </row>
    <row r="26" spans="1:32" s="1" customFormat="1" x14ac:dyDescent="0.25">
      <c r="A26" s="88">
        <v>23</v>
      </c>
      <c r="B26" s="7" t="s">
        <v>222</v>
      </c>
      <c r="C26" s="21">
        <v>2002</v>
      </c>
      <c r="D26" s="81" t="s">
        <v>223</v>
      </c>
      <c r="E26" s="40" t="s">
        <v>37</v>
      </c>
      <c r="F26" s="6" t="s">
        <v>37</v>
      </c>
      <c r="G26" s="7"/>
      <c r="H26" s="7"/>
      <c r="I26" s="7"/>
      <c r="J26" s="7"/>
      <c r="K26" s="7"/>
      <c r="L26" s="7"/>
      <c r="M26" s="7"/>
      <c r="N26" s="38"/>
      <c r="O26" s="7"/>
      <c r="P26" s="7"/>
      <c r="Q26" s="44"/>
      <c r="R26" s="6" t="s">
        <v>37</v>
      </c>
      <c r="S26" s="6" t="s">
        <v>37</v>
      </c>
      <c r="T26" s="7"/>
      <c r="U26" s="6" t="s">
        <v>37</v>
      </c>
      <c r="V26" s="7"/>
      <c r="W26" s="6" t="s">
        <v>37</v>
      </c>
      <c r="X26" s="7"/>
      <c r="Y26" s="7"/>
      <c r="Z26" s="44"/>
      <c r="AA26" s="7"/>
      <c r="AB26" s="46" t="s">
        <v>37</v>
      </c>
      <c r="AC26" s="43">
        <f>COUNTIF(E26:AB26, "ü")</f>
        <v>7</v>
      </c>
    </row>
    <row r="27" spans="1:32" s="1" customFormat="1" x14ac:dyDescent="0.25">
      <c r="A27" s="89">
        <v>24</v>
      </c>
      <c r="B27" s="7" t="s">
        <v>284</v>
      </c>
      <c r="C27" s="21">
        <v>2002</v>
      </c>
      <c r="D27" s="81" t="s">
        <v>285</v>
      </c>
      <c r="E27" s="40" t="s">
        <v>37</v>
      </c>
      <c r="F27" s="6" t="s">
        <v>37</v>
      </c>
      <c r="G27" s="3"/>
      <c r="H27" s="3"/>
      <c r="I27" s="3"/>
      <c r="J27" s="3"/>
      <c r="K27" s="3"/>
      <c r="L27" s="3"/>
      <c r="M27" s="3"/>
      <c r="N27" s="39"/>
      <c r="O27" s="6" t="s">
        <v>37</v>
      </c>
      <c r="P27" s="3"/>
      <c r="Q27" s="47"/>
      <c r="R27" s="6" t="s">
        <v>37</v>
      </c>
      <c r="S27" s="3"/>
      <c r="T27" s="6" t="s">
        <v>37</v>
      </c>
      <c r="U27" s="6" t="s">
        <v>37</v>
      </c>
      <c r="V27" s="3"/>
      <c r="W27" s="3"/>
      <c r="X27" s="3"/>
      <c r="Y27" s="3"/>
      <c r="Z27" s="47"/>
      <c r="AA27" s="3"/>
      <c r="AB27" s="47"/>
      <c r="AC27" s="43">
        <f>COUNTIF(E27:AB27, "ü")</f>
        <v>6</v>
      </c>
    </row>
    <row r="28" spans="1:32" s="1" customFormat="1" x14ac:dyDescent="0.25">
      <c r="A28" s="88">
        <v>25</v>
      </c>
      <c r="B28" s="3" t="s">
        <v>117</v>
      </c>
      <c r="C28" s="29">
        <v>2002</v>
      </c>
      <c r="D28" s="81" t="s">
        <v>7</v>
      </c>
      <c r="E28" s="38"/>
      <c r="F28" s="6" t="s">
        <v>37</v>
      </c>
      <c r="G28" s="7"/>
      <c r="H28" s="7"/>
      <c r="I28" s="7"/>
      <c r="J28" s="7"/>
      <c r="K28" s="7"/>
      <c r="L28" s="7"/>
      <c r="M28" s="7"/>
      <c r="N28" s="38"/>
      <c r="O28" s="7"/>
      <c r="P28" s="7"/>
      <c r="Q28" s="44"/>
      <c r="R28" s="7"/>
      <c r="S28" s="7"/>
      <c r="T28" s="6" t="s">
        <v>37</v>
      </c>
      <c r="U28" s="6" t="s">
        <v>37</v>
      </c>
      <c r="V28" s="7"/>
      <c r="W28" s="7"/>
      <c r="X28" s="7"/>
      <c r="Y28" s="7"/>
      <c r="Z28" s="44"/>
      <c r="AA28" s="7"/>
      <c r="AB28" s="44"/>
      <c r="AC28" s="43">
        <f>COUNTIF(E28:AB28, "ü")</f>
        <v>3</v>
      </c>
    </row>
    <row r="29" spans="1:32" s="1" customFormat="1" x14ac:dyDescent="0.25">
      <c r="A29" s="89">
        <v>26</v>
      </c>
      <c r="B29" s="7" t="s">
        <v>224</v>
      </c>
      <c r="C29" s="21">
        <v>2003</v>
      </c>
      <c r="D29" s="81" t="s">
        <v>225</v>
      </c>
      <c r="E29" s="38"/>
      <c r="F29" s="7"/>
      <c r="G29" s="7"/>
      <c r="H29" s="6" t="s">
        <v>37</v>
      </c>
      <c r="I29" s="7"/>
      <c r="J29" s="7"/>
      <c r="K29" s="7"/>
      <c r="L29" s="7"/>
      <c r="M29" s="7"/>
      <c r="N29" s="38"/>
      <c r="O29" s="7"/>
      <c r="P29" s="7"/>
      <c r="Q29" s="44"/>
      <c r="R29" s="7"/>
      <c r="S29" s="7"/>
      <c r="T29" s="7"/>
      <c r="U29" s="7"/>
      <c r="V29" s="7"/>
      <c r="W29" s="7"/>
      <c r="X29" s="7"/>
      <c r="Y29" s="7"/>
      <c r="Z29" s="44"/>
      <c r="AA29" s="7"/>
      <c r="AB29" s="44"/>
      <c r="AC29" s="43">
        <f>COUNTIF(E29:AB29, "ü")</f>
        <v>1</v>
      </c>
    </row>
    <row r="30" spans="1:32" s="1" customFormat="1" x14ac:dyDescent="0.25">
      <c r="A30" s="88">
        <v>27</v>
      </c>
      <c r="B30" s="7" t="s">
        <v>160</v>
      </c>
      <c r="C30" s="21">
        <v>2003</v>
      </c>
      <c r="D30" s="81" t="s">
        <v>161</v>
      </c>
      <c r="E30" s="40" t="s">
        <v>37</v>
      </c>
      <c r="F30" s="6" t="s">
        <v>37</v>
      </c>
      <c r="G30" s="7"/>
      <c r="H30" s="7"/>
      <c r="I30" s="7"/>
      <c r="J30" s="7"/>
      <c r="K30" s="7"/>
      <c r="L30" s="7"/>
      <c r="M30" s="7"/>
      <c r="N30" s="38"/>
      <c r="O30" s="7"/>
      <c r="P30" s="7"/>
      <c r="Q30" s="44"/>
      <c r="R30" s="6" t="s">
        <v>37</v>
      </c>
      <c r="S30" s="6" t="s">
        <v>37</v>
      </c>
      <c r="T30" s="7"/>
      <c r="U30" s="7"/>
      <c r="V30" s="7"/>
      <c r="W30" s="7"/>
      <c r="X30" s="7"/>
      <c r="Y30" s="7"/>
      <c r="Z30" s="44"/>
      <c r="AA30" s="7"/>
      <c r="AB30" s="44"/>
      <c r="AC30" s="43">
        <f>COUNTIF(E30:AB30, "ü")</f>
        <v>4</v>
      </c>
    </row>
    <row r="31" spans="1:32" s="1" customFormat="1" x14ac:dyDescent="0.25">
      <c r="A31" s="89">
        <v>28</v>
      </c>
      <c r="B31" s="7" t="s">
        <v>226</v>
      </c>
      <c r="C31" s="21">
        <v>2003</v>
      </c>
      <c r="D31" s="81" t="s">
        <v>227</v>
      </c>
      <c r="E31" s="40" t="s">
        <v>37</v>
      </c>
      <c r="F31" s="6" t="s">
        <v>37</v>
      </c>
      <c r="G31" s="7"/>
      <c r="H31" s="7"/>
      <c r="I31" s="7"/>
      <c r="J31" s="7"/>
      <c r="K31" s="7"/>
      <c r="L31" s="7"/>
      <c r="M31" s="7"/>
      <c r="N31" s="38"/>
      <c r="O31" s="7"/>
      <c r="P31" s="7"/>
      <c r="Q31" s="44"/>
      <c r="R31" s="7"/>
      <c r="S31" s="6" t="s">
        <v>37</v>
      </c>
      <c r="T31" s="7"/>
      <c r="U31" s="7"/>
      <c r="V31" s="7"/>
      <c r="W31" s="7"/>
      <c r="X31" s="6" t="s">
        <v>37</v>
      </c>
      <c r="Y31" s="7"/>
      <c r="Z31" s="44"/>
      <c r="AA31" s="7"/>
      <c r="AB31" s="44"/>
      <c r="AC31" s="43">
        <f>COUNTIF(E31:AB31, "ü")</f>
        <v>4</v>
      </c>
      <c r="AD31" s="7"/>
      <c r="AE31" s="7"/>
      <c r="AF31" s="7"/>
    </row>
    <row r="32" spans="1:32" s="1" customFormat="1" x14ac:dyDescent="0.25">
      <c r="A32" s="88">
        <v>29</v>
      </c>
      <c r="B32" s="7" t="s">
        <v>162</v>
      </c>
      <c r="C32" s="21">
        <v>2003</v>
      </c>
      <c r="D32" s="81" t="s">
        <v>163</v>
      </c>
      <c r="E32" s="40" t="s">
        <v>37</v>
      </c>
      <c r="F32" s="7"/>
      <c r="G32" s="7"/>
      <c r="H32" s="7"/>
      <c r="I32" s="6" t="s">
        <v>37</v>
      </c>
      <c r="J32" s="7"/>
      <c r="K32" s="7"/>
      <c r="L32" s="7"/>
      <c r="M32" s="7"/>
      <c r="N32" s="38"/>
      <c r="O32" s="7"/>
      <c r="P32" s="7"/>
      <c r="Q32" s="44"/>
      <c r="R32" s="7"/>
      <c r="S32" s="7"/>
      <c r="T32" s="7"/>
      <c r="U32" s="6" t="s">
        <v>37</v>
      </c>
      <c r="V32" s="6" t="s">
        <v>37</v>
      </c>
      <c r="W32" s="7"/>
      <c r="X32" s="7"/>
      <c r="Y32" s="7"/>
      <c r="Z32" s="44"/>
      <c r="AA32" s="6" t="s">
        <v>37</v>
      </c>
      <c r="AB32" s="46" t="s">
        <v>37</v>
      </c>
      <c r="AC32" s="43">
        <f>COUNTIF(E32:AB32, "ü")</f>
        <v>6</v>
      </c>
      <c r="AF32" s="7"/>
    </row>
    <row r="33" spans="1:32" s="1" customFormat="1" x14ac:dyDescent="0.25">
      <c r="A33" s="89">
        <v>30</v>
      </c>
      <c r="B33" s="7" t="s">
        <v>228</v>
      </c>
      <c r="C33" s="21">
        <v>2003</v>
      </c>
      <c r="D33" s="81" t="s">
        <v>229</v>
      </c>
      <c r="E33" s="40" t="s">
        <v>37</v>
      </c>
      <c r="F33" s="6" t="s">
        <v>37</v>
      </c>
      <c r="G33" s="7"/>
      <c r="H33" s="7"/>
      <c r="I33" s="6" t="s">
        <v>37</v>
      </c>
      <c r="J33" s="7"/>
      <c r="K33" s="7"/>
      <c r="L33" s="7"/>
      <c r="M33" s="7"/>
      <c r="N33" s="38"/>
      <c r="O33" s="7"/>
      <c r="P33" s="7"/>
      <c r="Q33" s="44"/>
      <c r="R33" s="7"/>
      <c r="S33" s="6" t="s">
        <v>37</v>
      </c>
      <c r="T33" s="7"/>
      <c r="U33" s="7"/>
      <c r="V33" s="6" t="s">
        <v>37</v>
      </c>
      <c r="W33" s="7"/>
      <c r="X33" s="7"/>
      <c r="Y33" s="7"/>
      <c r="Z33" s="44"/>
      <c r="AA33" s="7"/>
      <c r="AB33" s="44"/>
      <c r="AC33" s="43">
        <f>COUNTIF(E33:AB33, "ü")</f>
        <v>5</v>
      </c>
      <c r="AD33" s="7"/>
      <c r="AE33" s="7"/>
      <c r="AF33" s="7"/>
    </row>
    <row r="34" spans="1:32" s="1" customFormat="1" x14ac:dyDescent="0.25">
      <c r="A34" s="88">
        <v>31</v>
      </c>
      <c r="B34" s="7" t="s">
        <v>164</v>
      </c>
      <c r="C34" s="21">
        <v>2004</v>
      </c>
      <c r="D34" s="81" t="s">
        <v>165</v>
      </c>
      <c r="E34" s="40" t="s">
        <v>37</v>
      </c>
      <c r="F34" s="6" t="s">
        <v>37</v>
      </c>
      <c r="G34" s="7"/>
      <c r="H34" s="7"/>
      <c r="I34" s="7"/>
      <c r="J34" s="7"/>
      <c r="K34" s="6"/>
      <c r="L34" s="7"/>
      <c r="M34" s="7"/>
      <c r="N34" s="38"/>
      <c r="O34" s="7"/>
      <c r="P34" s="7"/>
      <c r="Q34" s="44"/>
      <c r="R34" s="7"/>
      <c r="S34" s="7"/>
      <c r="T34" s="6" t="s">
        <v>37</v>
      </c>
      <c r="U34" s="6" t="s">
        <v>37</v>
      </c>
      <c r="V34" s="6" t="s">
        <v>37</v>
      </c>
      <c r="W34" s="6" t="s">
        <v>37</v>
      </c>
      <c r="X34" s="7"/>
      <c r="Y34" s="7"/>
      <c r="Z34" s="46" t="s">
        <v>37</v>
      </c>
      <c r="AA34" s="6" t="s">
        <v>37</v>
      </c>
      <c r="AB34" s="44"/>
      <c r="AC34" s="43">
        <f>COUNTIF(E34:AB34, "ü")</f>
        <v>8</v>
      </c>
      <c r="AE34" s="7"/>
      <c r="AF34" s="7"/>
    </row>
    <row r="35" spans="1:32" s="1" customFormat="1" x14ac:dyDescent="0.25">
      <c r="A35" s="89">
        <v>32</v>
      </c>
      <c r="B35" s="7" t="s">
        <v>230</v>
      </c>
      <c r="C35" s="21">
        <v>2004</v>
      </c>
      <c r="D35" s="81" t="s">
        <v>231</v>
      </c>
      <c r="E35" s="40" t="s">
        <v>37</v>
      </c>
      <c r="F35" s="6" t="s">
        <v>37</v>
      </c>
      <c r="G35" s="7"/>
      <c r="H35" s="7"/>
      <c r="I35" s="6" t="s">
        <v>37</v>
      </c>
      <c r="J35" s="6" t="s">
        <v>37</v>
      </c>
      <c r="K35" s="6" t="s">
        <v>37</v>
      </c>
      <c r="L35" s="7"/>
      <c r="M35" s="7"/>
      <c r="N35" s="38"/>
      <c r="O35" s="7"/>
      <c r="P35" s="6" t="s">
        <v>37</v>
      </c>
      <c r="Q35" s="44"/>
      <c r="R35" s="6" t="s">
        <v>37</v>
      </c>
      <c r="S35" s="6" t="s">
        <v>37</v>
      </c>
      <c r="T35" s="6" t="s">
        <v>37</v>
      </c>
      <c r="U35" s="6" t="s">
        <v>37</v>
      </c>
      <c r="V35" s="7"/>
      <c r="W35" s="7"/>
      <c r="X35" s="7"/>
      <c r="Y35" s="7"/>
      <c r="Z35" s="44"/>
      <c r="AA35" s="7"/>
      <c r="AB35" s="44"/>
      <c r="AC35" s="43">
        <f>COUNTIF(E35:AB35, "ü")</f>
        <v>10</v>
      </c>
      <c r="AF35" s="7"/>
    </row>
    <row r="36" spans="1:32" s="1" customFormat="1" x14ac:dyDescent="0.25">
      <c r="A36" s="88">
        <v>33</v>
      </c>
      <c r="B36" s="3" t="s">
        <v>118</v>
      </c>
      <c r="C36" s="29">
        <v>2004</v>
      </c>
      <c r="D36" s="81" t="s">
        <v>8</v>
      </c>
      <c r="E36" s="40" t="s">
        <v>37</v>
      </c>
      <c r="F36" s="6" t="s">
        <v>37</v>
      </c>
      <c r="G36" s="8"/>
      <c r="H36" s="6" t="s">
        <v>37</v>
      </c>
      <c r="I36" s="8"/>
      <c r="J36" s="8"/>
      <c r="K36" s="6" t="s">
        <v>37</v>
      </c>
      <c r="L36" s="8"/>
      <c r="M36" s="8"/>
      <c r="N36" s="38"/>
      <c r="O36" s="6" t="s">
        <v>37</v>
      </c>
      <c r="P36" s="8"/>
      <c r="Q36" s="45"/>
      <c r="R36" s="6" t="s">
        <v>37</v>
      </c>
      <c r="S36" s="6" t="s">
        <v>37</v>
      </c>
      <c r="T36" s="6" t="s">
        <v>37</v>
      </c>
      <c r="U36" s="8"/>
      <c r="V36" s="8"/>
      <c r="W36" s="8"/>
      <c r="X36" s="8"/>
      <c r="Y36" s="8"/>
      <c r="Z36" s="45"/>
      <c r="AA36" s="8"/>
      <c r="AB36" s="45"/>
      <c r="AC36" s="43">
        <f>COUNTIF(E36:AB36, "ü")</f>
        <v>8</v>
      </c>
    </row>
    <row r="37" spans="1:32" s="1" customFormat="1" x14ac:dyDescent="0.25">
      <c r="A37" s="89">
        <v>34</v>
      </c>
      <c r="B37" s="7" t="s">
        <v>166</v>
      </c>
      <c r="C37" s="21">
        <v>2004</v>
      </c>
      <c r="D37" s="81" t="s">
        <v>167</v>
      </c>
      <c r="E37" s="38"/>
      <c r="F37" s="7"/>
      <c r="G37" s="6" t="s">
        <v>37</v>
      </c>
      <c r="H37" s="6" t="s">
        <v>37</v>
      </c>
      <c r="I37" s="7"/>
      <c r="J37" s="7"/>
      <c r="K37" s="7"/>
      <c r="L37" s="7"/>
      <c r="M37" s="7"/>
      <c r="N37" s="38"/>
      <c r="O37" s="7"/>
      <c r="P37" s="7"/>
      <c r="Q37" s="44"/>
      <c r="R37" s="7"/>
      <c r="S37" s="7"/>
      <c r="T37" s="7"/>
      <c r="U37" s="7"/>
      <c r="V37" s="7"/>
      <c r="W37" s="7"/>
      <c r="X37" s="7"/>
      <c r="Y37" s="7"/>
      <c r="Z37" s="44"/>
      <c r="AA37" s="7"/>
      <c r="AB37" s="44"/>
      <c r="AC37" s="43">
        <f>COUNTIF(E37:AB37, "ü")</f>
        <v>2</v>
      </c>
    </row>
    <row r="38" spans="1:32" s="1" customFormat="1" x14ac:dyDescent="0.25">
      <c r="A38" s="88">
        <v>35</v>
      </c>
      <c r="B38" s="7" t="s">
        <v>232</v>
      </c>
      <c r="C38" s="21">
        <v>2004</v>
      </c>
      <c r="D38" s="81" t="s">
        <v>233</v>
      </c>
      <c r="E38" s="40" t="s">
        <v>37</v>
      </c>
      <c r="F38" s="6" t="s">
        <v>37</v>
      </c>
      <c r="G38" s="6" t="s">
        <v>37</v>
      </c>
      <c r="H38" s="7"/>
      <c r="I38" s="6" t="s">
        <v>37</v>
      </c>
      <c r="J38" s="6" t="s">
        <v>37</v>
      </c>
      <c r="K38" s="7"/>
      <c r="L38" s="7"/>
      <c r="M38" s="7"/>
      <c r="N38" s="38"/>
      <c r="O38" s="7"/>
      <c r="P38" s="7"/>
      <c r="Q38" s="44"/>
      <c r="R38" s="6" t="s">
        <v>37</v>
      </c>
      <c r="S38" s="6" t="s">
        <v>37</v>
      </c>
      <c r="T38" s="6" t="s">
        <v>37</v>
      </c>
      <c r="U38" s="6" t="s">
        <v>37</v>
      </c>
      <c r="V38" s="6" t="s">
        <v>37</v>
      </c>
      <c r="W38" s="7"/>
      <c r="X38" s="7"/>
      <c r="Y38" s="7"/>
      <c r="Z38" s="44"/>
      <c r="AA38" s="6" t="s">
        <v>37</v>
      </c>
      <c r="AB38" s="46" t="s">
        <v>37</v>
      </c>
      <c r="AC38" s="43">
        <f>COUNTIF(E38:AB38, "ü")</f>
        <v>12</v>
      </c>
    </row>
    <row r="39" spans="1:32" s="1" customFormat="1" x14ac:dyDescent="0.25">
      <c r="A39" s="89">
        <v>36</v>
      </c>
      <c r="B39" s="3" t="s">
        <v>119</v>
      </c>
      <c r="C39" s="29">
        <v>2004</v>
      </c>
      <c r="D39" s="81" t="s">
        <v>9</v>
      </c>
      <c r="E39" s="40" t="s">
        <v>37</v>
      </c>
      <c r="F39" s="6" t="s">
        <v>37</v>
      </c>
      <c r="G39" s="8"/>
      <c r="H39" s="8"/>
      <c r="I39" s="8"/>
      <c r="J39" s="8"/>
      <c r="K39" s="8"/>
      <c r="L39" s="8"/>
      <c r="M39" s="8"/>
      <c r="N39" s="38"/>
      <c r="O39" s="6" t="s">
        <v>37</v>
      </c>
      <c r="P39" s="8"/>
      <c r="Q39" s="45"/>
      <c r="R39" s="6" t="s">
        <v>37</v>
      </c>
      <c r="S39" s="8"/>
      <c r="T39" s="8"/>
      <c r="U39" s="8"/>
      <c r="V39" s="8"/>
      <c r="W39" s="8"/>
      <c r="X39" s="8"/>
      <c r="Y39" s="8"/>
      <c r="Z39" s="45"/>
      <c r="AA39" s="8"/>
      <c r="AB39" s="45"/>
      <c r="AC39" s="43">
        <f>COUNTIF(E39:AB39, "ü")</f>
        <v>4</v>
      </c>
    </row>
    <row r="40" spans="1:32" s="1" customFormat="1" x14ac:dyDescent="0.25">
      <c r="A40" s="88">
        <v>37</v>
      </c>
      <c r="B40" s="7" t="s">
        <v>168</v>
      </c>
      <c r="C40" s="21">
        <v>2005</v>
      </c>
      <c r="D40" s="81" t="s">
        <v>169</v>
      </c>
      <c r="E40" s="38"/>
      <c r="F40" s="7"/>
      <c r="G40" s="7"/>
      <c r="H40" s="7"/>
      <c r="I40" s="7"/>
      <c r="J40" s="7"/>
      <c r="K40" s="7"/>
      <c r="L40" s="7"/>
      <c r="M40" s="7"/>
      <c r="N40" s="38"/>
      <c r="O40" s="7"/>
      <c r="P40" s="7"/>
      <c r="Q40" s="46" t="s">
        <v>37</v>
      </c>
      <c r="R40" s="7"/>
      <c r="S40" s="7"/>
      <c r="T40" s="7"/>
      <c r="U40" s="7"/>
      <c r="V40" s="7"/>
      <c r="W40" s="7"/>
      <c r="X40" s="7"/>
      <c r="Y40" s="7"/>
      <c r="Z40" s="44"/>
      <c r="AA40" s="7"/>
      <c r="AB40" s="44"/>
      <c r="AC40" s="43">
        <f>COUNTIF(E40:AB40, "ü")</f>
        <v>1</v>
      </c>
    </row>
    <row r="41" spans="1:32" s="1" customFormat="1" x14ac:dyDescent="0.25">
      <c r="A41" s="89">
        <v>38</v>
      </c>
      <c r="B41" s="7" t="s">
        <v>120</v>
      </c>
      <c r="C41" s="29">
        <v>2005</v>
      </c>
      <c r="D41" s="81" t="s">
        <v>10</v>
      </c>
      <c r="E41" s="40" t="s">
        <v>37</v>
      </c>
      <c r="F41" s="6" t="s">
        <v>37</v>
      </c>
      <c r="G41" s="8"/>
      <c r="H41" s="8"/>
      <c r="I41" s="8"/>
      <c r="J41" s="8"/>
      <c r="K41" s="8"/>
      <c r="L41" s="8"/>
      <c r="M41" s="8"/>
      <c r="N41" s="38"/>
      <c r="O41" s="6" t="s">
        <v>37</v>
      </c>
      <c r="P41" s="8"/>
      <c r="Q41" s="45"/>
      <c r="R41" s="6" t="s">
        <v>37</v>
      </c>
      <c r="S41" s="6" t="s">
        <v>37</v>
      </c>
      <c r="T41" s="8"/>
      <c r="U41" s="8"/>
      <c r="V41" s="8"/>
      <c r="W41" s="8"/>
      <c r="X41" s="8"/>
      <c r="Y41" s="8"/>
      <c r="Z41" s="45"/>
      <c r="AA41" s="8"/>
      <c r="AB41" s="45"/>
      <c r="AC41" s="43">
        <f>COUNTIF(E41:AB41, "ü")</f>
        <v>5</v>
      </c>
    </row>
    <row r="42" spans="1:32" s="1" customFormat="1" x14ac:dyDescent="0.25">
      <c r="A42" s="88">
        <v>39</v>
      </c>
      <c r="B42" s="7" t="s">
        <v>260</v>
      </c>
      <c r="C42" s="21">
        <v>2005</v>
      </c>
      <c r="D42" s="81" t="s">
        <v>261</v>
      </c>
      <c r="E42" s="38"/>
      <c r="F42" s="7"/>
      <c r="G42" s="7"/>
      <c r="H42" s="7"/>
      <c r="I42" s="7"/>
      <c r="J42" s="7"/>
      <c r="K42" s="7"/>
      <c r="L42" s="7"/>
      <c r="M42" s="7"/>
      <c r="N42" s="40" t="s">
        <v>37</v>
      </c>
      <c r="O42" s="7"/>
      <c r="P42" s="7"/>
      <c r="Q42" s="44"/>
      <c r="R42" s="7"/>
      <c r="S42" s="7"/>
      <c r="T42" s="7"/>
      <c r="U42" s="7"/>
      <c r="V42" s="7"/>
      <c r="W42" s="7"/>
      <c r="X42" s="7"/>
      <c r="Y42" s="7"/>
      <c r="Z42" s="44"/>
      <c r="AA42" s="7"/>
      <c r="AB42" s="44"/>
      <c r="AC42" s="43">
        <f>COUNTIF(E42:AB42, "ü")</f>
        <v>1</v>
      </c>
    </row>
    <row r="43" spans="1:32" s="1" customFormat="1" x14ac:dyDescent="0.25">
      <c r="A43" s="89">
        <v>40</v>
      </c>
      <c r="B43" s="7" t="s">
        <v>198</v>
      </c>
      <c r="C43" s="21">
        <v>2005</v>
      </c>
      <c r="D43" s="81" t="s">
        <v>199</v>
      </c>
      <c r="E43" s="38"/>
      <c r="F43" s="7"/>
      <c r="G43" s="7"/>
      <c r="H43" s="7"/>
      <c r="I43" s="7"/>
      <c r="J43" s="7"/>
      <c r="K43" s="7"/>
      <c r="L43" s="7"/>
      <c r="M43" s="7"/>
      <c r="N43" s="40" t="s">
        <v>37</v>
      </c>
      <c r="O43" s="7"/>
      <c r="P43" s="7"/>
      <c r="Q43" s="44"/>
      <c r="R43" s="7"/>
      <c r="S43" s="7"/>
      <c r="T43" s="7"/>
      <c r="U43" s="7"/>
      <c r="V43" s="7"/>
      <c r="W43" s="7"/>
      <c r="X43" s="7"/>
      <c r="Y43" s="7"/>
      <c r="Z43" s="44"/>
      <c r="AA43" s="7"/>
      <c r="AB43" s="44"/>
      <c r="AC43" s="43">
        <f>COUNTIF(E43:AB43, "ü")</f>
        <v>1</v>
      </c>
    </row>
    <row r="44" spans="1:32" s="1" customFormat="1" x14ac:dyDescent="0.25">
      <c r="A44" s="88">
        <v>41</v>
      </c>
      <c r="B44" s="7" t="s">
        <v>121</v>
      </c>
      <c r="C44" s="29">
        <v>2005</v>
      </c>
      <c r="D44" s="81" t="s">
        <v>11</v>
      </c>
      <c r="E44" s="40" t="s">
        <v>37</v>
      </c>
      <c r="F44" s="6" t="s">
        <v>37</v>
      </c>
      <c r="G44" s="6" t="s">
        <v>37</v>
      </c>
      <c r="H44" s="8"/>
      <c r="I44" s="8"/>
      <c r="J44" s="6" t="s">
        <v>37</v>
      </c>
      <c r="K44" s="8"/>
      <c r="L44" s="8"/>
      <c r="M44" s="8"/>
      <c r="N44" s="38"/>
      <c r="O44" s="6" t="s">
        <v>37</v>
      </c>
      <c r="P44" s="8"/>
      <c r="Q44" s="45"/>
      <c r="R44" s="8"/>
      <c r="S44" s="8"/>
      <c r="T44" s="6" t="s">
        <v>37</v>
      </c>
      <c r="U44" s="8"/>
      <c r="V44" s="8"/>
      <c r="W44" s="8"/>
      <c r="X44" s="8"/>
      <c r="Y44" s="8"/>
      <c r="Z44" s="45"/>
      <c r="AA44" s="8"/>
      <c r="AB44" s="45"/>
      <c r="AC44" s="43">
        <f>COUNTIF(E44:AB44, "ü")</f>
        <v>6</v>
      </c>
    </row>
    <row r="45" spans="1:32" s="1" customFormat="1" x14ac:dyDescent="0.25">
      <c r="A45" s="89">
        <v>42</v>
      </c>
      <c r="B45" s="7" t="s">
        <v>262</v>
      </c>
      <c r="C45" s="21">
        <v>2005</v>
      </c>
      <c r="D45" s="81" t="s">
        <v>263</v>
      </c>
      <c r="E45" s="38"/>
      <c r="F45" s="7"/>
      <c r="G45" s="7"/>
      <c r="H45" s="7"/>
      <c r="I45" s="7"/>
      <c r="J45" s="7"/>
      <c r="K45" s="7"/>
      <c r="L45" s="7"/>
      <c r="M45" s="7"/>
      <c r="N45" s="40" t="s">
        <v>37</v>
      </c>
      <c r="O45" s="7"/>
      <c r="P45" s="7"/>
      <c r="Q45" s="44"/>
      <c r="R45" s="7"/>
      <c r="S45" s="7"/>
      <c r="T45" s="7"/>
      <c r="U45" s="7"/>
      <c r="V45" s="7"/>
      <c r="W45" s="7"/>
      <c r="X45" s="7"/>
      <c r="Y45" s="7"/>
      <c r="Z45" s="44"/>
      <c r="AA45" s="7"/>
      <c r="AB45" s="44"/>
      <c r="AC45" s="43">
        <f>COUNTIF(E45:AB45, "ü")</f>
        <v>1</v>
      </c>
    </row>
    <row r="46" spans="1:32" s="1" customFormat="1" x14ac:dyDescent="0.25">
      <c r="A46" s="88">
        <v>43</v>
      </c>
      <c r="B46" s="7" t="s">
        <v>200</v>
      </c>
      <c r="C46" s="21">
        <v>2005</v>
      </c>
      <c r="D46" s="81" t="s">
        <v>201</v>
      </c>
      <c r="E46" s="38"/>
      <c r="F46" s="7"/>
      <c r="G46" s="7"/>
      <c r="H46" s="7"/>
      <c r="I46" s="7"/>
      <c r="J46" s="7"/>
      <c r="K46" s="7"/>
      <c r="L46" s="7"/>
      <c r="M46" s="7"/>
      <c r="N46" s="40" t="s">
        <v>37</v>
      </c>
      <c r="O46" s="7"/>
      <c r="P46" s="7"/>
      <c r="Q46" s="44"/>
      <c r="R46" s="7"/>
      <c r="S46" s="7"/>
      <c r="T46" s="7"/>
      <c r="U46" s="7"/>
      <c r="V46" s="7"/>
      <c r="W46" s="7"/>
      <c r="X46" s="7"/>
      <c r="Y46" s="7"/>
      <c r="Z46" s="44"/>
      <c r="AA46" s="7"/>
      <c r="AB46" s="44"/>
      <c r="AC46" s="43">
        <f>COUNTIF(E46:AB46, "ü")</f>
        <v>1</v>
      </c>
    </row>
    <row r="47" spans="1:32" s="1" customFormat="1" x14ac:dyDescent="0.25">
      <c r="A47" s="89">
        <v>44</v>
      </c>
      <c r="B47" s="7" t="s">
        <v>264</v>
      </c>
      <c r="C47" s="21">
        <v>2006</v>
      </c>
      <c r="D47" s="81" t="s">
        <v>265</v>
      </c>
      <c r="E47" s="38"/>
      <c r="F47" s="7"/>
      <c r="G47" s="7"/>
      <c r="H47" s="7"/>
      <c r="I47" s="7"/>
      <c r="J47" s="7"/>
      <c r="K47" s="7"/>
      <c r="L47" s="7"/>
      <c r="M47" s="7"/>
      <c r="N47" s="40" t="s">
        <v>37</v>
      </c>
      <c r="O47" s="7"/>
      <c r="P47" s="7"/>
      <c r="Q47" s="44"/>
      <c r="R47" s="7"/>
      <c r="S47" s="7"/>
      <c r="T47" s="7"/>
      <c r="U47" s="7"/>
      <c r="V47" s="7"/>
      <c r="W47" s="7"/>
      <c r="X47" s="7"/>
      <c r="Y47" s="7"/>
      <c r="Z47" s="44"/>
      <c r="AA47" s="7"/>
      <c r="AB47" s="44"/>
      <c r="AC47" s="43">
        <f>COUNTIF(E47:AB47, "ü")</f>
        <v>1</v>
      </c>
    </row>
    <row r="48" spans="1:32" s="1" customFormat="1" x14ac:dyDescent="0.25">
      <c r="A48" s="88">
        <v>45</v>
      </c>
      <c r="B48" s="7" t="s">
        <v>170</v>
      </c>
      <c r="C48" s="21">
        <v>2006</v>
      </c>
      <c r="D48" s="81" t="s">
        <v>171</v>
      </c>
      <c r="E48" s="38"/>
      <c r="F48" s="7"/>
      <c r="G48" s="7"/>
      <c r="H48" s="6" t="s">
        <v>37</v>
      </c>
      <c r="I48" s="7"/>
      <c r="J48" s="7"/>
      <c r="K48" s="7"/>
      <c r="L48" s="6" t="s">
        <v>37</v>
      </c>
      <c r="M48" s="7"/>
      <c r="N48" s="38"/>
      <c r="O48" s="7"/>
      <c r="P48" s="7"/>
      <c r="Q48" s="44"/>
      <c r="R48" s="7"/>
      <c r="S48" s="6" t="s">
        <v>37</v>
      </c>
      <c r="T48" s="7"/>
      <c r="U48" s="6" t="s">
        <v>37</v>
      </c>
      <c r="V48" s="7"/>
      <c r="W48" s="7"/>
      <c r="X48" s="6" t="s">
        <v>37</v>
      </c>
      <c r="Y48" s="7"/>
      <c r="Z48" s="44"/>
      <c r="AA48" s="7"/>
      <c r="AB48" s="44"/>
      <c r="AC48" s="43">
        <f>COUNTIF(E48:AB48, "ü")</f>
        <v>5</v>
      </c>
    </row>
    <row r="49" spans="1:32" s="1" customFormat="1" x14ac:dyDescent="0.25">
      <c r="A49" s="89">
        <v>46</v>
      </c>
      <c r="B49" s="3" t="s">
        <v>122</v>
      </c>
      <c r="C49" s="29">
        <v>2006</v>
      </c>
      <c r="D49" s="81" t="s">
        <v>12</v>
      </c>
      <c r="E49" s="40" t="s">
        <v>37</v>
      </c>
      <c r="F49" s="6" t="s">
        <v>37</v>
      </c>
      <c r="G49" s="8"/>
      <c r="H49" s="6" t="s">
        <v>37</v>
      </c>
      <c r="I49" s="8"/>
      <c r="J49" s="8"/>
      <c r="K49" s="8"/>
      <c r="L49" s="8"/>
      <c r="M49" s="8"/>
      <c r="N49" s="38"/>
      <c r="O49" s="6" t="s">
        <v>37</v>
      </c>
      <c r="P49" s="6" t="s">
        <v>37</v>
      </c>
      <c r="Q49" s="45"/>
      <c r="R49" s="8"/>
      <c r="S49" s="8"/>
      <c r="T49" s="6" t="s">
        <v>37</v>
      </c>
      <c r="U49" s="8"/>
      <c r="V49" s="8"/>
      <c r="W49" s="8"/>
      <c r="X49" s="8"/>
      <c r="Y49" s="8"/>
      <c r="Z49" s="45"/>
      <c r="AA49" s="8"/>
      <c r="AB49" s="45"/>
      <c r="AC49" s="43">
        <f>COUNTIF(E49:AB49, "ü")</f>
        <v>6</v>
      </c>
    </row>
    <row r="50" spans="1:32" s="1" customFormat="1" x14ac:dyDescent="0.25">
      <c r="A50" s="88">
        <v>47</v>
      </c>
      <c r="B50" s="3" t="s">
        <v>123</v>
      </c>
      <c r="C50" s="29">
        <v>2007</v>
      </c>
      <c r="D50" s="81" t="s">
        <v>13</v>
      </c>
      <c r="E50" s="40"/>
      <c r="F50" s="6"/>
      <c r="G50" s="8"/>
      <c r="H50" s="6"/>
      <c r="I50" s="8"/>
      <c r="J50" s="8"/>
      <c r="K50" s="8"/>
      <c r="L50" s="8"/>
      <c r="M50" s="8"/>
      <c r="N50" s="40" t="s">
        <v>37</v>
      </c>
      <c r="O50" s="6"/>
      <c r="P50" s="6" t="s">
        <v>37</v>
      </c>
      <c r="Q50" s="46" t="s">
        <v>37</v>
      </c>
      <c r="R50" s="8"/>
      <c r="S50" s="8"/>
      <c r="T50" s="6"/>
      <c r="U50" s="8"/>
      <c r="V50" s="8"/>
      <c r="W50" s="8"/>
      <c r="X50" s="8"/>
      <c r="Y50" s="8"/>
      <c r="Z50" s="45"/>
      <c r="AA50" s="8"/>
      <c r="AB50" s="45"/>
      <c r="AC50" s="43">
        <f>COUNTIF(E50:AB50, "ü")</f>
        <v>3</v>
      </c>
    </row>
    <row r="51" spans="1:32" s="1" customFormat="1" x14ac:dyDescent="0.25">
      <c r="A51" s="89">
        <v>48</v>
      </c>
      <c r="B51" s="7" t="s">
        <v>202</v>
      </c>
      <c r="C51" s="21">
        <v>2007</v>
      </c>
      <c r="D51" s="81" t="s">
        <v>203</v>
      </c>
      <c r="E51" s="38"/>
      <c r="F51" s="7"/>
      <c r="G51" s="7"/>
      <c r="H51" s="7"/>
      <c r="I51" s="7"/>
      <c r="J51" s="7"/>
      <c r="K51" s="7"/>
      <c r="L51" s="7"/>
      <c r="M51" s="7"/>
      <c r="N51" s="40" t="s">
        <v>37</v>
      </c>
      <c r="O51" s="7"/>
      <c r="P51" s="7"/>
      <c r="Q51" s="44"/>
      <c r="R51" s="7"/>
      <c r="S51" s="7"/>
      <c r="T51" s="7"/>
      <c r="U51" s="7"/>
      <c r="V51" s="7"/>
      <c r="W51" s="7"/>
      <c r="X51" s="7"/>
      <c r="Y51" s="7"/>
      <c r="Z51" s="44"/>
      <c r="AA51" s="7"/>
      <c r="AB51" s="44"/>
      <c r="AC51" s="43">
        <f>COUNTIF(E51:AB51, "ü")</f>
        <v>1</v>
      </c>
    </row>
    <row r="52" spans="1:32" s="1" customFormat="1" x14ac:dyDescent="0.25">
      <c r="A52" s="88">
        <v>49</v>
      </c>
      <c r="B52" s="7" t="s">
        <v>234</v>
      </c>
      <c r="C52" s="21">
        <v>2007</v>
      </c>
      <c r="D52" s="81" t="s">
        <v>235</v>
      </c>
      <c r="E52" s="38"/>
      <c r="F52" s="7"/>
      <c r="G52" s="7"/>
      <c r="H52" s="6" t="s">
        <v>37</v>
      </c>
      <c r="I52" s="7"/>
      <c r="J52" s="7"/>
      <c r="K52" s="7"/>
      <c r="L52" s="7"/>
      <c r="M52" s="7"/>
      <c r="N52" s="38"/>
      <c r="O52" s="7"/>
      <c r="P52" s="7"/>
      <c r="Q52" s="44"/>
      <c r="R52" s="7"/>
      <c r="S52" s="7"/>
      <c r="T52" s="7"/>
      <c r="U52" s="7"/>
      <c r="V52" s="7"/>
      <c r="W52" s="7"/>
      <c r="X52" s="7"/>
      <c r="Y52" s="7"/>
      <c r="Z52" s="44"/>
      <c r="AA52" s="7"/>
      <c r="AB52" s="44"/>
      <c r="AC52" s="43">
        <f>COUNTIF(E52:AB52, "ü")</f>
        <v>1</v>
      </c>
    </row>
    <row r="53" spans="1:32" s="1" customFormat="1" x14ac:dyDescent="0.25">
      <c r="A53" s="89">
        <v>50</v>
      </c>
      <c r="B53" s="7" t="s">
        <v>296</v>
      </c>
      <c r="C53" s="21">
        <v>2008</v>
      </c>
      <c r="D53" s="81" t="s">
        <v>297</v>
      </c>
      <c r="E53" s="38"/>
      <c r="F53" s="7"/>
      <c r="G53" s="7"/>
      <c r="H53" s="6" t="s">
        <v>37</v>
      </c>
      <c r="I53" s="7"/>
      <c r="J53" s="7"/>
      <c r="K53" s="6" t="s">
        <v>37</v>
      </c>
      <c r="L53" s="7"/>
      <c r="M53" s="7"/>
      <c r="N53" s="38"/>
      <c r="O53" s="6" t="s">
        <v>37</v>
      </c>
      <c r="P53" s="7"/>
      <c r="Q53" s="46" t="s">
        <v>37</v>
      </c>
      <c r="R53" s="7"/>
      <c r="S53" s="7"/>
      <c r="T53" s="7"/>
      <c r="U53" s="6" t="s">
        <v>37</v>
      </c>
      <c r="V53" s="7"/>
      <c r="W53" s="7"/>
      <c r="X53" s="7"/>
      <c r="Y53" s="7"/>
      <c r="Z53" s="44"/>
      <c r="AA53" s="6" t="s">
        <v>37</v>
      </c>
      <c r="AB53" s="44"/>
      <c r="AC53" s="43">
        <f>COUNTIF(E53:AB53, "ü")</f>
        <v>6</v>
      </c>
    </row>
    <row r="54" spans="1:32" s="1" customFormat="1" x14ac:dyDescent="0.25">
      <c r="A54" s="88">
        <v>51</v>
      </c>
      <c r="B54" s="7" t="s">
        <v>236</v>
      </c>
      <c r="C54" s="21">
        <v>2008</v>
      </c>
      <c r="D54" s="81" t="s">
        <v>237</v>
      </c>
      <c r="E54" s="38"/>
      <c r="F54" s="7"/>
      <c r="G54" s="7"/>
      <c r="H54" s="7"/>
      <c r="I54" s="7"/>
      <c r="J54" s="7"/>
      <c r="K54" s="7"/>
      <c r="L54" s="7"/>
      <c r="M54" s="7"/>
      <c r="N54" s="38"/>
      <c r="O54" s="7"/>
      <c r="P54" s="6" t="s">
        <v>37</v>
      </c>
      <c r="Q54" s="44"/>
      <c r="R54" s="7"/>
      <c r="S54" s="7"/>
      <c r="T54" s="7"/>
      <c r="U54" s="7"/>
      <c r="V54" s="7"/>
      <c r="W54" s="7"/>
      <c r="X54" s="7"/>
      <c r="Y54" s="7"/>
      <c r="Z54" s="44"/>
      <c r="AA54" s="7"/>
      <c r="AB54" s="44"/>
      <c r="AC54" s="43">
        <f>COUNTIF(E54:AB54, "ü")</f>
        <v>1</v>
      </c>
    </row>
    <row r="55" spans="1:32" s="1" customFormat="1" x14ac:dyDescent="0.25">
      <c r="A55" s="89">
        <v>52</v>
      </c>
      <c r="B55" s="3" t="s">
        <v>124</v>
      </c>
      <c r="C55" s="29">
        <v>2008</v>
      </c>
      <c r="D55" s="81" t="s">
        <v>14</v>
      </c>
      <c r="E55" s="40" t="s">
        <v>37</v>
      </c>
      <c r="F55" s="6" t="s">
        <v>37</v>
      </c>
      <c r="G55" s="6" t="s">
        <v>37</v>
      </c>
      <c r="H55" s="6" t="s">
        <v>37</v>
      </c>
      <c r="I55" s="8"/>
      <c r="J55" s="6" t="s">
        <v>37</v>
      </c>
      <c r="K55" s="8"/>
      <c r="L55" s="8"/>
      <c r="M55" s="6" t="s">
        <v>37</v>
      </c>
      <c r="N55" s="38"/>
      <c r="O55" s="8"/>
      <c r="P55" s="8"/>
      <c r="Q55" s="46"/>
      <c r="R55" s="8"/>
      <c r="S55" s="6" t="s">
        <v>37</v>
      </c>
      <c r="T55" s="6" t="s">
        <v>37</v>
      </c>
      <c r="U55" s="8"/>
      <c r="V55" s="8"/>
      <c r="W55" s="8"/>
      <c r="X55" s="8"/>
      <c r="Y55" s="6" t="s">
        <v>37</v>
      </c>
      <c r="Z55" s="45"/>
      <c r="AA55" s="8"/>
      <c r="AB55" s="46" t="s">
        <v>37</v>
      </c>
      <c r="AC55" s="43">
        <f>COUNTIF(E55:AB55, "ü")</f>
        <v>10</v>
      </c>
      <c r="AD55" s="7"/>
    </row>
    <row r="56" spans="1:32" s="1" customFormat="1" x14ac:dyDescent="0.25">
      <c r="A56" s="88">
        <v>53</v>
      </c>
      <c r="B56" s="7" t="s">
        <v>172</v>
      </c>
      <c r="C56" s="21">
        <v>2008</v>
      </c>
      <c r="D56" s="81" t="s">
        <v>173</v>
      </c>
      <c r="E56" s="40" t="s">
        <v>37</v>
      </c>
      <c r="F56" s="7"/>
      <c r="G56" s="6" t="s">
        <v>37</v>
      </c>
      <c r="H56" s="7"/>
      <c r="I56" s="6" t="s">
        <v>37</v>
      </c>
      <c r="J56" s="7"/>
      <c r="K56" s="6" t="s">
        <v>37</v>
      </c>
      <c r="L56" s="7"/>
      <c r="M56" s="7"/>
      <c r="N56" s="38"/>
      <c r="O56" s="6" t="s">
        <v>37</v>
      </c>
      <c r="P56" s="7"/>
      <c r="Q56" s="46"/>
      <c r="R56" s="7"/>
      <c r="S56" s="7"/>
      <c r="T56" s="6" t="s">
        <v>37</v>
      </c>
      <c r="U56" s="6" t="s">
        <v>37</v>
      </c>
      <c r="V56" s="7"/>
      <c r="W56" s="7"/>
      <c r="X56" s="7"/>
      <c r="Y56" s="7"/>
      <c r="Z56" s="44"/>
      <c r="AA56" s="7"/>
      <c r="AB56" s="44"/>
      <c r="AC56" s="43">
        <f>COUNTIF(E56:AB56, "ü")</f>
        <v>7</v>
      </c>
      <c r="AD56" s="7"/>
    </row>
    <row r="57" spans="1:32" s="1" customFormat="1" x14ac:dyDescent="0.25">
      <c r="A57" s="89">
        <v>54</v>
      </c>
      <c r="B57" s="7" t="s">
        <v>204</v>
      </c>
      <c r="C57" s="21">
        <v>2008</v>
      </c>
      <c r="D57" s="81" t="s">
        <v>205</v>
      </c>
      <c r="E57" s="38"/>
      <c r="F57" s="7"/>
      <c r="G57" s="7"/>
      <c r="H57" s="7"/>
      <c r="I57" s="7"/>
      <c r="J57" s="7"/>
      <c r="K57" s="7"/>
      <c r="L57" s="7"/>
      <c r="M57" s="7"/>
      <c r="N57" s="40" t="s">
        <v>37</v>
      </c>
      <c r="O57" s="7"/>
      <c r="P57" s="7"/>
      <c r="Q57" s="44"/>
      <c r="R57" s="7"/>
      <c r="S57" s="7"/>
      <c r="T57" s="7"/>
      <c r="U57" s="7"/>
      <c r="V57" s="7"/>
      <c r="W57" s="7"/>
      <c r="X57" s="7"/>
      <c r="Y57" s="7"/>
      <c r="Z57" s="44"/>
      <c r="AA57" s="7"/>
      <c r="AB57" s="44"/>
      <c r="AC57" s="43">
        <f>COUNTIF(E57:AB57, "ü")</f>
        <v>1</v>
      </c>
      <c r="AF57" s="3"/>
    </row>
    <row r="58" spans="1:32" s="1" customFormat="1" x14ac:dyDescent="0.25">
      <c r="A58" s="88">
        <v>55</v>
      </c>
      <c r="B58" s="7" t="s">
        <v>174</v>
      </c>
      <c r="C58" s="21">
        <v>2008</v>
      </c>
      <c r="D58" s="81" t="s">
        <v>175</v>
      </c>
      <c r="E58" s="40" t="s">
        <v>37</v>
      </c>
      <c r="F58" s="6" t="s">
        <v>37</v>
      </c>
      <c r="G58" s="6" t="s">
        <v>37</v>
      </c>
      <c r="H58" s="7"/>
      <c r="I58" s="6" t="s">
        <v>37</v>
      </c>
      <c r="J58" s="6" t="s">
        <v>37</v>
      </c>
      <c r="K58" s="7"/>
      <c r="L58" s="7"/>
      <c r="M58" s="7"/>
      <c r="N58" s="38"/>
      <c r="O58" s="7"/>
      <c r="P58" s="6" t="s">
        <v>37</v>
      </c>
      <c r="Q58" s="44"/>
      <c r="R58" s="6" t="s">
        <v>37</v>
      </c>
      <c r="S58" s="6" t="s">
        <v>37</v>
      </c>
      <c r="T58" s="6" t="s">
        <v>37</v>
      </c>
      <c r="U58" s="7"/>
      <c r="V58" s="6" t="s">
        <v>37</v>
      </c>
      <c r="W58" s="7"/>
      <c r="X58" s="6" t="s">
        <v>37</v>
      </c>
      <c r="Y58" s="7"/>
      <c r="Z58" s="44"/>
      <c r="AA58" s="7"/>
      <c r="AB58" s="44"/>
      <c r="AC58" s="43">
        <f>COUNTIF(E58:AB58, "ü")</f>
        <v>11</v>
      </c>
    </row>
    <row r="59" spans="1:32" s="1" customFormat="1" x14ac:dyDescent="0.25">
      <c r="A59" s="89">
        <v>56</v>
      </c>
      <c r="B59" s="3" t="s">
        <v>125</v>
      </c>
      <c r="C59" s="29">
        <v>2008</v>
      </c>
      <c r="D59" s="81" t="s">
        <v>15</v>
      </c>
      <c r="E59" s="40" t="s">
        <v>37</v>
      </c>
      <c r="F59" s="6" t="s">
        <v>37</v>
      </c>
      <c r="G59" s="8"/>
      <c r="H59" s="8"/>
      <c r="I59" s="8"/>
      <c r="J59" s="8"/>
      <c r="K59" s="8"/>
      <c r="L59" s="8"/>
      <c r="M59" s="8"/>
      <c r="N59" s="38"/>
      <c r="O59" s="8"/>
      <c r="P59" s="8"/>
      <c r="Q59" s="45"/>
      <c r="R59" s="8"/>
      <c r="S59" s="8"/>
      <c r="T59" s="8"/>
      <c r="U59" s="8"/>
      <c r="V59" s="8"/>
      <c r="W59" s="8"/>
      <c r="X59" s="8"/>
      <c r="Y59" s="8"/>
      <c r="Z59" s="45"/>
      <c r="AA59" s="8"/>
      <c r="AB59" s="45"/>
      <c r="AC59" s="43">
        <f>COUNTIF(E59:AB59, "ü")</f>
        <v>2</v>
      </c>
    </row>
    <row r="60" spans="1:32" s="1" customFormat="1" x14ac:dyDescent="0.25">
      <c r="A60" s="88">
        <v>57</v>
      </c>
      <c r="B60" s="3" t="s">
        <v>128</v>
      </c>
      <c r="C60" s="29">
        <v>2009</v>
      </c>
      <c r="D60" s="81" t="s">
        <v>16</v>
      </c>
      <c r="E60" s="40" t="s">
        <v>37</v>
      </c>
      <c r="F60" s="6" t="s">
        <v>37</v>
      </c>
      <c r="G60" s="8"/>
      <c r="H60" s="8"/>
      <c r="I60" s="8"/>
      <c r="J60" s="8"/>
      <c r="K60" s="6" t="s">
        <v>37</v>
      </c>
      <c r="L60" s="6" t="s">
        <v>37</v>
      </c>
      <c r="M60" s="8"/>
      <c r="N60" s="38"/>
      <c r="O60" s="8"/>
      <c r="P60" s="8"/>
      <c r="Q60" s="45"/>
      <c r="R60" s="8"/>
      <c r="S60" s="8"/>
      <c r="T60" s="6" t="s">
        <v>37</v>
      </c>
      <c r="U60" s="8"/>
      <c r="V60" s="8"/>
      <c r="W60" s="8"/>
      <c r="X60" s="8"/>
      <c r="Y60" s="8"/>
      <c r="Z60" s="45"/>
      <c r="AA60" s="8"/>
      <c r="AB60" s="45"/>
      <c r="AC60" s="43">
        <f>COUNTIF(E60:AB60, "ü")</f>
        <v>5</v>
      </c>
    </row>
    <row r="61" spans="1:32" s="1" customFormat="1" x14ac:dyDescent="0.25">
      <c r="A61" s="89">
        <v>58</v>
      </c>
      <c r="B61" s="7" t="s">
        <v>176</v>
      </c>
      <c r="C61" s="21">
        <v>2009</v>
      </c>
      <c r="D61" s="81" t="s">
        <v>177</v>
      </c>
      <c r="E61" s="38"/>
      <c r="F61" s="7"/>
      <c r="G61" s="7"/>
      <c r="H61" s="7"/>
      <c r="I61" s="7"/>
      <c r="J61" s="7"/>
      <c r="K61" s="7"/>
      <c r="L61" s="7"/>
      <c r="M61" s="7"/>
      <c r="N61" s="38"/>
      <c r="O61" s="7"/>
      <c r="P61" s="7"/>
      <c r="Q61" s="44"/>
      <c r="R61" s="7"/>
      <c r="S61" s="7"/>
      <c r="T61" s="7"/>
      <c r="U61" s="7"/>
      <c r="V61" s="7"/>
      <c r="W61" s="7"/>
      <c r="X61" s="7"/>
      <c r="Y61" s="6" t="s">
        <v>37</v>
      </c>
      <c r="Z61" s="44"/>
      <c r="AA61" s="7"/>
      <c r="AB61" s="44"/>
      <c r="AC61" s="43">
        <f>COUNTIF(E61:AB61, "ü")</f>
        <v>1</v>
      </c>
    </row>
    <row r="62" spans="1:32" s="1" customFormat="1" x14ac:dyDescent="0.25">
      <c r="A62" s="88">
        <v>59</v>
      </c>
      <c r="B62" s="7" t="s">
        <v>126</v>
      </c>
      <c r="C62" s="29">
        <v>2009</v>
      </c>
      <c r="D62" s="81" t="s">
        <v>17</v>
      </c>
      <c r="E62" s="42"/>
      <c r="F62" s="8"/>
      <c r="G62" s="8"/>
      <c r="H62" s="8"/>
      <c r="I62" s="8"/>
      <c r="J62" s="8"/>
      <c r="K62" s="8"/>
      <c r="L62" s="8"/>
      <c r="M62" s="8"/>
      <c r="N62" s="38"/>
      <c r="O62" s="6" t="s">
        <v>37</v>
      </c>
      <c r="P62" s="8"/>
      <c r="Q62" s="45"/>
      <c r="R62" s="8"/>
      <c r="S62" s="8"/>
      <c r="T62" s="8"/>
      <c r="U62" s="8"/>
      <c r="V62" s="8"/>
      <c r="W62" s="8"/>
      <c r="X62" s="8"/>
      <c r="Y62" s="8"/>
      <c r="Z62" s="45"/>
      <c r="AA62" s="8"/>
      <c r="AB62" s="45"/>
      <c r="AC62" s="43">
        <f>COUNTIF(E62:AB62, "ü")</f>
        <v>1</v>
      </c>
    </row>
    <row r="63" spans="1:32" s="1" customFormat="1" x14ac:dyDescent="0.25">
      <c r="A63" s="89">
        <v>60</v>
      </c>
      <c r="B63" s="7" t="s">
        <v>238</v>
      </c>
      <c r="C63" s="21">
        <v>2009</v>
      </c>
      <c r="D63" s="81" t="s">
        <v>239</v>
      </c>
      <c r="E63" s="40" t="s">
        <v>37</v>
      </c>
      <c r="F63" s="7"/>
      <c r="G63" s="7"/>
      <c r="H63" s="7"/>
      <c r="I63" s="6" t="s">
        <v>37</v>
      </c>
      <c r="J63" s="7"/>
      <c r="K63" s="7"/>
      <c r="L63" s="7"/>
      <c r="M63" s="7"/>
      <c r="N63" s="38"/>
      <c r="O63" s="7"/>
      <c r="P63" s="7"/>
      <c r="Q63" s="44"/>
      <c r="R63" s="7"/>
      <c r="S63" s="7"/>
      <c r="T63" s="7"/>
      <c r="U63" s="7"/>
      <c r="V63" s="7"/>
      <c r="W63" s="7"/>
      <c r="X63" s="7"/>
      <c r="Y63" s="7"/>
      <c r="Z63" s="44"/>
      <c r="AA63" s="7"/>
      <c r="AB63" s="44"/>
      <c r="AC63" s="43">
        <f>COUNTIF(E63:AB63, "ü")</f>
        <v>2</v>
      </c>
    </row>
    <row r="64" spans="1:32" s="1" customFormat="1" x14ac:dyDescent="0.25">
      <c r="A64" s="88">
        <v>61</v>
      </c>
      <c r="B64" s="7" t="s">
        <v>240</v>
      </c>
      <c r="C64" s="21">
        <v>2009</v>
      </c>
      <c r="D64" s="81" t="s">
        <v>241</v>
      </c>
      <c r="E64" s="40"/>
      <c r="F64" s="6" t="s">
        <v>37</v>
      </c>
      <c r="G64" s="7"/>
      <c r="H64" s="7"/>
      <c r="I64" s="6" t="s">
        <v>37</v>
      </c>
      <c r="J64" s="7"/>
      <c r="K64" s="7"/>
      <c r="L64" s="7"/>
      <c r="M64" s="7"/>
      <c r="N64" s="38"/>
      <c r="O64" s="6" t="s">
        <v>37</v>
      </c>
      <c r="P64" s="7"/>
      <c r="Q64" s="44"/>
      <c r="R64" s="7"/>
      <c r="S64" s="7"/>
      <c r="T64" s="6" t="s">
        <v>37</v>
      </c>
      <c r="U64" s="7"/>
      <c r="V64" s="7"/>
      <c r="W64" s="7"/>
      <c r="X64" s="7"/>
      <c r="Y64" s="7"/>
      <c r="Z64" s="44"/>
      <c r="AA64" s="7"/>
      <c r="AB64" s="44"/>
      <c r="AC64" s="43">
        <f>COUNTIF(E64:AB64, "ü")</f>
        <v>4</v>
      </c>
    </row>
    <row r="65" spans="1:29" s="1" customFormat="1" x14ac:dyDescent="0.25">
      <c r="A65" s="89">
        <v>62</v>
      </c>
      <c r="B65" s="3" t="s">
        <v>127</v>
      </c>
      <c r="C65" s="29">
        <v>2009</v>
      </c>
      <c r="D65" s="81" t="s">
        <v>18</v>
      </c>
      <c r="E65" s="40" t="s">
        <v>37</v>
      </c>
      <c r="F65" s="6" t="s">
        <v>37</v>
      </c>
      <c r="G65" s="8"/>
      <c r="H65" s="8"/>
      <c r="I65" s="8"/>
      <c r="J65" s="8"/>
      <c r="K65" s="6" t="s">
        <v>37</v>
      </c>
      <c r="L65" s="8"/>
      <c r="M65" s="8"/>
      <c r="N65" s="38"/>
      <c r="O65" s="8"/>
      <c r="P65" s="8"/>
      <c r="Q65" s="45"/>
      <c r="R65" s="8"/>
      <c r="S65" s="8"/>
      <c r="T65" s="8"/>
      <c r="U65" s="8"/>
      <c r="V65" s="8"/>
      <c r="W65" s="8"/>
      <c r="X65" s="8"/>
      <c r="Y65" s="8"/>
      <c r="Z65" s="45"/>
      <c r="AA65" s="8"/>
      <c r="AB65" s="45"/>
      <c r="AC65" s="43">
        <f>COUNTIF(E65:AB65, "ü")</f>
        <v>3</v>
      </c>
    </row>
    <row r="66" spans="1:29" s="1" customFormat="1" x14ac:dyDescent="0.25">
      <c r="A66" s="88">
        <v>63</v>
      </c>
      <c r="B66" s="7" t="s">
        <v>178</v>
      </c>
      <c r="C66" s="21">
        <v>2009</v>
      </c>
      <c r="D66" s="81" t="s">
        <v>179</v>
      </c>
      <c r="E66" s="38"/>
      <c r="F66" s="7"/>
      <c r="G66" s="7"/>
      <c r="H66" s="7"/>
      <c r="I66" s="7"/>
      <c r="J66" s="7"/>
      <c r="K66" s="7"/>
      <c r="L66" s="7"/>
      <c r="M66" s="7"/>
      <c r="N66" s="38"/>
      <c r="O66" s="7"/>
      <c r="P66" s="7"/>
      <c r="Q66" s="44"/>
      <c r="R66" s="6" t="s">
        <v>37</v>
      </c>
      <c r="S66" s="7"/>
      <c r="T66" s="7"/>
      <c r="U66" s="7"/>
      <c r="V66" s="7"/>
      <c r="W66" s="7"/>
      <c r="X66" s="7"/>
      <c r="Y66" s="7"/>
      <c r="Z66" s="44"/>
      <c r="AA66" s="7"/>
      <c r="AB66" s="44"/>
      <c r="AC66" s="43">
        <f>COUNTIF(E66:AB66, "ü")</f>
        <v>1</v>
      </c>
    </row>
    <row r="67" spans="1:29" s="1" customFormat="1" x14ac:dyDescent="0.25">
      <c r="A67" s="89">
        <v>64</v>
      </c>
      <c r="B67" s="7" t="s">
        <v>242</v>
      </c>
      <c r="C67" s="21">
        <v>2010</v>
      </c>
      <c r="D67" s="81" t="s">
        <v>243</v>
      </c>
      <c r="E67" s="40" t="s">
        <v>37</v>
      </c>
      <c r="F67" s="7"/>
      <c r="G67" s="7"/>
      <c r="H67" s="7"/>
      <c r="I67" s="7"/>
      <c r="J67" s="6" t="s">
        <v>37</v>
      </c>
      <c r="K67" s="7"/>
      <c r="L67" s="7"/>
      <c r="M67" s="6" t="s">
        <v>37</v>
      </c>
      <c r="N67" s="38"/>
      <c r="O67" s="7"/>
      <c r="P67" s="7"/>
      <c r="Q67" s="44"/>
      <c r="R67" s="6" t="s">
        <v>37</v>
      </c>
      <c r="S67" s="6" t="s">
        <v>37</v>
      </c>
      <c r="T67" s="7"/>
      <c r="U67" s="7"/>
      <c r="V67" s="7"/>
      <c r="W67" s="7"/>
      <c r="X67" s="7"/>
      <c r="Y67" s="7"/>
      <c r="Z67" s="44"/>
      <c r="AA67" s="7"/>
      <c r="AB67" s="44"/>
      <c r="AC67" s="43">
        <f>COUNTIF(E67:AB67, "ü")</f>
        <v>5</v>
      </c>
    </row>
    <row r="68" spans="1:29" s="1" customFormat="1" x14ac:dyDescent="0.25">
      <c r="A68" s="88">
        <v>65</v>
      </c>
      <c r="B68" s="7" t="s">
        <v>180</v>
      </c>
      <c r="C68" s="21">
        <v>2010</v>
      </c>
      <c r="D68" s="81" t="s">
        <v>181</v>
      </c>
      <c r="E68" s="40" t="s">
        <v>37</v>
      </c>
      <c r="F68" s="6" t="s">
        <v>37</v>
      </c>
      <c r="G68" s="7"/>
      <c r="H68" s="7"/>
      <c r="I68" s="6" t="s">
        <v>37</v>
      </c>
      <c r="J68" s="7"/>
      <c r="K68" s="7"/>
      <c r="L68" s="7"/>
      <c r="M68" s="7"/>
      <c r="N68" s="38"/>
      <c r="O68" s="7"/>
      <c r="P68" s="7"/>
      <c r="Q68" s="44"/>
      <c r="R68" s="6" t="s">
        <v>37</v>
      </c>
      <c r="S68" s="6" t="s">
        <v>37</v>
      </c>
      <c r="T68" s="7"/>
      <c r="U68" s="7"/>
      <c r="V68" s="7"/>
      <c r="W68" s="7"/>
      <c r="X68" s="7"/>
      <c r="Y68" s="7"/>
      <c r="Z68" s="44"/>
      <c r="AA68" s="7"/>
      <c r="AB68" s="44"/>
      <c r="AC68" s="43">
        <f>COUNTIF(E68:AB68, "ü")</f>
        <v>5</v>
      </c>
    </row>
    <row r="69" spans="1:29" s="1" customFormat="1" x14ac:dyDescent="0.25">
      <c r="A69" s="89">
        <v>66</v>
      </c>
      <c r="B69" s="3" t="s">
        <v>129</v>
      </c>
      <c r="C69" s="29">
        <v>2010</v>
      </c>
      <c r="D69" s="81" t="s">
        <v>19</v>
      </c>
      <c r="E69" s="40"/>
      <c r="F69" s="6"/>
      <c r="G69" s="8"/>
      <c r="H69" s="8"/>
      <c r="I69" s="8"/>
      <c r="J69" s="8"/>
      <c r="K69" s="6"/>
      <c r="L69" s="8"/>
      <c r="M69" s="8"/>
      <c r="N69" s="40" t="s">
        <v>37</v>
      </c>
      <c r="O69" s="8"/>
      <c r="P69" s="8"/>
      <c r="Q69" s="45"/>
      <c r="R69" s="8"/>
      <c r="S69" s="8"/>
      <c r="T69" s="8"/>
      <c r="U69" s="8"/>
      <c r="V69" s="8"/>
      <c r="W69" s="8"/>
      <c r="X69" s="8"/>
      <c r="Y69" s="8"/>
      <c r="Z69" s="45"/>
      <c r="AA69" s="8"/>
      <c r="AB69" s="45"/>
      <c r="AC69" s="43">
        <f>COUNTIF(E69:AB69, "ü")</f>
        <v>1</v>
      </c>
    </row>
    <row r="70" spans="1:29" s="1" customFormat="1" x14ac:dyDescent="0.25">
      <c r="A70" s="88">
        <v>67</v>
      </c>
      <c r="B70" s="7" t="s">
        <v>266</v>
      </c>
      <c r="C70" s="21">
        <v>2010</v>
      </c>
      <c r="D70" s="81" t="s">
        <v>267</v>
      </c>
      <c r="E70" s="38"/>
      <c r="F70" s="7"/>
      <c r="G70" s="7"/>
      <c r="H70" s="7"/>
      <c r="I70" s="7"/>
      <c r="J70" s="7"/>
      <c r="K70" s="7"/>
      <c r="L70" s="7"/>
      <c r="M70" s="7"/>
      <c r="N70" s="40" t="s">
        <v>37</v>
      </c>
      <c r="O70" s="7"/>
      <c r="P70" s="7"/>
      <c r="Q70" s="44"/>
      <c r="R70" s="7"/>
      <c r="S70" s="7"/>
      <c r="T70" s="7"/>
      <c r="U70" s="7"/>
      <c r="V70" s="7"/>
      <c r="W70" s="7"/>
      <c r="X70" s="7"/>
      <c r="Y70" s="7"/>
      <c r="Z70" s="44"/>
      <c r="AA70" s="7"/>
      <c r="AB70" s="44"/>
      <c r="AC70" s="43">
        <f>COUNTIF(E70:AB70, "ü")</f>
        <v>1</v>
      </c>
    </row>
    <row r="71" spans="1:29" s="1" customFormat="1" x14ac:dyDescent="0.25">
      <c r="A71" s="89">
        <v>68</v>
      </c>
      <c r="B71" s="7" t="s">
        <v>182</v>
      </c>
      <c r="C71" s="21">
        <v>2010</v>
      </c>
      <c r="D71" s="81" t="s">
        <v>183</v>
      </c>
      <c r="E71" s="38"/>
      <c r="F71" s="6" t="s">
        <v>37</v>
      </c>
      <c r="G71" s="6" t="s">
        <v>37</v>
      </c>
      <c r="H71" s="6" t="s">
        <v>37</v>
      </c>
      <c r="I71" s="7"/>
      <c r="J71" s="6" t="s">
        <v>37</v>
      </c>
      <c r="K71" s="6"/>
      <c r="L71" s="7"/>
      <c r="M71" s="7"/>
      <c r="N71" s="40"/>
      <c r="O71" s="7"/>
      <c r="P71" s="7"/>
      <c r="Q71" s="44"/>
      <c r="R71" s="6" t="s">
        <v>37</v>
      </c>
      <c r="S71" s="6" t="s">
        <v>37</v>
      </c>
      <c r="T71" s="7"/>
      <c r="U71" s="6" t="s">
        <v>37</v>
      </c>
      <c r="V71" s="7"/>
      <c r="W71" s="7"/>
      <c r="X71" s="7"/>
      <c r="Y71" s="7"/>
      <c r="Z71" s="44"/>
      <c r="AA71" s="7"/>
      <c r="AB71" s="44"/>
      <c r="AC71" s="43">
        <f>COUNTIF(E71:AB71, "ü")</f>
        <v>7</v>
      </c>
    </row>
    <row r="72" spans="1:29" s="1" customFormat="1" x14ac:dyDescent="0.25">
      <c r="A72" s="88">
        <v>69</v>
      </c>
      <c r="B72" s="7" t="s">
        <v>306</v>
      </c>
      <c r="C72" s="21">
        <v>2011</v>
      </c>
      <c r="D72" s="81" t="s">
        <v>307</v>
      </c>
      <c r="E72" s="38"/>
      <c r="F72" s="7"/>
      <c r="G72" s="7"/>
      <c r="H72" s="7"/>
      <c r="I72" s="7"/>
      <c r="J72" s="7"/>
      <c r="K72" s="7"/>
      <c r="L72" s="7"/>
      <c r="M72" s="7"/>
      <c r="N72" s="40" t="s">
        <v>37</v>
      </c>
      <c r="O72" s="7"/>
      <c r="P72" s="7"/>
      <c r="Q72" s="44"/>
      <c r="R72" s="7"/>
      <c r="S72" s="7"/>
      <c r="T72" s="7"/>
      <c r="U72" s="7"/>
      <c r="V72" s="7"/>
      <c r="W72" s="7"/>
      <c r="X72" s="7"/>
      <c r="Y72" s="7"/>
      <c r="Z72" s="44"/>
      <c r="AA72" s="7"/>
      <c r="AB72" s="44"/>
      <c r="AC72" s="43">
        <f>COUNTIF(E72:AB72, "ü")</f>
        <v>1</v>
      </c>
    </row>
    <row r="73" spans="1:29" s="1" customFormat="1" x14ac:dyDescent="0.25">
      <c r="A73" s="89">
        <v>70</v>
      </c>
      <c r="B73" s="3" t="s">
        <v>131</v>
      </c>
      <c r="C73" s="29">
        <v>2011</v>
      </c>
      <c r="D73" s="81" t="s">
        <v>20</v>
      </c>
      <c r="E73" s="42"/>
      <c r="F73" s="8"/>
      <c r="G73" s="8"/>
      <c r="H73" s="8"/>
      <c r="I73" s="8"/>
      <c r="J73" s="8"/>
      <c r="K73" s="8"/>
      <c r="L73" s="8"/>
      <c r="M73" s="8"/>
      <c r="N73" s="38"/>
      <c r="O73" s="6" t="s">
        <v>37</v>
      </c>
      <c r="P73" s="8"/>
      <c r="Q73" s="45"/>
      <c r="R73" s="8"/>
      <c r="S73" s="8"/>
      <c r="T73" s="8"/>
      <c r="U73" s="8"/>
      <c r="V73" s="8"/>
      <c r="W73" s="8"/>
      <c r="X73" s="8"/>
      <c r="Y73" s="8"/>
      <c r="Z73" s="45"/>
      <c r="AA73" s="8"/>
      <c r="AB73" s="45"/>
      <c r="AC73" s="43">
        <f>COUNTIF(E73:AB73, "ü")</f>
        <v>1</v>
      </c>
    </row>
    <row r="74" spans="1:29" s="1" customFormat="1" x14ac:dyDescent="0.25">
      <c r="A74" s="88">
        <v>71</v>
      </c>
      <c r="B74" s="3" t="s">
        <v>130</v>
      </c>
      <c r="C74" s="29">
        <v>2011</v>
      </c>
      <c r="D74" s="81" t="s">
        <v>21</v>
      </c>
      <c r="E74" s="42"/>
      <c r="F74" s="8"/>
      <c r="G74" s="6" t="s">
        <v>37</v>
      </c>
      <c r="H74" s="6" t="s">
        <v>37</v>
      </c>
      <c r="I74" s="8"/>
      <c r="J74" s="8"/>
      <c r="K74" s="8"/>
      <c r="L74" s="8"/>
      <c r="M74" s="8"/>
      <c r="N74" s="38"/>
      <c r="O74" s="8"/>
      <c r="P74" s="8"/>
      <c r="Q74" s="45"/>
      <c r="R74" s="8"/>
      <c r="S74" s="8"/>
      <c r="T74" s="8"/>
      <c r="U74" s="8"/>
      <c r="V74" s="8"/>
      <c r="W74" s="8"/>
      <c r="X74" s="8"/>
      <c r="Y74" s="8"/>
      <c r="Z74" s="45"/>
      <c r="AA74" s="8"/>
      <c r="AB74" s="45"/>
      <c r="AC74" s="43">
        <f>COUNTIF(E74:AB74, "ü")</f>
        <v>2</v>
      </c>
    </row>
    <row r="75" spans="1:29" s="1" customFormat="1" x14ac:dyDescent="0.25">
      <c r="A75" s="89">
        <v>72</v>
      </c>
      <c r="B75" s="7" t="s">
        <v>244</v>
      </c>
      <c r="C75" s="21">
        <v>2011</v>
      </c>
      <c r="D75" s="81" t="s">
        <v>245</v>
      </c>
      <c r="E75" s="40" t="s">
        <v>37</v>
      </c>
      <c r="F75" s="7"/>
      <c r="G75" s="7"/>
      <c r="H75" s="7"/>
      <c r="I75" s="7"/>
      <c r="J75" s="7"/>
      <c r="K75" s="7"/>
      <c r="L75" s="7"/>
      <c r="M75" s="7"/>
      <c r="N75" s="38"/>
      <c r="O75" s="7"/>
      <c r="P75" s="7"/>
      <c r="Q75" s="44"/>
      <c r="R75" s="7"/>
      <c r="S75" s="7"/>
      <c r="T75" s="7"/>
      <c r="U75" s="7"/>
      <c r="V75" s="7"/>
      <c r="W75" s="7"/>
      <c r="X75" s="7"/>
      <c r="Y75" s="7"/>
      <c r="Z75" s="44"/>
      <c r="AA75" s="7"/>
      <c r="AB75" s="44"/>
      <c r="AC75" s="43">
        <f>COUNTIF(E75:AB75, "ü")</f>
        <v>1</v>
      </c>
    </row>
    <row r="76" spans="1:29" s="1" customFormat="1" x14ac:dyDescent="0.25">
      <c r="A76" s="88">
        <v>73</v>
      </c>
      <c r="B76" s="7" t="s">
        <v>268</v>
      </c>
      <c r="C76" s="21">
        <v>2011</v>
      </c>
      <c r="D76" s="81" t="s">
        <v>269</v>
      </c>
      <c r="E76" s="38"/>
      <c r="F76" s="7"/>
      <c r="G76" s="7"/>
      <c r="H76" s="7"/>
      <c r="I76" s="7"/>
      <c r="J76" s="7"/>
      <c r="K76" s="7"/>
      <c r="L76" s="7"/>
      <c r="M76" s="7"/>
      <c r="N76" s="40" t="s">
        <v>37</v>
      </c>
      <c r="O76" s="7"/>
      <c r="P76" s="7"/>
      <c r="Q76" s="44"/>
      <c r="R76" s="7"/>
      <c r="S76" s="7"/>
      <c r="T76" s="7"/>
      <c r="U76" s="7"/>
      <c r="V76" s="7"/>
      <c r="W76" s="7"/>
      <c r="X76" s="7"/>
      <c r="Y76" s="7"/>
      <c r="Z76" s="44"/>
      <c r="AA76" s="7"/>
      <c r="AB76" s="44"/>
      <c r="AC76" s="43">
        <f>COUNTIF(E76:AB76, "ü")</f>
        <v>1</v>
      </c>
    </row>
    <row r="77" spans="1:29" s="1" customFormat="1" x14ac:dyDescent="0.25">
      <c r="A77" s="89">
        <v>74</v>
      </c>
      <c r="B77" s="3" t="s">
        <v>132</v>
      </c>
      <c r="C77" s="29">
        <v>2011</v>
      </c>
      <c r="D77" s="81" t="s">
        <v>22</v>
      </c>
      <c r="E77" s="40" t="s">
        <v>37</v>
      </c>
      <c r="F77" s="6" t="s">
        <v>37</v>
      </c>
      <c r="G77" s="8"/>
      <c r="H77" s="6" t="s">
        <v>37</v>
      </c>
      <c r="I77" s="8"/>
      <c r="J77" s="8"/>
      <c r="K77" s="6" t="s">
        <v>37</v>
      </c>
      <c r="L77" s="8"/>
      <c r="M77" s="8"/>
      <c r="N77" s="38"/>
      <c r="O77" s="8"/>
      <c r="P77" s="8"/>
      <c r="Q77" s="45"/>
      <c r="R77" s="8"/>
      <c r="S77" s="8"/>
      <c r="T77" s="8"/>
      <c r="U77" s="8"/>
      <c r="V77" s="8"/>
      <c r="W77" s="8"/>
      <c r="X77" s="8"/>
      <c r="Y77" s="8"/>
      <c r="Z77" s="45"/>
      <c r="AA77" s="8"/>
      <c r="AB77" s="45"/>
      <c r="AC77" s="43">
        <f>COUNTIF(E77:AB77, "ü")</f>
        <v>4</v>
      </c>
    </row>
    <row r="78" spans="1:29" s="1" customFormat="1" x14ac:dyDescent="0.25">
      <c r="A78" s="88">
        <v>75</v>
      </c>
      <c r="B78" s="7" t="s">
        <v>298</v>
      </c>
      <c r="C78" s="21">
        <v>2012</v>
      </c>
      <c r="D78" s="81" t="s">
        <v>299</v>
      </c>
      <c r="E78" s="38"/>
      <c r="F78" s="7"/>
      <c r="G78" s="7"/>
      <c r="H78" s="7"/>
      <c r="I78" s="7"/>
      <c r="J78" s="7"/>
      <c r="K78" s="7"/>
      <c r="L78" s="7"/>
      <c r="M78" s="7"/>
      <c r="N78" s="40" t="s">
        <v>37</v>
      </c>
      <c r="O78" s="7"/>
      <c r="P78" s="7"/>
      <c r="Q78" s="44"/>
      <c r="R78" s="7"/>
      <c r="S78" s="7"/>
      <c r="T78" s="7"/>
      <c r="U78" s="7"/>
      <c r="V78" s="7"/>
      <c r="W78" s="7"/>
      <c r="X78" s="7"/>
      <c r="Y78" s="7"/>
      <c r="Z78" s="44"/>
      <c r="AA78" s="7"/>
      <c r="AB78" s="44"/>
      <c r="AC78" s="43">
        <f>COUNTIF(E78:AB78, "ü")</f>
        <v>1</v>
      </c>
    </row>
    <row r="79" spans="1:29" s="1" customFormat="1" x14ac:dyDescent="0.25">
      <c r="A79" s="89">
        <v>76</v>
      </c>
      <c r="B79" s="7" t="s">
        <v>270</v>
      </c>
      <c r="C79" s="21">
        <v>2012</v>
      </c>
      <c r="D79" s="81" t="s">
        <v>271</v>
      </c>
      <c r="E79" s="38"/>
      <c r="F79" s="7"/>
      <c r="G79" s="7"/>
      <c r="H79" s="7"/>
      <c r="I79" s="7"/>
      <c r="J79" s="7"/>
      <c r="K79" s="7"/>
      <c r="L79" s="7"/>
      <c r="M79" s="7"/>
      <c r="N79" s="40" t="s">
        <v>37</v>
      </c>
      <c r="O79" s="7"/>
      <c r="P79" s="7"/>
      <c r="Q79" s="44"/>
      <c r="R79" s="7"/>
      <c r="S79" s="7"/>
      <c r="T79" s="7"/>
      <c r="U79" s="7"/>
      <c r="V79" s="7"/>
      <c r="W79" s="7"/>
      <c r="X79" s="7"/>
      <c r="Y79" s="7"/>
      <c r="Z79" s="44"/>
      <c r="AA79" s="7"/>
      <c r="AB79" s="44"/>
      <c r="AC79" s="43">
        <f>COUNTIF(E79:AB79, "ü")</f>
        <v>1</v>
      </c>
    </row>
    <row r="80" spans="1:29" s="1" customFormat="1" x14ac:dyDescent="0.25">
      <c r="A80" s="88">
        <v>77</v>
      </c>
      <c r="B80" s="7" t="s">
        <v>184</v>
      </c>
      <c r="C80" s="21">
        <v>2012</v>
      </c>
      <c r="D80" s="81" t="s">
        <v>185</v>
      </c>
      <c r="E80" s="38"/>
      <c r="F80" s="6" t="s">
        <v>37</v>
      </c>
      <c r="G80" s="7"/>
      <c r="H80" s="7"/>
      <c r="I80" s="7"/>
      <c r="J80" s="7"/>
      <c r="K80" s="7"/>
      <c r="L80" s="7"/>
      <c r="M80" s="7"/>
      <c r="N80" s="38"/>
      <c r="O80" s="7"/>
      <c r="P80" s="7"/>
      <c r="Q80" s="44"/>
      <c r="R80" s="6" t="s">
        <v>37</v>
      </c>
      <c r="S80" s="6" t="s">
        <v>37</v>
      </c>
      <c r="T80" s="7"/>
      <c r="U80" s="6" t="s">
        <v>37</v>
      </c>
      <c r="V80" s="7"/>
      <c r="W80" s="7"/>
      <c r="X80" s="7"/>
      <c r="Y80" s="7"/>
      <c r="Z80" s="44"/>
      <c r="AA80" s="6" t="s">
        <v>37</v>
      </c>
      <c r="AB80" s="44"/>
      <c r="AC80" s="43">
        <f>COUNTIF(E80:AB80, "ü")</f>
        <v>5</v>
      </c>
    </row>
    <row r="81" spans="1:31" s="1" customFormat="1" x14ac:dyDescent="0.25">
      <c r="A81" s="89">
        <v>78</v>
      </c>
      <c r="B81" s="7" t="s">
        <v>246</v>
      </c>
      <c r="C81" s="21">
        <v>2012</v>
      </c>
      <c r="D81" s="81" t="s">
        <v>247</v>
      </c>
      <c r="E81" s="38"/>
      <c r="F81" s="6" t="s">
        <v>37</v>
      </c>
      <c r="G81" s="7"/>
      <c r="H81" s="7"/>
      <c r="I81" s="7"/>
      <c r="J81" s="7"/>
      <c r="K81" s="7"/>
      <c r="L81" s="7"/>
      <c r="M81" s="7"/>
      <c r="N81" s="38"/>
      <c r="O81" s="7"/>
      <c r="P81" s="7"/>
      <c r="Q81" s="44"/>
      <c r="R81" s="6" t="s">
        <v>37</v>
      </c>
      <c r="S81" s="7"/>
      <c r="T81" s="7"/>
      <c r="U81" s="7"/>
      <c r="V81" s="6" t="s">
        <v>37</v>
      </c>
      <c r="W81" s="7"/>
      <c r="X81" s="7"/>
      <c r="Y81" s="7"/>
      <c r="Z81" s="44"/>
      <c r="AA81" s="7"/>
      <c r="AB81" s="44"/>
      <c r="AC81" s="43">
        <f>COUNTIF(E81:AB81, "ü")</f>
        <v>3</v>
      </c>
    </row>
    <row r="82" spans="1:31" s="1" customFormat="1" x14ac:dyDescent="0.25">
      <c r="A82" s="88">
        <v>79</v>
      </c>
      <c r="B82" s="7" t="s">
        <v>300</v>
      </c>
      <c r="C82" s="21">
        <v>2012</v>
      </c>
      <c r="D82" s="81" t="s">
        <v>301</v>
      </c>
      <c r="E82" s="38"/>
      <c r="F82" s="7"/>
      <c r="G82" s="7"/>
      <c r="H82" s="7"/>
      <c r="I82" s="7"/>
      <c r="J82" s="7"/>
      <c r="K82" s="7"/>
      <c r="L82" s="7"/>
      <c r="M82" s="7"/>
      <c r="N82" s="40" t="s">
        <v>37</v>
      </c>
      <c r="O82" s="7"/>
      <c r="P82" s="7"/>
      <c r="Q82" s="44"/>
      <c r="R82" s="7"/>
      <c r="S82" s="7"/>
      <c r="T82" s="7"/>
      <c r="U82" s="7"/>
      <c r="V82" s="7"/>
      <c r="W82" s="7"/>
      <c r="X82" s="7"/>
      <c r="Y82" s="7"/>
      <c r="Z82" s="44"/>
      <c r="AA82" s="7"/>
      <c r="AB82" s="44"/>
      <c r="AC82" s="43">
        <f>COUNTIF(E82:AB82, "ü")</f>
        <v>1</v>
      </c>
    </row>
    <row r="83" spans="1:31" s="1" customFormat="1" x14ac:dyDescent="0.25">
      <c r="A83" s="89">
        <v>80</v>
      </c>
      <c r="B83" s="3" t="s">
        <v>133</v>
      </c>
      <c r="C83" s="29">
        <v>2012</v>
      </c>
      <c r="D83" s="81" t="s">
        <v>23</v>
      </c>
      <c r="E83" s="40" t="s">
        <v>37</v>
      </c>
      <c r="F83" s="6" t="s">
        <v>37</v>
      </c>
      <c r="G83" s="8"/>
      <c r="H83" s="8"/>
      <c r="I83" s="8"/>
      <c r="J83" s="8"/>
      <c r="K83" s="6" t="s">
        <v>37</v>
      </c>
      <c r="L83" s="8"/>
      <c r="M83" s="8"/>
      <c r="N83" s="38"/>
      <c r="O83" s="8"/>
      <c r="P83" s="8"/>
      <c r="Q83" s="45"/>
      <c r="R83" s="8"/>
      <c r="S83" s="8"/>
      <c r="T83" s="8"/>
      <c r="U83" s="8"/>
      <c r="V83" s="8"/>
      <c r="W83" s="8"/>
      <c r="X83" s="8"/>
      <c r="Y83" s="8"/>
      <c r="Z83" s="45"/>
      <c r="AA83" s="8"/>
      <c r="AB83" s="45"/>
      <c r="AC83" s="43">
        <f>COUNTIF(E83:AB83, "ü")</f>
        <v>3</v>
      </c>
    </row>
    <row r="84" spans="1:31" s="1" customFormat="1" ht="18" x14ac:dyDescent="0.25">
      <c r="A84" s="88">
        <v>81</v>
      </c>
      <c r="B84" s="10" t="s">
        <v>134</v>
      </c>
      <c r="C84" s="84">
        <v>2012</v>
      </c>
      <c r="D84" s="81" t="s">
        <v>24</v>
      </c>
      <c r="E84" s="42"/>
      <c r="F84" s="8"/>
      <c r="G84" s="8"/>
      <c r="H84" s="6" t="s">
        <v>37</v>
      </c>
      <c r="I84" s="8"/>
      <c r="J84" s="8"/>
      <c r="K84" s="8"/>
      <c r="L84" s="8"/>
      <c r="M84" s="8"/>
      <c r="N84" s="38"/>
      <c r="O84" s="8"/>
      <c r="P84" s="8"/>
      <c r="Q84" s="45"/>
      <c r="R84" s="8"/>
      <c r="S84" s="8"/>
      <c r="T84" s="8"/>
      <c r="U84" s="8"/>
      <c r="V84" s="8"/>
      <c r="W84" s="8"/>
      <c r="X84" s="8"/>
      <c r="Y84" s="8"/>
      <c r="Z84" s="45"/>
      <c r="AA84" s="8"/>
      <c r="AB84" s="45"/>
      <c r="AC84" s="43">
        <f>COUNTIF(E84:AB84, "ü")</f>
        <v>1</v>
      </c>
    </row>
    <row r="85" spans="1:31" s="1" customFormat="1" x14ac:dyDescent="0.25">
      <c r="A85" s="89">
        <v>82</v>
      </c>
      <c r="B85" s="3" t="s">
        <v>135</v>
      </c>
      <c r="C85" s="29">
        <v>2013</v>
      </c>
      <c r="D85" s="81" t="s">
        <v>25</v>
      </c>
      <c r="E85" s="40" t="s">
        <v>37</v>
      </c>
      <c r="F85" s="6" t="s">
        <v>37</v>
      </c>
      <c r="G85" s="8"/>
      <c r="H85" s="6" t="s">
        <v>37</v>
      </c>
      <c r="I85" s="8"/>
      <c r="J85" s="8"/>
      <c r="K85" s="8"/>
      <c r="L85" s="8"/>
      <c r="M85" s="8"/>
      <c r="N85" s="38"/>
      <c r="O85" s="8"/>
      <c r="P85" s="8"/>
      <c r="Q85" s="45"/>
      <c r="R85" s="8"/>
      <c r="S85" s="8"/>
      <c r="T85" s="8"/>
      <c r="U85" s="8"/>
      <c r="V85" s="8"/>
      <c r="W85" s="8"/>
      <c r="X85" s="8"/>
      <c r="Y85" s="8"/>
      <c r="Z85" s="45"/>
      <c r="AA85" s="8"/>
      <c r="AB85" s="45"/>
      <c r="AC85" s="43">
        <f>COUNTIF(E85:AB85, "ü")</f>
        <v>3</v>
      </c>
    </row>
    <row r="86" spans="1:31" s="1" customFormat="1" x14ac:dyDescent="0.25">
      <c r="A86" s="88">
        <v>83</v>
      </c>
      <c r="B86" s="7" t="s">
        <v>272</v>
      </c>
      <c r="C86" s="21">
        <v>2013</v>
      </c>
      <c r="D86" s="81" t="s">
        <v>273</v>
      </c>
      <c r="E86" s="38"/>
      <c r="F86" s="7"/>
      <c r="G86" s="7"/>
      <c r="H86" s="7"/>
      <c r="I86" s="7"/>
      <c r="J86" s="7"/>
      <c r="K86" s="7"/>
      <c r="L86" s="7"/>
      <c r="M86" s="7"/>
      <c r="N86" s="40" t="s">
        <v>37</v>
      </c>
      <c r="O86" s="7"/>
      <c r="P86" s="7"/>
      <c r="Q86" s="44"/>
      <c r="R86" s="7"/>
      <c r="S86" s="7"/>
      <c r="T86" s="7"/>
      <c r="U86" s="7"/>
      <c r="V86" s="7"/>
      <c r="W86" s="7"/>
      <c r="X86" s="7"/>
      <c r="Y86" s="7"/>
      <c r="Z86" s="44"/>
      <c r="AA86" s="7"/>
      <c r="AB86" s="44"/>
      <c r="AC86" s="43">
        <f>COUNTIF(E86:AB86, "ü")</f>
        <v>1</v>
      </c>
    </row>
    <row r="87" spans="1:31" s="1" customFormat="1" x14ac:dyDescent="0.25">
      <c r="A87" s="89">
        <v>84</v>
      </c>
      <c r="B87" s="7" t="s">
        <v>248</v>
      </c>
      <c r="C87" s="21">
        <v>2013</v>
      </c>
      <c r="D87" s="81" t="s">
        <v>249</v>
      </c>
      <c r="E87" s="40" t="s">
        <v>37</v>
      </c>
      <c r="F87" s="7"/>
      <c r="G87" s="7"/>
      <c r="H87" s="6" t="s">
        <v>37</v>
      </c>
      <c r="I87" s="7"/>
      <c r="J87" s="7"/>
      <c r="K87" s="7"/>
      <c r="L87" s="6" t="s">
        <v>37</v>
      </c>
      <c r="M87" s="7"/>
      <c r="N87" s="38"/>
      <c r="O87" s="7"/>
      <c r="P87" s="7"/>
      <c r="Q87" s="44"/>
      <c r="R87" s="7"/>
      <c r="S87" s="7"/>
      <c r="T87" s="7"/>
      <c r="U87" s="7"/>
      <c r="V87" s="7"/>
      <c r="W87" s="7"/>
      <c r="X87" s="6" t="s">
        <v>37</v>
      </c>
      <c r="Y87" s="6" t="s">
        <v>37</v>
      </c>
      <c r="Z87" s="44"/>
      <c r="AA87" s="7"/>
      <c r="AB87" s="44"/>
      <c r="AC87" s="43">
        <f>COUNTIF(E87:AB87, "ü")</f>
        <v>5</v>
      </c>
    </row>
    <row r="88" spans="1:31" s="1" customFormat="1" x14ac:dyDescent="0.25">
      <c r="A88" s="88">
        <v>85</v>
      </c>
      <c r="B88" s="7" t="s">
        <v>136</v>
      </c>
      <c r="C88" s="29">
        <v>2014</v>
      </c>
      <c r="D88" s="81" t="s">
        <v>26</v>
      </c>
      <c r="E88" s="42"/>
      <c r="F88" s="8"/>
      <c r="G88" s="8"/>
      <c r="H88" s="8"/>
      <c r="I88" s="8"/>
      <c r="J88" s="8"/>
      <c r="K88" s="8"/>
      <c r="L88" s="8"/>
      <c r="M88" s="8"/>
      <c r="N88" s="38"/>
      <c r="O88" s="8"/>
      <c r="P88" s="8"/>
      <c r="Q88" s="45"/>
      <c r="R88" s="6" t="s">
        <v>37</v>
      </c>
      <c r="S88" s="8"/>
      <c r="T88" s="6" t="s">
        <v>37</v>
      </c>
      <c r="U88" s="6" t="s">
        <v>37</v>
      </c>
      <c r="V88" s="8"/>
      <c r="W88" s="8"/>
      <c r="X88" s="8"/>
      <c r="Y88" s="8"/>
      <c r="Z88" s="45"/>
      <c r="AA88" s="8"/>
      <c r="AB88" s="45"/>
      <c r="AC88" s="43">
        <f>COUNTIF(E88:AB88, "ü")</f>
        <v>3</v>
      </c>
    </row>
    <row r="89" spans="1:31" s="1" customFormat="1" x14ac:dyDescent="0.25">
      <c r="A89" s="89">
        <v>86</v>
      </c>
      <c r="B89" s="7" t="s">
        <v>186</v>
      </c>
      <c r="C89" s="21">
        <v>2014</v>
      </c>
      <c r="D89" s="81" t="s">
        <v>187</v>
      </c>
      <c r="E89" s="40" t="s">
        <v>37</v>
      </c>
      <c r="F89" s="7"/>
      <c r="G89" s="7"/>
      <c r="H89" s="7"/>
      <c r="I89" s="7"/>
      <c r="J89" s="7"/>
      <c r="K89" s="7"/>
      <c r="L89" s="7"/>
      <c r="M89" s="7"/>
      <c r="N89" s="38"/>
      <c r="O89" s="7"/>
      <c r="P89" s="7"/>
      <c r="Q89" s="44"/>
      <c r="R89" s="6" t="s">
        <v>37</v>
      </c>
      <c r="S89" s="6" t="s">
        <v>37</v>
      </c>
      <c r="T89" s="7"/>
      <c r="U89" s="7"/>
      <c r="V89" s="7"/>
      <c r="W89" s="7"/>
      <c r="X89" s="7"/>
      <c r="Y89" s="7"/>
      <c r="Z89" s="44"/>
      <c r="AA89" s="7"/>
      <c r="AB89" s="44"/>
      <c r="AC89" s="43">
        <f>COUNTIF(E89:AB89, "ü")</f>
        <v>3</v>
      </c>
    </row>
    <row r="90" spans="1:31" s="1" customFormat="1" x14ac:dyDescent="0.25">
      <c r="A90" s="88">
        <v>87</v>
      </c>
      <c r="B90" s="7" t="s">
        <v>274</v>
      </c>
      <c r="C90" s="21">
        <v>2014</v>
      </c>
      <c r="D90" s="81" t="s">
        <v>275</v>
      </c>
      <c r="E90" s="38"/>
      <c r="F90" s="7"/>
      <c r="G90" s="7"/>
      <c r="H90" s="7"/>
      <c r="I90" s="7"/>
      <c r="J90" s="7"/>
      <c r="K90" s="7"/>
      <c r="L90" s="7"/>
      <c r="M90" s="7"/>
      <c r="N90" s="40" t="s">
        <v>37</v>
      </c>
      <c r="O90" s="7"/>
      <c r="P90" s="7"/>
      <c r="Q90" s="44"/>
      <c r="R90" s="7"/>
      <c r="S90" s="7"/>
      <c r="T90" s="7"/>
      <c r="U90" s="7"/>
      <c r="V90" s="7"/>
      <c r="W90" s="7"/>
      <c r="X90" s="7"/>
      <c r="Y90" s="7"/>
      <c r="Z90" s="44"/>
      <c r="AA90" s="7"/>
      <c r="AB90" s="44"/>
      <c r="AC90" s="43">
        <f>COUNTIF(E90:AB90, "ü")</f>
        <v>1</v>
      </c>
    </row>
    <row r="91" spans="1:31" s="1" customFormat="1" x14ac:dyDescent="0.25">
      <c r="A91" s="89">
        <v>88</v>
      </c>
      <c r="B91" s="7" t="s">
        <v>250</v>
      </c>
      <c r="C91" s="21">
        <v>2014</v>
      </c>
      <c r="D91" s="81" t="s">
        <v>251</v>
      </c>
      <c r="E91" s="40" t="s">
        <v>37</v>
      </c>
      <c r="F91" s="6" t="s">
        <v>37</v>
      </c>
      <c r="G91" s="7"/>
      <c r="H91" s="6" t="s">
        <v>37</v>
      </c>
      <c r="I91" s="6" t="s">
        <v>37</v>
      </c>
      <c r="J91" s="7"/>
      <c r="K91" s="7"/>
      <c r="L91" s="7"/>
      <c r="M91" s="7"/>
      <c r="N91" s="38"/>
      <c r="O91" s="7"/>
      <c r="P91" s="7"/>
      <c r="Q91" s="44"/>
      <c r="R91" s="6" t="s">
        <v>37</v>
      </c>
      <c r="S91" s="7"/>
      <c r="T91" s="7"/>
      <c r="U91" s="7"/>
      <c r="V91" s="6" t="s">
        <v>37</v>
      </c>
      <c r="W91" s="7"/>
      <c r="X91" s="7"/>
      <c r="Y91" s="7"/>
      <c r="Z91" s="44"/>
      <c r="AA91" s="7"/>
      <c r="AB91" s="44"/>
      <c r="AC91" s="43">
        <f>COUNTIF(E91:AB91, "ü")</f>
        <v>6</v>
      </c>
    </row>
    <row r="92" spans="1:31" s="1" customFormat="1" x14ac:dyDescent="0.25">
      <c r="A92" s="88">
        <v>89</v>
      </c>
      <c r="B92" s="7" t="s">
        <v>302</v>
      </c>
      <c r="C92" s="21">
        <v>2015</v>
      </c>
      <c r="D92" s="81" t="s">
        <v>303</v>
      </c>
      <c r="E92" s="38"/>
      <c r="F92" s="7"/>
      <c r="G92" s="7"/>
      <c r="H92" s="7"/>
      <c r="I92" s="7"/>
      <c r="J92" s="7"/>
      <c r="K92" s="7"/>
      <c r="L92" s="7"/>
      <c r="M92" s="7"/>
      <c r="N92" s="40" t="s">
        <v>37</v>
      </c>
      <c r="O92" s="7"/>
      <c r="P92" s="7"/>
      <c r="Q92" s="44"/>
      <c r="R92" s="7"/>
      <c r="S92" s="7"/>
      <c r="T92" s="7"/>
      <c r="U92" s="7"/>
      <c r="V92" s="7"/>
      <c r="W92" s="7"/>
      <c r="X92" s="7"/>
      <c r="Y92" s="7"/>
      <c r="Z92" s="44"/>
      <c r="AA92" s="7"/>
      <c r="AB92" s="44"/>
      <c r="AC92" s="43">
        <f>COUNTIF(E92:AB92, "ü")</f>
        <v>1</v>
      </c>
    </row>
    <row r="93" spans="1:31" s="1" customFormat="1" x14ac:dyDescent="0.25">
      <c r="A93" s="89">
        <v>90</v>
      </c>
      <c r="B93" s="7" t="s">
        <v>188</v>
      </c>
      <c r="C93" s="21">
        <v>2015</v>
      </c>
      <c r="D93" s="81" t="s">
        <v>189</v>
      </c>
      <c r="E93" s="38"/>
      <c r="F93" s="7"/>
      <c r="G93" s="7"/>
      <c r="H93" s="7"/>
      <c r="I93" s="7"/>
      <c r="J93" s="7"/>
      <c r="K93" s="7"/>
      <c r="L93" s="7"/>
      <c r="M93" s="7"/>
      <c r="N93" s="38"/>
      <c r="O93" s="7"/>
      <c r="P93" s="6" t="s">
        <v>37</v>
      </c>
      <c r="Q93" s="44"/>
      <c r="R93" s="7"/>
      <c r="S93" s="7"/>
      <c r="T93" s="7"/>
      <c r="U93" s="6" t="s">
        <v>37</v>
      </c>
      <c r="V93" s="7"/>
      <c r="W93" s="6" t="s">
        <v>37</v>
      </c>
      <c r="X93" s="7"/>
      <c r="Y93" s="7"/>
      <c r="Z93" s="46" t="s">
        <v>37</v>
      </c>
      <c r="AA93" s="7"/>
      <c r="AB93" s="44"/>
      <c r="AC93" s="43">
        <f>COUNTIF(E93:AB93, "ü")</f>
        <v>4</v>
      </c>
      <c r="AD93" s="7"/>
      <c r="AE93" s="7"/>
    </row>
    <row r="94" spans="1:31" s="1" customFormat="1" x14ac:dyDescent="0.25">
      <c r="A94" s="88">
        <v>91</v>
      </c>
      <c r="B94" s="7" t="s">
        <v>252</v>
      </c>
      <c r="C94" s="21">
        <v>2015</v>
      </c>
      <c r="D94" s="81" t="s">
        <v>253</v>
      </c>
      <c r="E94" s="38"/>
      <c r="F94" s="7"/>
      <c r="G94" s="7"/>
      <c r="H94" s="7"/>
      <c r="I94" s="7"/>
      <c r="J94" s="6" t="s">
        <v>37</v>
      </c>
      <c r="K94" s="6" t="s">
        <v>37</v>
      </c>
      <c r="L94" s="7"/>
      <c r="M94" s="7"/>
      <c r="N94" s="38"/>
      <c r="O94" s="7"/>
      <c r="P94" s="6" t="s">
        <v>37</v>
      </c>
      <c r="Q94" s="44"/>
      <c r="R94" s="7"/>
      <c r="S94" s="7"/>
      <c r="T94" s="7"/>
      <c r="U94" s="6" t="s">
        <v>37</v>
      </c>
      <c r="V94" s="7"/>
      <c r="W94" s="6" t="s">
        <v>37</v>
      </c>
      <c r="X94" s="7"/>
      <c r="Y94" s="6" t="s">
        <v>37</v>
      </c>
      <c r="Z94" s="46" t="s">
        <v>37</v>
      </c>
      <c r="AA94" s="7"/>
      <c r="AB94" s="44"/>
      <c r="AC94" s="43">
        <f>COUNTIF(E94:AB94, "ü")</f>
        <v>7</v>
      </c>
      <c r="AD94" s="19"/>
      <c r="AE94" s="19"/>
    </row>
    <row r="95" spans="1:31" s="1" customFormat="1" x14ac:dyDescent="0.25">
      <c r="A95" s="89">
        <v>92</v>
      </c>
      <c r="B95" s="3" t="s">
        <v>138</v>
      </c>
      <c r="C95" s="29">
        <v>2015</v>
      </c>
      <c r="D95" s="81" t="s">
        <v>27</v>
      </c>
      <c r="E95" s="42"/>
      <c r="F95" s="8"/>
      <c r="G95" s="6" t="s">
        <v>37</v>
      </c>
      <c r="H95" s="8"/>
      <c r="I95" s="8"/>
      <c r="J95" s="8"/>
      <c r="K95" s="8"/>
      <c r="L95" s="8"/>
      <c r="M95" s="8"/>
      <c r="N95" s="38"/>
      <c r="O95" s="8"/>
      <c r="P95" s="8"/>
      <c r="Q95" s="45"/>
      <c r="R95" s="8"/>
      <c r="S95" s="8"/>
      <c r="T95" s="8"/>
      <c r="U95" s="8"/>
      <c r="V95" s="8"/>
      <c r="W95" s="8"/>
      <c r="X95" s="8"/>
      <c r="Y95" s="8"/>
      <c r="Z95" s="45"/>
      <c r="AA95" s="8"/>
      <c r="AB95" s="45"/>
      <c r="AC95" s="43">
        <f>COUNTIF(E95:AB95, "ü")</f>
        <v>1</v>
      </c>
    </row>
    <row r="96" spans="1:31" s="1" customFormat="1" x14ac:dyDescent="0.25">
      <c r="A96" s="88">
        <v>93</v>
      </c>
      <c r="B96" s="3" t="s">
        <v>137</v>
      </c>
      <c r="C96" s="29">
        <v>2015</v>
      </c>
      <c r="D96" s="81" t="s">
        <v>28</v>
      </c>
      <c r="E96" s="40" t="s">
        <v>37</v>
      </c>
      <c r="F96" s="6" t="s">
        <v>37</v>
      </c>
      <c r="G96" s="6" t="s">
        <v>37</v>
      </c>
      <c r="H96" s="6" t="s">
        <v>37</v>
      </c>
      <c r="I96" s="8"/>
      <c r="J96" s="8"/>
      <c r="K96" s="8"/>
      <c r="L96" s="8"/>
      <c r="M96" s="8"/>
      <c r="N96" s="38"/>
      <c r="O96" s="8"/>
      <c r="P96" s="8"/>
      <c r="Q96" s="46" t="s">
        <v>37</v>
      </c>
      <c r="R96" s="8"/>
      <c r="S96" s="8"/>
      <c r="T96" s="8"/>
      <c r="U96" s="8"/>
      <c r="V96" s="8"/>
      <c r="W96" s="8"/>
      <c r="X96" s="8"/>
      <c r="Y96" s="8"/>
      <c r="Z96" s="45"/>
      <c r="AA96" s="8"/>
      <c r="AB96" s="45"/>
      <c r="AC96" s="43">
        <f>COUNTIF(E96:AB96, "ü")</f>
        <v>5</v>
      </c>
    </row>
    <row r="97" spans="1:32" s="1" customFormat="1" x14ac:dyDescent="0.25">
      <c r="A97" s="89">
        <v>94</v>
      </c>
      <c r="B97" s="7" t="s">
        <v>190</v>
      </c>
      <c r="C97" s="21">
        <v>2015</v>
      </c>
      <c r="D97" s="81" t="s">
        <v>191</v>
      </c>
      <c r="E97" s="40" t="s">
        <v>37</v>
      </c>
      <c r="F97" s="6" t="s">
        <v>37</v>
      </c>
      <c r="G97" s="6" t="s">
        <v>37</v>
      </c>
      <c r="H97" s="6" t="s">
        <v>37</v>
      </c>
      <c r="I97" s="6" t="s">
        <v>37</v>
      </c>
      <c r="J97" s="7"/>
      <c r="K97" s="6" t="s">
        <v>37</v>
      </c>
      <c r="L97" s="6" t="s">
        <v>37</v>
      </c>
      <c r="M97" s="7"/>
      <c r="N97" s="38"/>
      <c r="O97" s="7"/>
      <c r="P97" s="7"/>
      <c r="Q97" s="44"/>
      <c r="R97" s="7"/>
      <c r="S97" s="6"/>
      <c r="T97" s="7"/>
      <c r="U97" s="6" t="s">
        <v>37</v>
      </c>
      <c r="V97" s="7"/>
      <c r="W97" s="7"/>
      <c r="X97" s="6" t="s">
        <v>37</v>
      </c>
      <c r="Y97" s="7"/>
      <c r="Z97" s="46" t="s">
        <v>37</v>
      </c>
      <c r="AA97" s="7"/>
      <c r="AB97" s="44"/>
      <c r="AC97" s="43">
        <f>COUNTIF(E97:AB97, "ü")</f>
        <v>10</v>
      </c>
    </row>
    <row r="98" spans="1:32" s="1" customFormat="1" x14ac:dyDescent="0.25">
      <c r="A98" s="88">
        <v>95</v>
      </c>
      <c r="B98" s="3" t="s">
        <v>104</v>
      </c>
      <c r="C98" s="29">
        <v>2016</v>
      </c>
      <c r="D98" s="81" t="s">
        <v>105</v>
      </c>
      <c r="E98" s="40"/>
      <c r="F98" s="6"/>
      <c r="G98" s="6"/>
      <c r="H98" s="6"/>
      <c r="I98" s="8"/>
      <c r="J98" s="8"/>
      <c r="K98" s="8"/>
      <c r="L98" s="8"/>
      <c r="M98" s="8"/>
      <c r="N98" s="40" t="s">
        <v>37</v>
      </c>
      <c r="O98" s="8"/>
      <c r="P98" s="8"/>
      <c r="Q98" s="45"/>
      <c r="R98" s="8"/>
      <c r="S98" s="8"/>
      <c r="T98" s="8"/>
      <c r="U98" s="8"/>
      <c r="V98" s="8"/>
      <c r="W98" s="8"/>
      <c r="X98" s="8"/>
      <c r="Y98" s="8"/>
      <c r="Z98" s="45"/>
      <c r="AA98" s="8"/>
      <c r="AB98" s="45"/>
      <c r="AC98" s="43">
        <f>COUNTIF(E98:AB98, "ü")</f>
        <v>1</v>
      </c>
    </row>
    <row r="99" spans="1:32" s="1" customFormat="1" x14ac:dyDescent="0.25">
      <c r="A99" s="89">
        <v>96</v>
      </c>
      <c r="B99" s="3" t="s">
        <v>82</v>
      </c>
      <c r="C99" s="29">
        <v>2016</v>
      </c>
      <c r="D99" s="81" t="s">
        <v>83</v>
      </c>
      <c r="E99" s="62"/>
      <c r="F99" s="7"/>
      <c r="G99" s="6"/>
      <c r="H99" s="9"/>
      <c r="I99" s="9"/>
      <c r="J99" s="7"/>
      <c r="K99" s="7"/>
      <c r="L99" s="7"/>
      <c r="M99" s="7"/>
      <c r="N99" s="38"/>
      <c r="O99" s="6" t="s">
        <v>37</v>
      </c>
      <c r="P99" s="6" t="s">
        <v>37</v>
      </c>
      <c r="Q99" s="44"/>
      <c r="R99" s="6" t="s">
        <v>37</v>
      </c>
      <c r="S99" s="7"/>
      <c r="T99" s="7"/>
      <c r="U99" s="7"/>
      <c r="V99" s="7"/>
      <c r="W99" s="7"/>
      <c r="X99" s="9"/>
      <c r="Y99" s="7"/>
      <c r="Z99" s="44"/>
      <c r="AA99" s="7"/>
      <c r="AB99" s="44"/>
      <c r="AC99" s="43">
        <f>COUNTIF(E99:AB99, "ü")</f>
        <v>3</v>
      </c>
    </row>
    <row r="100" spans="1:32" s="1" customFormat="1" x14ac:dyDescent="0.25">
      <c r="A100" s="88">
        <v>97</v>
      </c>
      <c r="B100" s="3" t="s">
        <v>149</v>
      </c>
      <c r="C100" s="29">
        <v>2016</v>
      </c>
      <c r="D100" s="81" t="s">
        <v>101</v>
      </c>
      <c r="E100" s="40" t="s">
        <v>37</v>
      </c>
      <c r="F100" s="9"/>
      <c r="G100" s="7"/>
      <c r="H100" s="9"/>
      <c r="I100" s="9"/>
      <c r="J100" s="7"/>
      <c r="K100" s="7"/>
      <c r="L100" s="7"/>
      <c r="M100" s="7"/>
      <c r="N100" s="38"/>
      <c r="O100" s="7"/>
      <c r="P100" s="7"/>
      <c r="Q100" s="44"/>
      <c r="R100" s="7"/>
      <c r="S100" s="6" t="s">
        <v>37</v>
      </c>
      <c r="T100" s="6" t="s">
        <v>37</v>
      </c>
      <c r="U100" s="6" t="s">
        <v>37</v>
      </c>
      <c r="V100" s="7"/>
      <c r="W100" s="7"/>
      <c r="X100" s="9"/>
      <c r="Y100" s="6" t="s">
        <v>37</v>
      </c>
      <c r="Z100" s="44"/>
      <c r="AA100" s="7"/>
      <c r="AB100" s="44"/>
      <c r="AC100" s="43">
        <f>COUNTIF(E100:AB100, "ü")</f>
        <v>5</v>
      </c>
    </row>
    <row r="101" spans="1:32" s="1" customFormat="1" x14ac:dyDescent="0.25">
      <c r="A101" s="89">
        <v>98</v>
      </c>
      <c r="B101" s="3" t="s">
        <v>149</v>
      </c>
      <c r="C101" s="29">
        <v>2016</v>
      </c>
      <c r="D101" s="81" t="s">
        <v>92</v>
      </c>
      <c r="E101" s="40" t="s">
        <v>37</v>
      </c>
      <c r="F101" s="9"/>
      <c r="G101" s="7"/>
      <c r="H101" s="9"/>
      <c r="I101" s="9"/>
      <c r="J101" s="7"/>
      <c r="K101" s="7"/>
      <c r="L101" s="7"/>
      <c r="M101" s="7"/>
      <c r="N101" s="38"/>
      <c r="O101" s="7"/>
      <c r="P101" s="7"/>
      <c r="Q101" s="44"/>
      <c r="R101" s="7"/>
      <c r="S101" s="7"/>
      <c r="T101" s="7"/>
      <c r="U101" s="7"/>
      <c r="V101" s="7"/>
      <c r="W101" s="7"/>
      <c r="X101" s="9"/>
      <c r="Y101" s="7"/>
      <c r="Z101" s="44"/>
      <c r="AA101" s="7"/>
      <c r="AB101" s="44"/>
      <c r="AC101" s="43">
        <f>COUNTIF(E101:AB101, "ü")</f>
        <v>1</v>
      </c>
    </row>
    <row r="102" spans="1:32" s="1" customFormat="1" x14ac:dyDescent="0.25">
      <c r="A102" s="88">
        <v>99</v>
      </c>
      <c r="B102" s="7" t="s">
        <v>254</v>
      </c>
      <c r="C102" s="21">
        <v>2016</v>
      </c>
      <c r="D102" s="81" t="s">
        <v>255</v>
      </c>
      <c r="E102" s="38"/>
      <c r="F102" s="6" t="s">
        <v>37</v>
      </c>
      <c r="G102" s="7"/>
      <c r="H102" s="7"/>
      <c r="I102" s="7"/>
      <c r="J102" s="7"/>
      <c r="K102" s="7"/>
      <c r="L102" s="7"/>
      <c r="M102" s="7"/>
      <c r="N102" s="38"/>
      <c r="O102" s="7"/>
      <c r="P102" s="7"/>
      <c r="Q102" s="46"/>
      <c r="R102" s="7"/>
      <c r="S102" s="7"/>
      <c r="T102" s="6" t="s">
        <v>37</v>
      </c>
      <c r="U102" s="7"/>
      <c r="V102" s="7"/>
      <c r="W102" s="7"/>
      <c r="X102" s="7"/>
      <c r="Y102" s="7"/>
      <c r="Z102" s="44"/>
      <c r="AA102" s="6" t="s">
        <v>37</v>
      </c>
      <c r="AB102" s="46" t="s">
        <v>37</v>
      </c>
      <c r="AC102" s="43">
        <f>COUNTIF(E102:AB102, "ü")</f>
        <v>4</v>
      </c>
    </row>
    <row r="103" spans="1:32" s="1" customFormat="1" x14ac:dyDescent="0.25">
      <c r="A103" s="89">
        <v>100</v>
      </c>
      <c r="B103" s="3" t="s">
        <v>84</v>
      </c>
      <c r="C103" s="29">
        <v>2016</v>
      </c>
      <c r="D103" s="81" t="s">
        <v>85</v>
      </c>
      <c r="E103" s="40" t="s">
        <v>37</v>
      </c>
      <c r="F103" s="9"/>
      <c r="G103" s="7"/>
      <c r="H103" s="9"/>
      <c r="I103" s="6" t="s">
        <v>37</v>
      </c>
      <c r="J103" s="7"/>
      <c r="K103" s="7"/>
      <c r="L103" s="7"/>
      <c r="M103" s="7"/>
      <c r="N103" s="38"/>
      <c r="O103" s="7"/>
      <c r="P103" s="7"/>
      <c r="Q103" s="44"/>
      <c r="R103" s="7"/>
      <c r="S103" s="6" t="s">
        <v>37</v>
      </c>
      <c r="T103" s="7"/>
      <c r="U103" s="7"/>
      <c r="V103" s="7"/>
      <c r="W103" s="7"/>
      <c r="X103" s="9"/>
      <c r="Y103" s="7"/>
      <c r="Z103" s="44"/>
      <c r="AA103" s="6" t="s">
        <v>37</v>
      </c>
      <c r="AB103" s="44"/>
      <c r="AC103" s="43">
        <f>COUNTIF(E103:AB103, "ü")</f>
        <v>4</v>
      </c>
      <c r="AF103" s="19"/>
    </row>
    <row r="104" spans="1:32" s="1" customFormat="1" x14ac:dyDescent="0.25">
      <c r="A104" s="88">
        <v>101</v>
      </c>
      <c r="B104" s="3" t="s">
        <v>86</v>
      </c>
      <c r="C104" s="29">
        <v>2016</v>
      </c>
      <c r="D104" s="81" t="s">
        <v>87</v>
      </c>
      <c r="E104" s="62"/>
      <c r="F104" s="9"/>
      <c r="G104" s="7"/>
      <c r="H104" s="9"/>
      <c r="I104" s="9"/>
      <c r="J104" s="7"/>
      <c r="K104" s="7"/>
      <c r="L104" s="7"/>
      <c r="M104" s="7"/>
      <c r="N104" s="38"/>
      <c r="O104" s="6" t="s">
        <v>37</v>
      </c>
      <c r="P104" s="6" t="s">
        <v>37</v>
      </c>
      <c r="Q104" s="44"/>
      <c r="R104" s="7"/>
      <c r="S104" s="7"/>
      <c r="T104" s="7"/>
      <c r="U104" s="7"/>
      <c r="V104" s="7"/>
      <c r="W104" s="7"/>
      <c r="X104" s="9"/>
      <c r="Y104" s="7"/>
      <c r="Z104" s="44"/>
      <c r="AA104" s="7"/>
      <c r="AB104" s="44"/>
      <c r="AC104" s="43">
        <f>COUNTIF(E104:AB104, "ü")</f>
        <v>2</v>
      </c>
      <c r="AD104" s="22"/>
      <c r="AE104" s="22"/>
      <c r="AF104" s="22"/>
    </row>
    <row r="105" spans="1:32" s="1" customFormat="1" x14ac:dyDescent="0.25">
      <c r="A105" s="89">
        <v>102</v>
      </c>
      <c r="B105" s="3" t="s">
        <v>88</v>
      </c>
      <c r="C105" s="29">
        <v>2016</v>
      </c>
      <c r="D105" s="81" t="s">
        <v>89</v>
      </c>
      <c r="E105" s="62"/>
      <c r="F105" s="9"/>
      <c r="G105" s="7"/>
      <c r="H105" s="9"/>
      <c r="I105" s="9"/>
      <c r="J105" s="7"/>
      <c r="K105" s="7"/>
      <c r="L105" s="7"/>
      <c r="M105" s="7"/>
      <c r="N105" s="38"/>
      <c r="O105" s="7"/>
      <c r="P105" s="7"/>
      <c r="Q105" s="44"/>
      <c r="R105" s="7"/>
      <c r="S105" s="7"/>
      <c r="T105" s="7"/>
      <c r="U105" s="7"/>
      <c r="V105" s="6" t="s">
        <v>37</v>
      </c>
      <c r="W105" s="7"/>
      <c r="X105" s="9"/>
      <c r="Y105" s="7"/>
      <c r="Z105" s="44"/>
      <c r="AA105" s="6" t="s">
        <v>37</v>
      </c>
      <c r="AB105" s="46" t="s">
        <v>37</v>
      </c>
      <c r="AC105" s="43">
        <f>COUNTIF(E105:AB105, "ü")</f>
        <v>3</v>
      </c>
    </row>
    <row r="106" spans="1:32" s="1" customFormat="1" x14ac:dyDescent="0.25">
      <c r="A106" s="88">
        <v>103</v>
      </c>
      <c r="B106" s="3" t="s">
        <v>90</v>
      </c>
      <c r="C106" s="29">
        <v>2016</v>
      </c>
      <c r="D106" s="81" t="s">
        <v>91</v>
      </c>
      <c r="E106" s="62"/>
      <c r="F106" s="9"/>
      <c r="G106" s="7"/>
      <c r="H106" s="9"/>
      <c r="I106" s="9"/>
      <c r="J106" s="7"/>
      <c r="K106" s="7"/>
      <c r="L106" s="6" t="s">
        <v>37</v>
      </c>
      <c r="M106" s="7"/>
      <c r="N106" s="38"/>
      <c r="O106" s="7"/>
      <c r="P106" s="7"/>
      <c r="Q106" s="44"/>
      <c r="R106" s="7"/>
      <c r="S106" s="7"/>
      <c r="T106" s="7"/>
      <c r="U106" s="7"/>
      <c r="V106" s="7"/>
      <c r="W106" s="7"/>
      <c r="X106" s="9"/>
      <c r="Y106" s="7"/>
      <c r="Z106" s="44"/>
      <c r="AA106" s="7"/>
      <c r="AB106" s="44"/>
      <c r="AC106" s="43">
        <f>COUNTIF(E106:AB106, "ü")</f>
        <v>1</v>
      </c>
    </row>
    <row r="107" spans="1:32" s="1" customFormat="1" x14ac:dyDescent="0.25">
      <c r="A107" s="89">
        <v>104</v>
      </c>
      <c r="B107" s="3" t="s">
        <v>93</v>
      </c>
      <c r="C107" s="29">
        <v>2016</v>
      </c>
      <c r="D107" s="81" t="s">
        <v>94</v>
      </c>
      <c r="E107" s="40" t="s">
        <v>37</v>
      </c>
      <c r="F107" s="9"/>
      <c r="G107" s="7"/>
      <c r="H107" s="9"/>
      <c r="I107" s="9"/>
      <c r="J107" s="7"/>
      <c r="K107" s="7"/>
      <c r="L107" s="7"/>
      <c r="M107" s="7"/>
      <c r="N107" s="38"/>
      <c r="O107" s="7"/>
      <c r="P107" s="7"/>
      <c r="Q107" s="44"/>
      <c r="R107" s="6" t="s">
        <v>37</v>
      </c>
      <c r="S107" s="7"/>
      <c r="T107" s="7"/>
      <c r="U107" s="7"/>
      <c r="V107" s="7"/>
      <c r="W107" s="7"/>
      <c r="X107" s="9"/>
      <c r="Y107" s="7"/>
      <c r="Z107" s="44"/>
      <c r="AA107" s="7"/>
      <c r="AB107" s="44"/>
      <c r="AC107" s="43">
        <f>COUNTIF(E107:AB107, "ü")</f>
        <v>2</v>
      </c>
    </row>
    <row r="108" spans="1:32" s="1" customFormat="1" x14ac:dyDescent="0.25">
      <c r="A108" s="88">
        <v>105</v>
      </c>
      <c r="B108" s="3" t="s">
        <v>95</v>
      </c>
      <c r="C108" s="29">
        <v>2016</v>
      </c>
      <c r="D108" s="81" t="s">
        <v>96</v>
      </c>
      <c r="E108" s="40" t="s">
        <v>37</v>
      </c>
      <c r="F108" s="9"/>
      <c r="G108" s="7"/>
      <c r="H108" s="9"/>
      <c r="I108" s="9"/>
      <c r="J108" s="6" t="s">
        <v>37</v>
      </c>
      <c r="K108" s="7"/>
      <c r="L108" s="7"/>
      <c r="M108" s="7"/>
      <c r="N108" s="38"/>
      <c r="O108" s="6" t="s">
        <v>37</v>
      </c>
      <c r="P108" s="7"/>
      <c r="Q108" s="44"/>
      <c r="R108" s="7"/>
      <c r="S108" s="7"/>
      <c r="T108" s="7"/>
      <c r="U108" s="7"/>
      <c r="V108" s="7"/>
      <c r="W108" s="7"/>
      <c r="X108" s="9"/>
      <c r="Y108" s="7"/>
      <c r="Z108" s="44"/>
      <c r="AA108" s="7"/>
      <c r="AB108" s="44"/>
      <c r="AC108" s="43">
        <f>COUNTIF(E108:AB108, "ü")</f>
        <v>3</v>
      </c>
    </row>
    <row r="109" spans="1:32" s="1" customFormat="1" x14ac:dyDescent="0.25">
      <c r="A109" s="89">
        <v>106</v>
      </c>
      <c r="B109" s="3" t="s">
        <v>97</v>
      </c>
      <c r="C109" s="29">
        <v>2016</v>
      </c>
      <c r="D109" s="81" t="s">
        <v>98</v>
      </c>
      <c r="E109" s="62"/>
      <c r="F109" s="9"/>
      <c r="G109" s="7"/>
      <c r="H109" s="9"/>
      <c r="I109" s="9"/>
      <c r="J109" s="7"/>
      <c r="K109" s="7"/>
      <c r="L109" s="7"/>
      <c r="M109" s="7"/>
      <c r="N109" s="38"/>
      <c r="O109" s="7"/>
      <c r="P109" s="7"/>
      <c r="Q109" s="44"/>
      <c r="R109" s="7"/>
      <c r="S109" s="7"/>
      <c r="T109" s="7"/>
      <c r="U109" s="7"/>
      <c r="V109" s="7"/>
      <c r="W109" s="6" t="s">
        <v>37</v>
      </c>
      <c r="X109" s="9"/>
      <c r="Y109" s="7"/>
      <c r="Z109" s="44"/>
      <c r="AA109" s="7"/>
      <c r="AB109" s="44"/>
      <c r="AC109" s="43">
        <f>COUNTIF(E109:AB109, "ü")</f>
        <v>1</v>
      </c>
    </row>
    <row r="110" spans="1:32" s="1" customFormat="1" x14ac:dyDescent="0.25">
      <c r="A110" s="88">
        <v>107</v>
      </c>
      <c r="B110" s="3" t="s">
        <v>99</v>
      </c>
      <c r="C110" s="29">
        <v>2017</v>
      </c>
      <c r="D110" s="81" t="s">
        <v>100</v>
      </c>
      <c r="E110" s="62"/>
      <c r="F110" s="9"/>
      <c r="G110" s="6" t="s">
        <v>37</v>
      </c>
      <c r="H110" s="9"/>
      <c r="I110" s="9"/>
      <c r="J110" s="7"/>
      <c r="K110" s="7"/>
      <c r="L110" s="7"/>
      <c r="M110" s="7"/>
      <c r="N110" s="40" t="s">
        <v>37</v>
      </c>
      <c r="O110" s="7"/>
      <c r="P110" s="7"/>
      <c r="Q110" s="46"/>
      <c r="R110" s="7"/>
      <c r="S110" s="7"/>
      <c r="T110" s="7"/>
      <c r="U110" s="7"/>
      <c r="V110" s="7"/>
      <c r="W110" s="7"/>
      <c r="X110" s="9"/>
      <c r="Y110" s="7"/>
      <c r="Z110" s="44"/>
      <c r="AA110" s="7"/>
      <c r="AB110" s="44"/>
      <c r="AC110" s="43">
        <f>COUNTIF(E110:AB110, "ü")</f>
        <v>2</v>
      </c>
    </row>
    <row r="111" spans="1:32" s="1" customFormat="1" x14ac:dyDescent="0.25">
      <c r="A111" s="89">
        <v>108</v>
      </c>
      <c r="B111" s="3" t="s">
        <v>106</v>
      </c>
      <c r="C111" s="29">
        <v>2017</v>
      </c>
      <c r="D111" s="81" t="s">
        <v>107</v>
      </c>
      <c r="E111" s="62"/>
      <c r="F111" s="9"/>
      <c r="G111" s="7"/>
      <c r="H111" s="9"/>
      <c r="I111" s="9"/>
      <c r="J111" s="7"/>
      <c r="K111" s="7"/>
      <c r="L111" s="7"/>
      <c r="M111" s="7"/>
      <c r="N111" s="38"/>
      <c r="O111" s="7"/>
      <c r="P111" s="7"/>
      <c r="Q111" s="46" t="s">
        <v>37</v>
      </c>
      <c r="R111" s="7"/>
      <c r="S111" s="7"/>
      <c r="T111" s="7"/>
      <c r="U111" s="7"/>
      <c r="V111" s="7"/>
      <c r="W111" s="7"/>
      <c r="X111" s="9"/>
      <c r="Y111" s="7"/>
      <c r="Z111" s="44"/>
      <c r="AA111" s="7"/>
      <c r="AB111" s="44"/>
      <c r="AC111" s="43">
        <f>COUNTIF(E111:AB111, "ü")</f>
        <v>1</v>
      </c>
    </row>
    <row r="112" spans="1:32" s="1" customFormat="1" x14ac:dyDescent="0.25">
      <c r="A112" s="88">
        <v>109</v>
      </c>
      <c r="B112" s="3" t="s">
        <v>108</v>
      </c>
      <c r="C112" s="29">
        <v>2017</v>
      </c>
      <c r="D112" s="81" t="s">
        <v>109</v>
      </c>
      <c r="E112" s="62"/>
      <c r="F112" s="9"/>
      <c r="G112" s="7"/>
      <c r="H112" s="6" t="s">
        <v>37</v>
      </c>
      <c r="I112" s="9"/>
      <c r="J112" s="7"/>
      <c r="K112" s="7"/>
      <c r="L112" s="7"/>
      <c r="M112" s="7"/>
      <c r="N112" s="38"/>
      <c r="O112" s="7"/>
      <c r="P112" s="7"/>
      <c r="Q112" s="44"/>
      <c r="R112" s="7"/>
      <c r="S112" s="7"/>
      <c r="T112" s="7"/>
      <c r="U112" s="7"/>
      <c r="V112" s="7"/>
      <c r="W112" s="7"/>
      <c r="X112" s="9"/>
      <c r="Y112" s="7"/>
      <c r="Z112" s="44"/>
      <c r="AA112" s="7"/>
      <c r="AB112" s="44"/>
      <c r="AC112" s="43">
        <f>COUNTIF(E112:AB112, "ü")</f>
        <v>1</v>
      </c>
    </row>
    <row r="113" spans="1:29" s="1" customFormat="1" x14ac:dyDescent="0.25">
      <c r="A113" s="90">
        <v>110</v>
      </c>
      <c r="B113" s="25" t="s">
        <v>102</v>
      </c>
      <c r="C113" s="83">
        <v>2017</v>
      </c>
      <c r="D113" s="82" t="s">
        <v>103</v>
      </c>
      <c r="E113" s="77"/>
      <c r="F113" s="78"/>
      <c r="G113" s="24"/>
      <c r="H113" s="78"/>
      <c r="I113" s="78"/>
      <c r="J113" s="24"/>
      <c r="K113" s="24"/>
      <c r="L113" s="24"/>
      <c r="M113" s="24"/>
      <c r="N113" s="58"/>
      <c r="O113" s="24"/>
      <c r="P113" s="24"/>
      <c r="Q113" s="79"/>
      <c r="R113" s="24"/>
      <c r="S113" s="24"/>
      <c r="T113" s="24"/>
      <c r="U113" s="24"/>
      <c r="V113" s="24"/>
      <c r="W113" s="59" t="s">
        <v>37</v>
      </c>
      <c r="X113" s="78"/>
      <c r="Y113" s="24"/>
      <c r="Z113" s="79"/>
      <c r="AA113" s="24"/>
      <c r="AB113" s="79"/>
      <c r="AC113" s="60">
        <f>COUNTIF(E113:AB113, "ü")</f>
        <v>1</v>
      </c>
    </row>
    <row r="114" spans="1:29" s="1" customFormat="1" x14ac:dyDescent="0.25">
      <c r="A114" s="28"/>
      <c r="C114" s="20"/>
      <c r="D114" s="38"/>
    </row>
    <row r="115" spans="1:29" s="1" customFormat="1" x14ac:dyDescent="0.25">
      <c r="A115" s="28"/>
      <c r="C115" s="20"/>
      <c r="D115" s="38"/>
    </row>
    <row r="116" spans="1:29" s="1" customFormat="1" x14ac:dyDescent="0.25">
      <c r="A116" s="28"/>
      <c r="C116" s="20"/>
      <c r="D116" s="38"/>
    </row>
    <row r="117" spans="1:29" s="1" customFormat="1" x14ac:dyDescent="0.25">
      <c r="A117" s="28"/>
      <c r="C117" s="20"/>
      <c r="D117" s="38"/>
    </row>
    <row r="118" spans="1:29" s="1" customFormat="1" x14ac:dyDescent="0.25">
      <c r="A118" s="28"/>
      <c r="C118" s="20"/>
      <c r="D118" s="38"/>
    </row>
    <row r="119" spans="1:29" s="1" customFormat="1" x14ac:dyDescent="0.25">
      <c r="A119" s="28"/>
      <c r="C119" s="20"/>
      <c r="D119" s="38"/>
    </row>
    <row r="120" spans="1:29" s="1" customFormat="1" x14ac:dyDescent="0.25">
      <c r="A120" s="28"/>
      <c r="C120" s="20"/>
      <c r="D120" s="38"/>
    </row>
    <row r="121" spans="1:29" s="1" customFormat="1" x14ac:dyDescent="0.25">
      <c r="A121" s="28"/>
      <c r="C121" s="20"/>
      <c r="D121" s="38"/>
    </row>
    <row r="122" spans="1:29" s="1" customFormat="1" x14ac:dyDescent="0.25">
      <c r="A122" s="28"/>
      <c r="C122" s="20"/>
      <c r="D122" s="38"/>
    </row>
    <row r="123" spans="1:29" s="1" customFormat="1" x14ac:dyDescent="0.25">
      <c r="A123" s="28"/>
      <c r="C123" s="20"/>
      <c r="D123" s="38"/>
    </row>
    <row r="124" spans="1:29" s="1" customFormat="1" x14ac:dyDescent="0.25">
      <c r="A124" s="28"/>
      <c r="C124" s="20"/>
      <c r="D124" s="38"/>
    </row>
    <row r="125" spans="1:29" s="1" customFormat="1" x14ac:dyDescent="0.25">
      <c r="A125" s="28"/>
      <c r="C125" s="20"/>
      <c r="D125" s="38"/>
    </row>
    <row r="126" spans="1:29" s="1" customFormat="1" x14ac:dyDescent="0.25">
      <c r="A126" s="28"/>
      <c r="C126" s="20"/>
      <c r="D126" s="38"/>
    </row>
    <row r="127" spans="1:29" s="1" customFormat="1" x14ac:dyDescent="0.25">
      <c r="A127" s="28"/>
      <c r="C127" s="20"/>
      <c r="D127" s="38"/>
    </row>
    <row r="128" spans="1:29" s="1" customFormat="1" x14ac:dyDescent="0.25">
      <c r="A128" s="28"/>
      <c r="C128" s="20"/>
      <c r="D128" s="38"/>
    </row>
    <row r="129" spans="1:4" s="1" customFormat="1" x14ac:dyDescent="0.25">
      <c r="A129" s="28"/>
      <c r="C129" s="20"/>
      <c r="D129" s="38"/>
    </row>
    <row r="130" spans="1:4" s="1" customFormat="1" x14ac:dyDescent="0.25">
      <c r="A130" s="28"/>
      <c r="C130" s="20"/>
      <c r="D130" s="38"/>
    </row>
    <row r="131" spans="1:4" s="1" customFormat="1" x14ac:dyDescent="0.25">
      <c r="A131" s="28"/>
      <c r="C131" s="20"/>
      <c r="D131" s="38"/>
    </row>
    <row r="132" spans="1:4" s="1" customFormat="1" x14ac:dyDescent="0.25">
      <c r="A132" s="28"/>
      <c r="C132" s="20"/>
      <c r="D132" s="38"/>
    </row>
    <row r="133" spans="1:4" s="1" customFormat="1" x14ac:dyDescent="0.25">
      <c r="A133" s="28"/>
      <c r="C133" s="20"/>
      <c r="D133" s="38"/>
    </row>
    <row r="134" spans="1:4" s="1" customFormat="1" x14ac:dyDescent="0.25">
      <c r="A134" s="28"/>
      <c r="C134" s="20"/>
      <c r="D134" s="38"/>
    </row>
    <row r="135" spans="1:4" s="1" customFormat="1" x14ac:dyDescent="0.25">
      <c r="A135" s="28"/>
      <c r="C135" s="20"/>
      <c r="D135" s="38"/>
    </row>
    <row r="136" spans="1:4" s="1" customFormat="1" x14ac:dyDescent="0.25">
      <c r="A136" s="28"/>
      <c r="C136" s="20"/>
      <c r="D136" s="38"/>
    </row>
    <row r="137" spans="1:4" s="1" customFormat="1" x14ac:dyDescent="0.25">
      <c r="A137" s="28"/>
      <c r="C137" s="20"/>
      <c r="D137" s="38"/>
    </row>
    <row r="138" spans="1:4" s="1" customFormat="1" x14ac:dyDescent="0.25">
      <c r="A138" s="28"/>
      <c r="C138" s="20"/>
      <c r="D138" s="38"/>
    </row>
    <row r="139" spans="1:4" s="1" customFormat="1" x14ac:dyDescent="0.25">
      <c r="A139" s="28"/>
      <c r="C139" s="20"/>
      <c r="D139" s="38"/>
    </row>
    <row r="140" spans="1:4" s="1" customFormat="1" x14ac:dyDescent="0.25">
      <c r="A140" s="28"/>
      <c r="C140" s="20"/>
      <c r="D140" s="38"/>
    </row>
    <row r="141" spans="1:4" s="1" customFormat="1" x14ac:dyDescent="0.25">
      <c r="A141" s="28"/>
      <c r="C141" s="20"/>
      <c r="D141" s="38"/>
    </row>
    <row r="142" spans="1:4" s="1" customFormat="1" x14ac:dyDescent="0.25">
      <c r="A142" s="28"/>
      <c r="C142" s="20"/>
      <c r="D142" s="38"/>
    </row>
    <row r="143" spans="1:4" s="1" customFormat="1" x14ac:dyDescent="0.25">
      <c r="A143" s="28"/>
      <c r="C143" s="20"/>
      <c r="D143" s="38"/>
    </row>
    <row r="144" spans="1:4" s="1" customFormat="1" x14ac:dyDescent="0.25">
      <c r="A144" s="28"/>
      <c r="C144" s="20"/>
      <c r="D144" s="38"/>
    </row>
    <row r="145" spans="1:4" s="1" customFormat="1" x14ac:dyDescent="0.25">
      <c r="A145" s="28"/>
      <c r="C145" s="20"/>
      <c r="D145" s="38"/>
    </row>
    <row r="146" spans="1:4" s="1" customFormat="1" x14ac:dyDescent="0.25">
      <c r="A146" s="28"/>
      <c r="C146" s="20"/>
      <c r="D146" s="38"/>
    </row>
    <row r="147" spans="1:4" s="1" customFormat="1" x14ac:dyDescent="0.25">
      <c r="A147" s="28"/>
      <c r="C147" s="20"/>
      <c r="D147" s="38"/>
    </row>
    <row r="148" spans="1:4" s="1" customFormat="1" x14ac:dyDescent="0.25">
      <c r="A148" s="28"/>
      <c r="C148" s="20"/>
      <c r="D148" s="38"/>
    </row>
    <row r="149" spans="1:4" s="1" customFormat="1" x14ac:dyDescent="0.25">
      <c r="A149" s="28"/>
      <c r="C149" s="20"/>
      <c r="D149" s="38"/>
    </row>
    <row r="150" spans="1:4" s="1" customFormat="1" x14ac:dyDescent="0.25">
      <c r="A150" s="28"/>
      <c r="C150" s="20"/>
      <c r="D150" s="38"/>
    </row>
    <row r="151" spans="1:4" s="1" customFormat="1" x14ac:dyDescent="0.25">
      <c r="A151" s="28"/>
      <c r="C151" s="20"/>
      <c r="D151" s="38"/>
    </row>
    <row r="152" spans="1:4" s="1" customFormat="1" x14ac:dyDescent="0.25">
      <c r="A152" s="28"/>
      <c r="C152" s="20"/>
      <c r="D152" s="38"/>
    </row>
    <row r="153" spans="1:4" s="1" customFormat="1" x14ac:dyDescent="0.25">
      <c r="A153" s="28"/>
      <c r="C153" s="20"/>
      <c r="D153" s="38"/>
    </row>
    <row r="154" spans="1:4" s="1" customFormat="1" x14ac:dyDescent="0.25">
      <c r="A154" s="28"/>
      <c r="C154" s="20"/>
      <c r="D154" s="38"/>
    </row>
    <row r="155" spans="1:4" s="1" customFormat="1" x14ac:dyDescent="0.25">
      <c r="A155" s="28"/>
      <c r="C155" s="20"/>
      <c r="D155" s="38"/>
    </row>
    <row r="156" spans="1:4" s="1" customFormat="1" x14ac:dyDescent="0.25">
      <c r="A156" s="28"/>
      <c r="C156" s="20"/>
      <c r="D156" s="38"/>
    </row>
    <row r="157" spans="1:4" s="1" customFormat="1" x14ac:dyDescent="0.25">
      <c r="A157" s="28"/>
      <c r="C157" s="20"/>
      <c r="D157" s="38"/>
    </row>
    <row r="158" spans="1:4" s="1" customFormat="1" x14ac:dyDescent="0.25">
      <c r="A158" s="28"/>
      <c r="C158" s="20"/>
      <c r="D158" s="38"/>
    </row>
    <row r="159" spans="1:4" s="1" customFormat="1" x14ac:dyDescent="0.25">
      <c r="A159" s="28"/>
      <c r="C159" s="20"/>
      <c r="D159" s="38"/>
    </row>
    <row r="160" spans="1:4" s="1" customFormat="1" x14ac:dyDescent="0.25">
      <c r="A160" s="28"/>
      <c r="C160" s="20"/>
      <c r="D160" s="38"/>
    </row>
    <row r="161" spans="1:4" s="1" customFormat="1" x14ac:dyDescent="0.25">
      <c r="A161" s="28"/>
      <c r="C161" s="20"/>
      <c r="D161" s="38"/>
    </row>
    <row r="162" spans="1:4" s="1" customFormat="1" x14ac:dyDescent="0.25">
      <c r="A162" s="28"/>
      <c r="C162" s="20"/>
      <c r="D162" s="38"/>
    </row>
    <row r="163" spans="1:4" s="1" customFormat="1" x14ac:dyDescent="0.25">
      <c r="A163" s="28"/>
      <c r="C163" s="20"/>
      <c r="D163" s="38"/>
    </row>
    <row r="164" spans="1:4" s="1" customFormat="1" x14ac:dyDescent="0.25">
      <c r="A164" s="28"/>
      <c r="C164" s="20"/>
      <c r="D164" s="38"/>
    </row>
    <row r="165" spans="1:4" s="1" customFormat="1" x14ac:dyDescent="0.25">
      <c r="A165" s="28"/>
      <c r="C165" s="20"/>
      <c r="D165" s="38"/>
    </row>
    <row r="166" spans="1:4" s="1" customFormat="1" x14ac:dyDescent="0.25">
      <c r="A166" s="28"/>
      <c r="C166" s="20"/>
      <c r="D166" s="38"/>
    </row>
    <row r="167" spans="1:4" s="1" customFormat="1" x14ac:dyDescent="0.25">
      <c r="A167" s="28"/>
      <c r="C167" s="20"/>
      <c r="D167" s="38"/>
    </row>
    <row r="168" spans="1:4" s="1" customFormat="1" x14ac:dyDescent="0.25">
      <c r="A168" s="28"/>
      <c r="C168" s="20"/>
      <c r="D168" s="38"/>
    </row>
  </sheetData>
  <sortState ref="A2:AE113">
    <sortCondition ref="C2:C113"/>
    <sortCondition ref="B2:B113"/>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General descriptives</vt:lpstr>
      <vt:lpstr>Themes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Nour El Arnaout (Student)</dc:creator>
  <cp:lastModifiedBy>Bayan</cp:lastModifiedBy>
  <cp:lastPrinted>2018-02-16T10:59:14Z</cp:lastPrinted>
  <dcterms:created xsi:type="dcterms:W3CDTF">2016-09-16T10:19:57Z</dcterms:created>
  <dcterms:modified xsi:type="dcterms:W3CDTF">2018-12-08T09:28:40Z</dcterms:modified>
</cp:coreProperties>
</file>