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tpl-my.sharepoint.com/personal/mfyaguache_utpl_edu_ec/Documents/Doctorado/Tercer artículo/Journal of cost allocations/"/>
    </mc:Choice>
  </mc:AlternateContent>
  <xr:revisionPtr revIDLastSave="36" documentId="8_{AB87EF71-2DCF-4FD3-B34B-8A764167372F}" xr6:coauthVersionLast="47" xr6:coauthVersionMax="47" xr10:uidLastSave="{24EF79F6-295D-4F99-9906-B4854AC2D5D8}"/>
  <bookViews>
    <workbookView minimized="1" xWindow="3980" yWindow="740" windowWidth="9830" windowHeight="9770" xr2:uid="{C921AA44-964C-4EA9-8803-A10A4FB28C4D}"/>
  </bookViews>
  <sheets>
    <sheet name="Table_3_TDABC_Consensus" sheetId="2" r:id="rId1"/>
  </sheets>
  <definedNames>
    <definedName name="DatosExternos_1" localSheetId="0" hidden="1">Table_3_TDABC_Consensus!$B$1:$I$33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2" l="1"/>
  <c r="A3" i="2"/>
  <c r="A4" i="2" s="1"/>
  <c r="A5" i="2" s="1"/>
  <c r="A6" i="2" s="1"/>
  <c r="A7" i="2" s="1"/>
  <c r="A8" i="2" s="1"/>
  <c r="A9" i="2" s="1"/>
  <c r="A10" i="2" s="1"/>
  <c r="A11" i="2" s="1"/>
  <c r="A12" i="2" s="1"/>
  <c r="A13" i="2" s="1"/>
  <c r="A14" i="2" s="1"/>
  <c r="A15" i="2" s="1"/>
  <c r="A16" i="2" s="1"/>
  <c r="A17" i="2" s="1"/>
  <c r="A18" i="2" s="1"/>
  <c r="A20" i="2" s="1"/>
  <c r="A21" i="2" s="1"/>
  <c r="A22" i="2" s="1"/>
  <c r="A23" i="2" s="1"/>
  <c r="A24" i="2" s="1"/>
  <c r="A25" i="2" s="1"/>
  <c r="A26" i="2" s="1"/>
  <c r="A27" i="2" s="1"/>
  <c r="A28" i="2" s="1"/>
  <c r="A29" i="2" s="1"/>
  <c r="A30" i="2" s="1"/>
  <c r="A31" i="2" s="1"/>
  <c r="A32" i="2" s="1"/>
  <c r="A33"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E5E00F2-8F0B-4355-898E-A4F5957DB180}" keepAlive="1" name="Consulta - Table_3_TDABC_Consensus" description="Conexión a la consulta 'Table_3_TDABC_Consensus' en el libro." type="5" refreshedVersion="8" background="1" saveData="1">
    <dbPr connection="Provider=Microsoft.Mashup.OleDb.1;Data Source=$Workbook$;Location=Table_3_TDABC_Consensus;Extended Properties=&quot;&quot;" command="SELECT * FROM [Table_3_TDABC_Consensus]"/>
  </connection>
</connections>
</file>

<file path=xl/sharedStrings.xml><?xml version="1.0" encoding="utf-8"?>
<sst xmlns="http://schemas.openxmlformats.org/spreadsheetml/2006/main" count="140" uniqueCount="54">
  <si>
    <t>TDABC elements</t>
  </si>
  <si>
    <t>Mandatory (%)</t>
  </si>
  <si>
    <t>Strongly suggested, but not mandatory (%)</t>
  </si>
  <si>
    <t>Suggested (%)</t>
  </si>
  <si>
    <t>Option (%)</t>
  </si>
  <si>
    <t>Do not include (%)</t>
  </si>
  <si>
    <t>Classification</t>
  </si>
  <si>
    <t>Paper section</t>
  </si>
  <si>
    <t>1.1 It is defined if the results are being explored for general health service management or redesign and value or only to assess costs?</t>
  </si>
  <si>
    <t>Strongly Suggested, but not mandatory</t>
  </si>
  <si>
    <t>Introduction</t>
  </si>
  <si>
    <t>1.2 Is the clinical pathway, technology or procedure studied justified because of an interest from government, hospital, society or a Health Technology Assessment Analysis?</t>
  </si>
  <si>
    <t>Mandatory</t>
  </si>
  <si>
    <t>1.3 Are study limitations being presented?</t>
  </si>
  <si>
    <t>Discussion</t>
  </si>
  <si>
    <t>1.4 Is the TDABC method selection being justified?</t>
  </si>
  <si>
    <t>2.1 Are authors using specific methodologies to design the care pathway?</t>
  </si>
  <si>
    <t>Methods</t>
  </si>
  <si>
    <t>2.2 Are authors using a multidisciplinary team to apply the TDABC? (Design the process, correctly consider clinical characteristics, correctly evaluate costs)</t>
  </si>
  <si>
    <t>2.3 Are authors reporting activities in the process map on a macro level?</t>
  </si>
  <si>
    <t>2.4 Are authors reporting activities in the process map on a micro level?</t>
  </si>
  <si>
    <t>2.5 Is the full process map (or a part of) being presented in a picture or graphic display?</t>
  </si>
  <si>
    <t>Results</t>
  </si>
  <si>
    <t>3.1 Is a table or a map being presented to illustrate the association between activities and resources?</t>
  </si>
  <si>
    <t>3.2 Are the resources that are included in the analysis being defined and justified?</t>
  </si>
  <si>
    <t>3.3 Are authors reporting observation in-situ approach to better identify resources used in each activity?</t>
  </si>
  <si>
    <t>3.4 Are the authors interviewing the professionals to better identify resources used in each activity?</t>
  </si>
  <si>
    <t>4.1 When using hospital financial database, it is being stated how those data were collected and analyzed?</t>
  </si>
  <si>
    <t>4.2 Are authors defining the currency and applying discount taxes when it is necessary?</t>
  </si>
  <si>
    <t>4.3 When using external financial databases, is there a description of the database and how those data were accessed?</t>
  </si>
  <si>
    <t>4.4 When mixed financial databases are being used (for example, salaries from external reference and structural costs from the hospital) is the origin of each data variable being stated?</t>
  </si>
  <si>
    <t>4.5 Did the authors explaining how the overhead costs are being considered?</t>
  </si>
  <si>
    <t>5.1 Are authors defining if the capacity data used represents the total capacity per resource or it is being considered an expected idleness?</t>
  </si>
  <si>
    <t>5.2 When authors are considering an expected idleness, it is explained how actual performance data were collected and analyzed?</t>
  </si>
  <si>
    <t>6.1 Are authors explaining how time data were collected?</t>
  </si>
  <si>
    <t>6.2 Are authors using interviews with professionals crossed with medical record review to estimate time data?</t>
  </si>
  <si>
    <t>6.3 When using chronanalysis, it is being explained how the sample of data was defined?</t>
  </si>
  <si>
    <t>6.4 Is it being explained if the chronanalysis used a digital technology to collect real time data, such as mobile app, wearable, drone, etc.?</t>
  </si>
  <si>
    <t>7.1 Is the median or average cost per patient (or per technology) being calculated?</t>
  </si>
  <si>
    <t>Result and Discussion</t>
  </si>
  <si>
    <t>7.2 Are authors presenting the cost per each patient included in the sample? (Chart bar, table, etc.)?</t>
  </si>
  <si>
    <t>7.3 Is the median or average cost per activity on a macro level being presented?</t>
  </si>
  <si>
    <t>7.4 Is the median or average cost per activity on a micro level being presented?</t>
  </si>
  <si>
    <t>7.5 Is the median or average cost per resource being presented?</t>
  </si>
  <si>
    <t>7.6 Are authors performing capacity idleness analysis?</t>
  </si>
  <si>
    <t>7.7 Are authors exploring statistical analyses to better understand costs along the process of care?</t>
  </si>
  <si>
    <t>7.8 If the objective was to use the study to support management and value decisions, are authors reporting how value increasing was achieved or if they are planning to achieve it?</t>
  </si>
  <si>
    <t>DONE (Yes or no)</t>
  </si>
  <si>
    <t>The columns ‘Mandatory, Strongly suggested, but not mandatory, Suggested, Option and Do not include’ present the relative frequency of answers observed for each recommendation level. The column ‘Classification’ contains the final level of recommendation attributed for each element, and the ‘PaperSection’ column indicates which article section each element should be posted by the authors</t>
  </si>
  <si>
    <t xml:space="preserve">This guarantees the rigor of the TDABC use to assess costs (Type I) or to support health care service management (Type II) </t>
  </si>
  <si>
    <t>Element</t>
  </si>
  <si>
    <t>Yes</t>
  </si>
  <si>
    <t>no</t>
  </si>
  <si>
    <t xml:space="preserve">Results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</si>
</sst>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theme="1"/>
      <name val="Times New Roman"/>
      <family val="1"/>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horizontal="center" wrapText="1"/>
    </xf>
    <xf numFmtId="0" fontId="1" fillId="0" borderId="0" xfId="0" applyFont="1" applyAlignment="1">
      <alignment horizontal="left" wrapText="1"/>
    </xf>
    <xf numFmtId="0" fontId="0" fillId="0" borderId="0" xfId="0" applyFill="1" applyAlignment="1">
      <alignment wrapText="1"/>
    </xf>
    <xf numFmtId="0" fontId="2" fillId="0" borderId="1" xfId="0" applyFont="1" applyFill="1" applyBorder="1" applyAlignment="1">
      <alignment horizontal="center" wrapText="1"/>
    </xf>
    <xf numFmtId="0" fontId="2" fillId="0" borderId="0" xfId="0" applyFont="1" applyFill="1" applyAlignment="1">
      <alignment wrapText="1"/>
    </xf>
    <xf numFmtId="0" fontId="2" fillId="0" borderId="2" xfId="0" applyFont="1" applyFill="1" applyBorder="1" applyAlignment="1">
      <alignment wrapText="1"/>
    </xf>
    <xf numFmtId="0" fontId="1" fillId="0" borderId="0" xfId="0" applyFont="1" applyFill="1" applyAlignment="1">
      <alignment horizontal="center" wrapText="1"/>
    </xf>
    <xf numFmtId="0" fontId="0" fillId="0" borderId="0" xfId="0" applyFill="1" applyAlignment="1">
      <alignment horizontal="center" wrapText="1"/>
    </xf>
    <xf numFmtId="0" fontId="1" fillId="0" borderId="0" xfId="0" applyFont="1" applyFill="1" applyAlignment="1">
      <alignment wrapText="1"/>
    </xf>
  </cellXfs>
  <cellStyles count="1">
    <cellStyle name="Normal" xfId="0" builtinId="0"/>
  </cellStyles>
  <dxfs count="11">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center" vertical="bottom"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theme="1"/>
        <name val="Times New Roman"/>
        <family val="1"/>
        <scheme val="none"/>
      </font>
      <fill>
        <patternFill patternType="none">
          <fgColor indexed="64"/>
          <bgColor auto="1"/>
        </patternFill>
      </fill>
      <alignment horizontal="general" vertical="bottom" textRotation="0" wrapText="1" indent="0" justifyLastLine="0" shrinkToFit="0" readingOrder="0"/>
    </dxf>
    <dxf>
      <numFmt numFmtId="0" formatCode="General"/>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2776B824-406C-48E0-A769-9056DECE2A8C}" autoFormatId="16" applyNumberFormats="0" applyBorderFormats="0" applyFontFormats="0" applyPatternFormats="0" applyAlignmentFormats="0" applyWidthHeightFormats="0">
  <queryTableRefresh nextId="12" unboundColumnsRight="1">
    <queryTableFields count="9">
      <queryTableField id="1" name="TDABC elements" tableColumnId="1"/>
      <queryTableField id="2" name="Mandatory (%)" tableColumnId="2"/>
      <queryTableField id="3" name="Strongly suggested, but not mandatory (%)" tableColumnId="3"/>
      <queryTableField id="4" name="Suggested (%)" tableColumnId="4"/>
      <queryTableField id="5" name="Option (%)" tableColumnId="5"/>
      <queryTableField id="6" name="Do not include (%)" tableColumnId="6"/>
      <queryTableField id="7" name="Classification" tableColumnId="7"/>
      <queryTableField id="8" name="Paper section" tableColumnId="8"/>
      <queryTableField id="10" dataBound="0" tableColumnId="1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058776-DDC3-4269-B631-6D5B28DD359C}" name="Table_3_TDABC_Consensus" displayName="Table_3_TDABC_Consensus" ref="B1:J33" tableType="queryTable" totalsRowShown="0" headerRowDxfId="1" dataDxfId="0">
  <tableColumns count="9">
    <tableColumn id="1" xr3:uid="{73D2470E-01C7-43E7-BCF6-D02F6FB46B2E}" uniqueName="1" name="TDABC elements" queryTableFieldId="1" dataDxfId="10"/>
    <tableColumn id="2" xr3:uid="{C89EBDF0-E1F5-46D4-9261-42A37BD3D149}" uniqueName="2" name="Mandatory (%)" queryTableFieldId="2" dataDxfId="9"/>
    <tableColumn id="3" xr3:uid="{577886C6-1A37-46B2-BA57-99BF22741C6C}" uniqueName="3" name="Strongly suggested, but not mandatory (%)" queryTableFieldId="3" dataDxfId="8"/>
    <tableColumn id="4" xr3:uid="{E4891D32-69FD-4534-9ADD-326E096CAA16}" uniqueName="4" name="Suggested (%)" queryTableFieldId="4" dataDxfId="7"/>
    <tableColumn id="5" xr3:uid="{C4C1F86E-7289-436F-8442-F1FC5C987377}" uniqueName="5" name="Option (%)" queryTableFieldId="5" dataDxfId="6"/>
    <tableColumn id="6" xr3:uid="{21031A9C-0EA4-4A99-8CE5-09E5A490B6EF}" uniqueName="6" name="Do not include (%)" queryTableFieldId="6" dataDxfId="5"/>
    <tableColumn id="7" xr3:uid="{EBCABFD1-D784-4538-8F0B-DB68ED224E0B}" uniqueName="7" name="Classification" queryTableFieldId="7" dataDxfId="4"/>
    <tableColumn id="8" xr3:uid="{75C7BE64-709B-481B-876A-642759A19F4A}" uniqueName="8" name="Paper section" queryTableFieldId="8" dataDxfId="3"/>
    <tableColumn id="10" xr3:uid="{34D0C566-4D73-4E57-AFF3-466360208DEF}" uniqueName="10" name="DONE (Yes or no)" queryTableFieldId="10" dataDxfId="2"/>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DCE95-D69A-4821-BA08-82391FFC7C24}">
  <dimension ref="A1:J37"/>
  <sheetViews>
    <sheetView tabSelected="1" workbookViewId="0">
      <selection activeCell="K1" sqref="K1"/>
    </sheetView>
  </sheetViews>
  <sheetFormatPr baseColWidth="10" defaultColWidth="46" defaultRowHeight="14.5" x14ac:dyDescent="0.35"/>
  <cols>
    <col min="1" max="1" width="9.54296875" style="1" customWidth="1"/>
    <col min="2" max="2" width="58.7265625" style="2" customWidth="1"/>
    <col min="3" max="3" width="10.08984375" style="2" customWidth="1"/>
    <col min="4" max="4" width="12.81640625" style="2" customWidth="1"/>
    <col min="5" max="5" width="10.26953125" style="2" customWidth="1"/>
    <col min="6" max="6" width="9.453125" style="2" customWidth="1"/>
    <col min="7" max="7" width="10.453125" style="2" customWidth="1"/>
    <col min="8" max="8" width="16.81640625" style="2" customWidth="1"/>
    <col min="9" max="9" width="16.54296875" style="2" customWidth="1"/>
    <col min="10" max="10" width="11.54296875" style="2" customWidth="1"/>
    <col min="11" max="16384" width="46" style="2"/>
  </cols>
  <sheetData>
    <row r="1" spans="1:10" s="3" customFormat="1" ht="70.5" x14ac:dyDescent="0.35">
      <c r="A1" s="9" t="s">
        <v>50</v>
      </c>
      <c r="B1" s="10" t="s">
        <v>0</v>
      </c>
      <c r="C1" s="6" t="s">
        <v>1</v>
      </c>
      <c r="D1" s="6" t="s">
        <v>2</v>
      </c>
      <c r="E1" s="6" t="s">
        <v>3</v>
      </c>
      <c r="F1" s="6" t="s">
        <v>4</v>
      </c>
      <c r="G1" s="6" t="s">
        <v>5</v>
      </c>
      <c r="H1" s="6" t="s">
        <v>6</v>
      </c>
      <c r="I1" s="6" t="s">
        <v>7</v>
      </c>
      <c r="J1" s="6" t="s">
        <v>47</v>
      </c>
    </row>
    <row r="2" spans="1:10" ht="29" x14ac:dyDescent="0.35">
      <c r="A2" s="11">
        <v>1</v>
      </c>
      <c r="B2" s="5" t="s">
        <v>8</v>
      </c>
      <c r="C2" s="7">
        <v>0.9</v>
      </c>
      <c r="D2" s="7">
        <v>0</v>
      </c>
      <c r="E2" s="7">
        <v>0</v>
      </c>
      <c r="F2" s="7">
        <v>0.1</v>
      </c>
      <c r="G2" s="7">
        <v>0</v>
      </c>
      <c r="H2" s="7" t="s">
        <v>12</v>
      </c>
      <c r="I2" s="7" t="s">
        <v>17</v>
      </c>
      <c r="J2" s="7" t="s">
        <v>52</v>
      </c>
    </row>
    <row r="3" spans="1:10" ht="43.5" x14ac:dyDescent="0.35">
      <c r="A3" s="11">
        <f>A2+1</f>
        <v>2</v>
      </c>
      <c r="B3" s="5" t="s">
        <v>11</v>
      </c>
      <c r="C3" s="7">
        <v>0.9</v>
      </c>
      <c r="D3" s="7">
        <v>0</v>
      </c>
      <c r="E3" s="7">
        <v>0</v>
      </c>
      <c r="F3" s="7">
        <v>0.1</v>
      </c>
      <c r="G3" s="7">
        <v>0</v>
      </c>
      <c r="H3" s="7" t="s">
        <v>12</v>
      </c>
      <c r="I3" s="7" t="s">
        <v>17</v>
      </c>
      <c r="J3" s="7" t="s">
        <v>51</v>
      </c>
    </row>
    <row r="4" spans="1:10" x14ac:dyDescent="0.35">
      <c r="A4" s="11">
        <f t="shared" ref="A4:A33" si="0">A3+1</f>
        <v>3</v>
      </c>
      <c r="B4" s="5" t="s">
        <v>13</v>
      </c>
      <c r="C4" s="7">
        <v>0.9</v>
      </c>
      <c r="D4" s="7">
        <v>0</v>
      </c>
      <c r="E4" s="7">
        <v>0</v>
      </c>
      <c r="F4" s="7">
        <v>0.1</v>
      </c>
      <c r="G4" s="7">
        <v>0</v>
      </c>
      <c r="H4" s="7" t="s">
        <v>12</v>
      </c>
      <c r="I4" s="7" t="s">
        <v>14</v>
      </c>
      <c r="J4" s="7" t="s">
        <v>51</v>
      </c>
    </row>
    <row r="5" spans="1:10" x14ac:dyDescent="0.35">
      <c r="A5" s="11">
        <f t="shared" si="0"/>
        <v>4</v>
      </c>
      <c r="B5" s="5" t="s">
        <v>15</v>
      </c>
      <c r="C5" s="7">
        <v>0.9</v>
      </c>
      <c r="D5" s="7">
        <v>0</v>
      </c>
      <c r="E5" s="7">
        <v>0</v>
      </c>
      <c r="F5" s="7">
        <v>0.1</v>
      </c>
      <c r="G5" s="7">
        <v>0</v>
      </c>
      <c r="H5" s="7" t="s">
        <v>12</v>
      </c>
      <c r="I5" s="7" t="s">
        <v>10</v>
      </c>
      <c r="J5" s="7" t="s">
        <v>51</v>
      </c>
    </row>
    <row r="6" spans="1:10" ht="29" x14ac:dyDescent="0.35">
      <c r="A6" s="11">
        <f t="shared" si="0"/>
        <v>5</v>
      </c>
      <c r="B6" s="5" t="s">
        <v>16</v>
      </c>
      <c r="C6" s="7">
        <v>0.9</v>
      </c>
      <c r="D6" s="7">
        <v>0</v>
      </c>
      <c r="E6" s="7">
        <v>0</v>
      </c>
      <c r="F6" s="7">
        <v>0.1</v>
      </c>
      <c r="G6" s="7">
        <v>0</v>
      </c>
      <c r="H6" s="7" t="s">
        <v>12</v>
      </c>
      <c r="I6" s="7" t="s">
        <v>17</v>
      </c>
      <c r="J6" s="7" t="s">
        <v>52</v>
      </c>
    </row>
    <row r="7" spans="1:10" ht="43.5" x14ac:dyDescent="0.35">
      <c r="A7" s="11">
        <f t="shared" si="0"/>
        <v>6</v>
      </c>
      <c r="B7" s="5" t="s">
        <v>18</v>
      </c>
      <c r="C7" s="7">
        <v>0.9</v>
      </c>
      <c r="D7" s="7">
        <v>0</v>
      </c>
      <c r="E7" s="7">
        <v>0</v>
      </c>
      <c r="F7" s="7">
        <v>0.1</v>
      </c>
      <c r="G7" s="7">
        <v>0</v>
      </c>
      <c r="H7" s="7" t="s">
        <v>12</v>
      </c>
      <c r="I7" s="7" t="s">
        <v>17</v>
      </c>
      <c r="J7" s="7" t="s">
        <v>51</v>
      </c>
    </row>
    <row r="8" spans="1:10" ht="29" x14ac:dyDescent="0.35">
      <c r="A8" s="11">
        <f t="shared" si="0"/>
        <v>7</v>
      </c>
      <c r="B8" s="5" t="s">
        <v>19</v>
      </c>
      <c r="C8" s="7">
        <v>0.9</v>
      </c>
      <c r="D8" s="7">
        <v>0</v>
      </c>
      <c r="E8" s="7">
        <v>0</v>
      </c>
      <c r="F8" s="7">
        <v>0.1</v>
      </c>
      <c r="G8" s="7">
        <v>0</v>
      </c>
      <c r="H8" s="7" t="s">
        <v>12</v>
      </c>
      <c r="I8" s="7" t="s">
        <v>22</v>
      </c>
      <c r="J8" s="7" t="s">
        <v>51</v>
      </c>
    </row>
    <row r="9" spans="1:10" x14ac:dyDescent="0.35">
      <c r="A9" s="11">
        <f t="shared" si="0"/>
        <v>8</v>
      </c>
      <c r="B9" s="5" t="s">
        <v>20</v>
      </c>
      <c r="C9" s="7">
        <v>0.9</v>
      </c>
      <c r="D9" s="7">
        <v>0</v>
      </c>
      <c r="E9" s="7">
        <v>0</v>
      </c>
      <c r="F9" s="7">
        <v>0.1</v>
      </c>
      <c r="G9" s="7">
        <v>0</v>
      </c>
      <c r="H9" s="7" t="s">
        <v>12</v>
      </c>
      <c r="I9" s="7" t="s">
        <v>22</v>
      </c>
      <c r="J9" s="7" t="s">
        <v>51</v>
      </c>
    </row>
    <row r="10" spans="1:10" ht="29" x14ac:dyDescent="0.35">
      <c r="A10" s="11">
        <f t="shared" si="0"/>
        <v>9</v>
      </c>
      <c r="B10" s="5" t="s">
        <v>21</v>
      </c>
      <c r="C10" s="7">
        <v>0.9</v>
      </c>
      <c r="D10" s="7">
        <v>0</v>
      </c>
      <c r="E10" s="7">
        <v>0</v>
      </c>
      <c r="F10" s="7">
        <v>0.1</v>
      </c>
      <c r="G10" s="7">
        <v>0</v>
      </c>
      <c r="H10" s="7" t="s">
        <v>12</v>
      </c>
      <c r="I10" s="7" t="s">
        <v>22</v>
      </c>
      <c r="J10" s="7" t="s">
        <v>51</v>
      </c>
    </row>
    <row r="11" spans="1:10" ht="29" x14ac:dyDescent="0.35">
      <c r="A11" s="11">
        <f t="shared" si="0"/>
        <v>10</v>
      </c>
      <c r="B11" s="5" t="s">
        <v>23</v>
      </c>
      <c r="C11" s="7">
        <v>0.9</v>
      </c>
      <c r="D11" s="7">
        <v>0</v>
      </c>
      <c r="E11" s="7">
        <v>0</v>
      </c>
      <c r="F11" s="7">
        <v>0.1</v>
      </c>
      <c r="G11" s="7">
        <v>0</v>
      </c>
      <c r="H11" s="7" t="s">
        <v>12</v>
      </c>
      <c r="I11" s="7" t="s">
        <v>22</v>
      </c>
      <c r="J11" s="7" t="s">
        <v>51</v>
      </c>
    </row>
    <row r="12" spans="1:10" ht="29" x14ac:dyDescent="0.35">
      <c r="A12" s="11">
        <f t="shared" si="0"/>
        <v>11</v>
      </c>
      <c r="B12" s="5" t="s">
        <v>24</v>
      </c>
      <c r="C12" s="7">
        <v>0.9</v>
      </c>
      <c r="D12" s="7">
        <v>0</v>
      </c>
      <c r="E12" s="7">
        <v>0</v>
      </c>
      <c r="F12" s="7">
        <v>0.1</v>
      </c>
      <c r="G12" s="7">
        <v>0</v>
      </c>
      <c r="H12" s="7" t="s">
        <v>12</v>
      </c>
      <c r="I12" s="7" t="s">
        <v>22</v>
      </c>
      <c r="J12" s="7" t="s">
        <v>51</v>
      </c>
    </row>
    <row r="13" spans="1:10" ht="29" x14ac:dyDescent="0.35">
      <c r="A13" s="11">
        <f t="shared" si="0"/>
        <v>12</v>
      </c>
      <c r="B13" s="5" t="s">
        <v>25</v>
      </c>
      <c r="C13" s="7">
        <v>0.9</v>
      </c>
      <c r="D13" s="7">
        <v>0</v>
      </c>
      <c r="E13" s="7">
        <v>0</v>
      </c>
      <c r="F13" s="7">
        <v>0.1</v>
      </c>
      <c r="G13" s="7">
        <v>0</v>
      </c>
      <c r="H13" s="7" t="s">
        <v>12</v>
      </c>
      <c r="I13" s="7" t="s">
        <v>22</v>
      </c>
      <c r="J13" s="7" t="s">
        <v>51</v>
      </c>
    </row>
    <row r="14" spans="1:10" ht="29" x14ac:dyDescent="0.35">
      <c r="A14" s="11">
        <f t="shared" si="0"/>
        <v>13</v>
      </c>
      <c r="B14" s="5" t="s">
        <v>26</v>
      </c>
      <c r="C14" s="7">
        <v>0.9</v>
      </c>
      <c r="D14" s="7">
        <v>0</v>
      </c>
      <c r="E14" s="7">
        <v>0</v>
      </c>
      <c r="F14" s="7">
        <v>0.1</v>
      </c>
      <c r="G14" s="7">
        <v>0</v>
      </c>
      <c r="H14" s="7" t="s">
        <v>12</v>
      </c>
      <c r="I14" s="7" t="s">
        <v>22</v>
      </c>
      <c r="J14" s="7" t="s">
        <v>51</v>
      </c>
    </row>
    <row r="15" spans="1:10" ht="29" x14ac:dyDescent="0.35">
      <c r="A15" s="11">
        <f t="shared" si="0"/>
        <v>14</v>
      </c>
      <c r="B15" s="5" t="s">
        <v>27</v>
      </c>
      <c r="C15" s="7">
        <v>0.9</v>
      </c>
      <c r="D15" s="7">
        <v>0</v>
      </c>
      <c r="E15" s="7">
        <v>0</v>
      </c>
      <c r="F15" s="7">
        <v>0.1</v>
      </c>
      <c r="G15" s="7">
        <v>0</v>
      </c>
      <c r="H15" s="7" t="s">
        <v>12</v>
      </c>
      <c r="I15" s="7" t="s">
        <v>22</v>
      </c>
      <c r="J15" s="7" t="s">
        <v>51</v>
      </c>
    </row>
    <row r="16" spans="1:10" ht="29" x14ac:dyDescent="0.35">
      <c r="A16" s="11">
        <f t="shared" si="0"/>
        <v>15</v>
      </c>
      <c r="B16" s="5" t="s">
        <v>28</v>
      </c>
      <c r="C16" s="7">
        <v>0</v>
      </c>
      <c r="D16" s="7">
        <v>0.6</v>
      </c>
      <c r="E16" s="7">
        <v>0.3</v>
      </c>
      <c r="F16" s="7">
        <v>0.1</v>
      </c>
      <c r="G16" s="7">
        <v>0</v>
      </c>
      <c r="H16" s="7" t="s">
        <v>9</v>
      </c>
      <c r="I16" s="7" t="s">
        <v>22</v>
      </c>
      <c r="J16" s="7" t="s">
        <v>51</v>
      </c>
    </row>
    <row r="17" spans="1:10" ht="29" x14ac:dyDescent="0.35">
      <c r="A17" s="11">
        <f t="shared" si="0"/>
        <v>16</v>
      </c>
      <c r="B17" s="5" t="s">
        <v>29</v>
      </c>
      <c r="C17" s="7">
        <v>0.9</v>
      </c>
      <c r="D17" s="7">
        <v>0</v>
      </c>
      <c r="E17" s="7">
        <v>0</v>
      </c>
      <c r="F17" s="7">
        <v>0.1</v>
      </c>
      <c r="G17" s="7">
        <v>0</v>
      </c>
      <c r="H17" s="7" t="s">
        <v>12</v>
      </c>
      <c r="I17" s="7" t="s">
        <v>17</v>
      </c>
      <c r="J17" s="7" t="s">
        <v>51</v>
      </c>
    </row>
    <row r="18" spans="1:10" ht="43.5" x14ac:dyDescent="0.35">
      <c r="A18" s="11">
        <f t="shared" si="0"/>
        <v>17</v>
      </c>
      <c r="B18" s="5" t="s">
        <v>30</v>
      </c>
      <c r="C18" s="7">
        <v>0.9</v>
      </c>
      <c r="D18" s="7">
        <v>0</v>
      </c>
      <c r="E18" s="7">
        <v>0</v>
      </c>
      <c r="F18" s="7">
        <v>0.1</v>
      </c>
      <c r="G18" s="7">
        <v>0</v>
      </c>
      <c r="H18" s="7" t="s">
        <v>12</v>
      </c>
      <c r="I18" s="7" t="s">
        <v>17</v>
      </c>
      <c r="J18" s="7" t="s">
        <v>51</v>
      </c>
    </row>
    <row r="19" spans="1:10" ht="29" x14ac:dyDescent="0.35">
      <c r="A19" s="11">
        <f>A18+1</f>
        <v>18</v>
      </c>
      <c r="B19" s="5" t="s">
        <v>31</v>
      </c>
      <c r="C19" s="7">
        <v>0.9</v>
      </c>
      <c r="D19" s="7">
        <v>0</v>
      </c>
      <c r="E19" s="7">
        <v>0</v>
      </c>
      <c r="F19" s="7">
        <v>0.1</v>
      </c>
      <c r="G19" s="7">
        <v>0</v>
      </c>
      <c r="H19" s="7" t="s">
        <v>12</v>
      </c>
      <c r="I19" s="7" t="s">
        <v>22</v>
      </c>
      <c r="J19" s="7" t="s">
        <v>51</v>
      </c>
    </row>
    <row r="20" spans="1:10" ht="29" x14ac:dyDescent="0.35">
      <c r="A20" s="11">
        <f t="shared" si="0"/>
        <v>19</v>
      </c>
      <c r="B20" s="5" t="s">
        <v>32</v>
      </c>
      <c r="C20" s="7">
        <v>0.9</v>
      </c>
      <c r="D20" s="7">
        <v>0</v>
      </c>
      <c r="E20" s="7">
        <v>0</v>
      </c>
      <c r="F20" s="7">
        <v>0.1</v>
      </c>
      <c r="G20" s="7">
        <v>0</v>
      </c>
      <c r="H20" s="7" t="s">
        <v>12</v>
      </c>
      <c r="I20" s="7" t="s">
        <v>22</v>
      </c>
      <c r="J20" s="7" t="s">
        <v>51</v>
      </c>
    </row>
    <row r="21" spans="1:10" ht="29" x14ac:dyDescent="0.35">
      <c r="A21" s="11">
        <f t="shared" si="0"/>
        <v>20</v>
      </c>
      <c r="B21" s="5" t="s">
        <v>33</v>
      </c>
      <c r="C21" s="7">
        <v>0.9</v>
      </c>
      <c r="D21" s="7">
        <v>0</v>
      </c>
      <c r="E21" s="7">
        <v>0</v>
      </c>
      <c r="F21" s="7">
        <v>0.1</v>
      </c>
      <c r="G21" s="7">
        <v>0</v>
      </c>
      <c r="H21" s="7" t="s">
        <v>12</v>
      </c>
      <c r="I21" s="7" t="s">
        <v>22</v>
      </c>
      <c r="J21" s="7" t="s">
        <v>51</v>
      </c>
    </row>
    <row r="22" spans="1:10" x14ac:dyDescent="0.35">
      <c r="A22" s="11">
        <f t="shared" si="0"/>
        <v>21</v>
      </c>
      <c r="B22" s="5" t="s">
        <v>34</v>
      </c>
      <c r="C22" s="7">
        <v>0.9</v>
      </c>
      <c r="D22" s="7">
        <v>0</v>
      </c>
      <c r="E22" s="7">
        <v>0</v>
      </c>
      <c r="F22" s="7">
        <v>0.1</v>
      </c>
      <c r="G22" s="7">
        <v>0</v>
      </c>
      <c r="H22" s="7" t="s">
        <v>12</v>
      </c>
      <c r="I22" s="7" t="s">
        <v>22</v>
      </c>
      <c r="J22" s="7" t="s">
        <v>51</v>
      </c>
    </row>
    <row r="23" spans="1:10" ht="29" x14ac:dyDescent="0.35">
      <c r="A23" s="11">
        <f t="shared" si="0"/>
        <v>22</v>
      </c>
      <c r="B23" s="5" t="s">
        <v>35</v>
      </c>
      <c r="C23" s="7">
        <v>0.9</v>
      </c>
      <c r="D23" s="7">
        <v>0</v>
      </c>
      <c r="E23" s="7">
        <v>0</v>
      </c>
      <c r="F23" s="7">
        <v>0.1</v>
      </c>
      <c r="G23" s="7">
        <v>0</v>
      </c>
      <c r="H23" s="7" t="s">
        <v>12</v>
      </c>
      <c r="I23" s="7" t="s">
        <v>22</v>
      </c>
      <c r="J23" s="7" t="s">
        <v>51</v>
      </c>
    </row>
    <row r="24" spans="1:10" ht="29" x14ac:dyDescent="0.35">
      <c r="A24" s="11">
        <f t="shared" si="0"/>
        <v>23</v>
      </c>
      <c r="B24" s="5" t="s">
        <v>36</v>
      </c>
      <c r="C24" s="7">
        <v>0.9</v>
      </c>
      <c r="D24" s="7">
        <v>0</v>
      </c>
      <c r="E24" s="7">
        <v>0</v>
      </c>
      <c r="F24" s="7">
        <v>0.1</v>
      </c>
      <c r="G24" s="7">
        <v>0</v>
      </c>
      <c r="H24" s="7" t="s">
        <v>12</v>
      </c>
      <c r="I24" s="7" t="s">
        <v>17</v>
      </c>
      <c r="J24" s="7" t="s">
        <v>51</v>
      </c>
    </row>
    <row r="25" spans="1:10" ht="29" x14ac:dyDescent="0.35">
      <c r="A25" s="11">
        <f t="shared" si="0"/>
        <v>24</v>
      </c>
      <c r="B25" s="5" t="s">
        <v>37</v>
      </c>
      <c r="C25" s="7">
        <v>0.9</v>
      </c>
      <c r="D25" s="7">
        <v>0</v>
      </c>
      <c r="E25" s="7">
        <v>0</v>
      </c>
      <c r="F25" s="7">
        <v>0.1</v>
      </c>
      <c r="G25" s="7">
        <v>0</v>
      </c>
      <c r="H25" s="7" t="s">
        <v>12</v>
      </c>
      <c r="I25" s="7" t="s">
        <v>53</v>
      </c>
      <c r="J25" s="7" t="s">
        <v>51</v>
      </c>
    </row>
    <row r="26" spans="1:10" ht="29" x14ac:dyDescent="0.35">
      <c r="A26" s="11">
        <f t="shared" si="0"/>
        <v>25</v>
      </c>
      <c r="B26" s="5" t="s">
        <v>38</v>
      </c>
      <c r="C26" s="7">
        <v>0.9</v>
      </c>
      <c r="D26" s="7">
        <v>0</v>
      </c>
      <c r="E26" s="7">
        <v>0</v>
      </c>
      <c r="F26" s="7">
        <v>0.1</v>
      </c>
      <c r="G26" s="7">
        <v>0</v>
      </c>
      <c r="H26" s="7" t="s">
        <v>12</v>
      </c>
      <c r="I26" s="7" t="s">
        <v>53</v>
      </c>
      <c r="J26" s="7" t="s">
        <v>51</v>
      </c>
    </row>
    <row r="27" spans="1:10" ht="29" x14ac:dyDescent="0.35">
      <c r="A27" s="11">
        <f t="shared" si="0"/>
        <v>26</v>
      </c>
      <c r="B27" s="5" t="s">
        <v>40</v>
      </c>
      <c r="C27" s="7">
        <v>0.9</v>
      </c>
      <c r="D27" s="7">
        <v>0</v>
      </c>
      <c r="E27" s="7">
        <v>0</v>
      </c>
      <c r="F27" s="7">
        <v>0.1</v>
      </c>
      <c r="G27" s="7">
        <v>0</v>
      </c>
      <c r="H27" s="7" t="s">
        <v>12</v>
      </c>
      <c r="I27" s="7" t="s">
        <v>53</v>
      </c>
      <c r="J27" s="7" t="s">
        <v>51</v>
      </c>
    </row>
    <row r="28" spans="1:10" ht="29" x14ac:dyDescent="0.35">
      <c r="A28" s="11">
        <f t="shared" si="0"/>
        <v>27</v>
      </c>
      <c r="B28" s="5" t="s">
        <v>41</v>
      </c>
      <c r="C28" s="7">
        <v>0.9</v>
      </c>
      <c r="D28" s="7">
        <v>0</v>
      </c>
      <c r="E28" s="7">
        <v>0</v>
      </c>
      <c r="F28" s="7">
        <v>0.1</v>
      </c>
      <c r="G28" s="7">
        <v>0</v>
      </c>
      <c r="H28" s="7" t="s">
        <v>12</v>
      </c>
      <c r="I28" s="7" t="s">
        <v>39</v>
      </c>
      <c r="J28" s="7" t="s">
        <v>51</v>
      </c>
    </row>
    <row r="29" spans="1:10" ht="29" x14ac:dyDescent="0.35">
      <c r="A29" s="11">
        <f t="shared" si="0"/>
        <v>28</v>
      </c>
      <c r="B29" s="5" t="s">
        <v>42</v>
      </c>
      <c r="C29" s="7">
        <v>0.9</v>
      </c>
      <c r="D29" s="7">
        <v>0</v>
      </c>
      <c r="E29" s="7">
        <v>0</v>
      </c>
      <c r="F29" s="7">
        <v>0.1</v>
      </c>
      <c r="G29" s="7">
        <v>0</v>
      </c>
      <c r="H29" s="7" t="s">
        <v>12</v>
      </c>
      <c r="I29" s="7" t="s">
        <v>39</v>
      </c>
      <c r="J29" s="7" t="s">
        <v>51</v>
      </c>
    </row>
    <row r="30" spans="1:10" ht="28.5" x14ac:dyDescent="0.35">
      <c r="A30" s="11">
        <f t="shared" si="0"/>
        <v>29</v>
      </c>
      <c r="B30" s="5" t="s">
        <v>43</v>
      </c>
      <c r="C30" s="7">
        <v>0.9</v>
      </c>
      <c r="D30" s="7">
        <v>0</v>
      </c>
      <c r="E30" s="7">
        <v>0</v>
      </c>
      <c r="F30" s="7">
        <v>0.1</v>
      </c>
      <c r="G30" s="7">
        <v>0</v>
      </c>
      <c r="H30" s="7" t="s">
        <v>12</v>
      </c>
      <c r="I30" s="7" t="s">
        <v>39</v>
      </c>
      <c r="J30" s="7" t="s">
        <v>51</v>
      </c>
    </row>
    <row r="31" spans="1:10" ht="28.5" x14ac:dyDescent="0.35">
      <c r="A31" s="11">
        <f t="shared" si="0"/>
        <v>30</v>
      </c>
      <c r="B31" s="5" t="s">
        <v>44</v>
      </c>
      <c r="C31" s="7">
        <v>0.9</v>
      </c>
      <c r="D31" s="7">
        <v>0</v>
      </c>
      <c r="E31" s="7">
        <v>0</v>
      </c>
      <c r="F31" s="7">
        <v>0.1</v>
      </c>
      <c r="G31" s="7">
        <v>0</v>
      </c>
      <c r="H31" s="7" t="s">
        <v>12</v>
      </c>
      <c r="I31" s="7" t="s">
        <v>39</v>
      </c>
      <c r="J31" s="7" t="s">
        <v>51</v>
      </c>
    </row>
    <row r="32" spans="1:10" ht="29" x14ac:dyDescent="0.35">
      <c r="A32" s="11">
        <f t="shared" si="0"/>
        <v>31</v>
      </c>
      <c r="B32" s="5" t="s">
        <v>45</v>
      </c>
      <c r="C32" s="7">
        <v>0</v>
      </c>
      <c r="D32" s="7">
        <v>0.6</v>
      </c>
      <c r="E32" s="7">
        <v>0.3</v>
      </c>
      <c r="F32" s="7">
        <v>0.1</v>
      </c>
      <c r="G32" s="7">
        <v>0</v>
      </c>
      <c r="H32" s="7" t="s">
        <v>9</v>
      </c>
      <c r="I32" s="7" t="s">
        <v>39</v>
      </c>
      <c r="J32" s="7" t="s">
        <v>52</v>
      </c>
    </row>
    <row r="33" spans="1:10" ht="43.5" x14ac:dyDescent="0.35">
      <c r="A33" s="11">
        <f t="shared" si="0"/>
        <v>32</v>
      </c>
      <c r="B33" s="5" t="s">
        <v>46</v>
      </c>
      <c r="C33" s="8">
        <v>0</v>
      </c>
      <c r="D33" s="8">
        <v>0.6</v>
      </c>
      <c r="E33" s="8">
        <v>0.3</v>
      </c>
      <c r="F33" s="8">
        <v>0.1</v>
      </c>
      <c r="G33" s="8">
        <v>0</v>
      </c>
      <c r="H33" s="8" t="s">
        <v>9</v>
      </c>
      <c r="I33" s="8" t="s">
        <v>39</v>
      </c>
      <c r="J33" s="8" t="s">
        <v>52</v>
      </c>
    </row>
    <row r="35" spans="1:10" s="1" customFormat="1" ht="61" customHeight="1" x14ac:dyDescent="0.35">
      <c r="B35" s="4" t="s">
        <v>48</v>
      </c>
      <c r="C35" s="4"/>
      <c r="D35" s="4"/>
      <c r="E35" s="4"/>
      <c r="F35" s="4"/>
      <c r="G35" s="4"/>
      <c r="H35" s="4"/>
      <c r="I35" s="4"/>
      <c r="J35" s="4"/>
    </row>
    <row r="37" spans="1:10" x14ac:dyDescent="0.35">
      <c r="B37" s="4" t="s">
        <v>49</v>
      </c>
      <c r="C37" s="4"/>
      <c r="D37" s="4"/>
      <c r="E37" s="4"/>
      <c r="F37" s="4"/>
      <c r="G37" s="4"/>
      <c r="H37" s="4"/>
      <c r="I37" s="4"/>
      <c r="J37" s="4"/>
    </row>
  </sheetData>
  <mergeCells count="2">
    <mergeCell ref="B35:J35"/>
    <mergeCell ref="B37:J37"/>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1A928D-0DF4-482F-A9C6-0085DE85232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Table_3_TDABC_Consensus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Angels Niñerola Monserrat</dc:creator>
  <cp:lastModifiedBy>Maria Fernanda Yaguache Aguilar</cp:lastModifiedBy>
  <dcterms:created xsi:type="dcterms:W3CDTF">2026-03-24T14:41:29Z</dcterms:created>
  <dcterms:modified xsi:type="dcterms:W3CDTF">2026-10-06T03:31:06Z</dcterms:modified>
</cp:coreProperties>
</file>