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C:\Users\Anna Dittrich\Documents\Eigene Paper\Fiebelkow 2021\Fo resubmission\"/>
    </mc:Choice>
  </mc:AlternateContent>
  <xr:revisionPtr revIDLastSave="0" documentId="13_ncr:1_{186FB544-E2D2-46BA-927D-78099E62312D}" xr6:coauthVersionLast="36" xr6:coauthVersionMax="36" xr10:uidLastSave="{00000000-0000-0000-0000-000000000000}"/>
  <bookViews>
    <workbookView xWindow="0" yWindow="0" windowWidth="23040" windowHeight="8805" activeTab="1" xr2:uid="{00000000-000D-0000-FFFF-FFFF00000000}"/>
  </bookViews>
  <sheets>
    <sheet name="supplT2.1_Normality" sheetId="4" r:id="rId1"/>
    <sheet name="supplT2.2_VarianceAnalysis" sheetId="5" r:id="rId2"/>
    <sheet name="supplT2.3_Post-Hoc-Tests" sheetId="6" r:id="rId3"/>
    <sheet name="supplT2.4_DataTable" sheetId="7" r:id="rId4"/>
  </sheets>
  <calcPr calcId="191029"/>
</workbook>
</file>

<file path=xl/calcChain.xml><?xml version="1.0" encoding="utf-8"?>
<calcChain xmlns="http://schemas.openxmlformats.org/spreadsheetml/2006/main">
  <c r="K43" i="6" l="1"/>
</calcChain>
</file>

<file path=xl/sharedStrings.xml><?xml version="1.0" encoding="utf-8"?>
<sst xmlns="http://schemas.openxmlformats.org/spreadsheetml/2006/main" count="306" uniqueCount="76">
  <si>
    <t>c(Hy-IL-6)</t>
  </si>
  <si>
    <t>p-value</t>
  </si>
  <si>
    <t>WT</t>
  </si>
  <si>
    <t>n</t>
  </si>
  <si>
    <t>Data-Treatment: original Data grouped according to Genotype and c(Hy-IL-6)</t>
  </si>
  <si>
    <t>Source</t>
  </si>
  <si>
    <t>Genotype</t>
  </si>
  <si>
    <t>Error</t>
  </si>
  <si>
    <t>Total</t>
  </si>
  <si>
    <t>Sum Sq.</t>
  </si>
  <si>
    <t>nsd</t>
  </si>
  <si>
    <t>d.f.</t>
  </si>
  <si>
    <t>Mean Sq.</t>
  </si>
  <si>
    <t>test</t>
  </si>
  <si>
    <t>Kolomogorov - Smirnov</t>
  </si>
  <si>
    <t>result</t>
  </si>
  <si>
    <t>ΔEx3</t>
  </si>
  <si>
    <t>ΔEx3 + SHP2</t>
  </si>
  <si>
    <t>data set</t>
  </si>
  <si>
    <t>all</t>
  </si>
  <si>
    <t>genotype(s)</t>
  </si>
  <si>
    <t>Variance Test: N-way Anova</t>
  </si>
  <si>
    <t>Genotype x c(Hy-IL-6)</t>
  </si>
  <si>
    <t>genotype</t>
  </si>
  <si>
    <t>vs.</t>
  </si>
  <si>
    <t>genotype (control)</t>
  </si>
  <si>
    <t>variance test</t>
  </si>
  <si>
    <t>1-way anova</t>
  </si>
  <si>
    <t>n(control)</t>
  </si>
  <si>
    <t>dMI (bit)</t>
  </si>
  <si>
    <t>small</t>
  </si>
  <si>
    <t>d crit</t>
  </si>
  <si>
    <t>medium</t>
  </si>
  <si>
    <t>large</t>
  </si>
  <si>
    <r>
      <t>effect size |d</t>
    </r>
    <r>
      <rPr>
        <vertAlign val="subscript"/>
        <sz val="11"/>
        <rFont val="Calibri"/>
        <family val="2"/>
      </rPr>
      <t>unb</t>
    </r>
    <r>
      <rPr>
        <sz val="11"/>
        <rFont val="Calibri"/>
        <family val="2"/>
      </rPr>
      <t>|</t>
    </r>
  </si>
  <si>
    <r>
      <t>c</t>
    </r>
    <r>
      <rPr>
        <vertAlign val="subscript"/>
        <sz val="11"/>
        <rFont val="Calibri"/>
        <family val="2"/>
      </rPr>
      <t>control</t>
    </r>
    <r>
      <rPr>
        <sz val="11"/>
        <rFont val="Calibri"/>
      </rPr>
      <t>(Hy-IL-6)</t>
    </r>
  </si>
  <si>
    <t>0 ng/mL</t>
  </si>
  <si>
    <t>1 ng/mL</t>
  </si>
  <si>
    <t>5 ng/mL</t>
  </si>
  <si>
    <t>10 ng/mL</t>
  </si>
  <si>
    <t>0,5 ng/mL</t>
  </si>
  <si>
    <t>2,5 ng/mL</t>
  </si>
  <si>
    <t>17,5 ng/mL</t>
  </si>
  <si>
    <t>25 ng/mL</t>
  </si>
  <si>
    <t>50 ng/mL</t>
  </si>
  <si>
    <t>75 ng/mL</t>
  </si>
  <si>
    <t>100 ng/mL</t>
  </si>
  <si>
    <t>150 ng/mL</t>
  </si>
  <si>
    <t>p crit</t>
  </si>
  <si>
    <t>0,2</t>
  </si>
  <si>
    <t>&gt;0,05</t>
  </si>
  <si>
    <t>&lt;0,2</t>
  </si>
  <si>
    <r>
      <t xml:space="preserve">data follows </t>
    </r>
    <r>
      <rPr>
        <b/>
        <sz val="11"/>
        <rFont val="Calibri"/>
        <family val="2"/>
      </rPr>
      <t>normal distribution</t>
    </r>
    <r>
      <rPr>
        <sz val="11"/>
        <rFont val="Calibri"/>
      </rPr>
      <t xml:space="preserve"> characteristics</t>
    </r>
  </si>
  <si>
    <r>
      <rPr>
        <b/>
        <sz val="11"/>
        <rFont val="Calibri"/>
        <family val="2"/>
      </rPr>
      <t>no</t>
    </r>
    <r>
      <rPr>
        <sz val="11"/>
        <rFont val="Calibri"/>
      </rPr>
      <t xml:space="preserve"> statistical difference (nsd)</t>
    </r>
  </si>
  <si>
    <r>
      <rPr>
        <b/>
        <sz val="11"/>
        <rFont val="Calibri"/>
        <family val="2"/>
      </rPr>
      <t>merely</t>
    </r>
    <r>
      <rPr>
        <sz val="11"/>
        <rFont val="Calibri"/>
        <family val="2"/>
      </rPr>
      <t xml:space="preserve"> statistical different</t>
    </r>
  </si>
  <si>
    <r>
      <rPr>
        <b/>
        <sz val="11"/>
        <rFont val="Calibri"/>
        <family val="2"/>
      </rPr>
      <t>subtle</t>
    </r>
    <r>
      <rPr>
        <sz val="11"/>
        <rFont val="Calibri"/>
        <family val="2"/>
      </rPr>
      <t xml:space="preserve"> statistical difference</t>
    </r>
  </si>
  <si>
    <r>
      <rPr>
        <b/>
        <sz val="11"/>
        <rFont val="Calibri"/>
        <family val="2"/>
      </rPr>
      <t>obvious</t>
    </r>
    <r>
      <rPr>
        <sz val="11"/>
        <rFont val="Calibri"/>
        <family val="2"/>
      </rPr>
      <t xml:space="preserve"> statistical difference</t>
    </r>
  </si>
  <si>
    <r>
      <t xml:space="preserve">non-statistical </t>
    </r>
    <r>
      <rPr>
        <b/>
        <sz val="11"/>
        <rFont val="Calibri"/>
        <family val="2"/>
      </rPr>
      <t>trend</t>
    </r>
    <r>
      <rPr>
        <sz val="11"/>
        <rFont val="Calibri"/>
      </rPr>
      <t xml:space="preserve"> observable</t>
    </r>
  </si>
  <si>
    <t>legend (Cohen 1962, 1988)</t>
  </si>
  <si>
    <t>legend</t>
  </si>
  <si>
    <t xml:space="preserve"> MI at late activtivation (15 min)</t>
  </si>
  <si>
    <r>
      <t xml:space="preserve">data follows </t>
    </r>
    <r>
      <rPr>
        <b/>
        <sz val="11"/>
        <rFont val="Calibri"/>
        <family val="2"/>
      </rPr>
      <t>non-normal distribution</t>
    </r>
    <r>
      <rPr>
        <sz val="11"/>
        <rFont val="Calibri"/>
      </rPr>
      <t xml:space="preserve"> characteristics</t>
    </r>
  </si>
  <si>
    <r>
      <t xml:space="preserve">Hypothesis: Factor has influence on </t>
    </r>
    <r>
      <rPr>
        <b/>
        <sz val="11"/>
        <rFont val="Calibri"/>
        <family val="2"/>
      </rPr>
      <t>MI at late activation</t>
    </r>
    <r>
      <rPr>
        <sz val="11"/>
        <rFont val="Calibri"/>
        <family val="2"/>
      </rPr>
      <t xml:space="preserve"> if p-value&lt;0.05</t>
    </r>
  </si>
  <si>
    <r>
      <rPr>
        <b/>
        <sz val="11"/>
        <rFont val="Calibri"/>
        <family val="2"/>
      </rPr>
      <t>no</t>
    </r>
    <r>
      <rPr>
        <sz val="11"/>
        <rFont val="Calibri"/>
        <family val="2"/>
      </rPr>
      <t xml:space="preserve"> combinatoric effects detected</t>
    </r>
  </si>
  <si>
    <r>
      <t xml:space="preserve">genotype has </t>
    </r>
    <r>
      <rPr>
        <b/>
        <sz val="11"/>
        <rFont val="Calibri"/>
        <family val="2"/>
      </rPr>
      <t>effect</t>
    </r>
    <r>
      <rPr>
        <sz val="11"/>
        <rFont val="Calibri"/>
        <family val="2"/>
      </rPr>
      <t xml:space="preserve"> on data variance</t>
    </r>
  </si>
  <si>
    <r>
      <t xml:space="preserve">c(Hy-IL-6) has </t>
    </r>
    <r>
      <rPr>
        <b/>
        <sz val="11"/>
        <rFont val="Calibri"/>
        <family val="2"/>
      </rPr>
      <t>no</t>
    </r>
    <r>
      <rPr>
        <sz val="11"/>
        <rFont val="Calibri"/>
        <family val="2"/>
      </rPr>
      <t xml:space="preserve"> detectable effect on data variance</t>
    </r>
  </si>
  <si>
    <t>MI at late activtivation (90 min)</t>
  </si>
  <si>
    <r>
      <t xml:space="preserve"> MI of </t>
    </r>
    <r>
      <rPr>
        <b/>
        <sz val="11"/>
        <rFont val="Calibri"/>
        <family val="2"/>
      </rPr>
      <t>WT</t>
    </r>
    <r>
      <rPr>
        <sz val="11"/>
        <rFont val="Calibri"/>
        <family val="2"/>
      </rPr>
      <t xml:space="preserve"> at late activtivation (90 min)</t>
    </r>
  </si>
  <si>
    <r>
      <t xml:space="preserve"> MI of </t>
    </r>
    <r>
      <rPr>
        <b/>
        <sz val="11"/>
        <rFont val="Calibri"/>
        <family val="2"/>
      </rPr>
      <t>ΔEx3</t>
    </r>
    <r>
      <rPr>
        <sz val="11"/>
        <rFont val="Calibri"/>
        <family val="2"/>
      </rPr>
      <t xml:space="preserve"> at late activtivation (90 min)</t>
    </r>
  </si>
  <si>
    <r>
      <t xml:space="preserve"> MI of </t>
    </r>
    <r>
      <rPr>
        <b/>
        <sz val="11"/>
        <rFont val="Calibri"/>
        <family val="2"/>
      </rPr>
      <t>ΔEx3 + SHP2</t>
    </r>
    <r>
      <rPr>
        <sz val="11"/>
        <rFont val="Calibri"/>
        <family val="2"/>
      </rPr>
      <t xml:space="preserve"> at late activtivation (90 min)</t>
    </r>
  </si>
  <si>
    <t>statistical trend observable</t>
  </si>
  <si>
    <t>raw data MI (bit) @ 90 min</t>
  </si>
  <si>
    <t>normalized data MI (/) @ 90 min</t>
  </si>
  <si>
    <t>c(Hy-IL-6) [ng/mL]</t>
  </si>
  <si>
    <t>F-value</t>
  </si>
  <si>
    <t>p (F&gt;Fcrit)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</si>
</sst>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vertAlign val="subscript"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2" xfId="0" applyNumberFormat="1" applyBorder="1"/>
    <xf numFmtId="49" fontId="0" fillId="0" borderId="3" xfId="0" applyNumberFormat="1" applyBorder="1"/>
    <xf numFmtId="0" fontId="1" fillId="0" borderId="0" xfId="0" applyFont="1"/>
    <xf numFmtId="49" fontId="1" fillId="0" borderId="3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49" fontId="1" fillId="0" borderId="2" xfId="0" applyNumberFormat="1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2" fillId="0" borderId="2" xfId="0" applyNumberFormat="1" applyFont="1" applyBorder="1"/>
    <xf numFmtId="49" fontId="1" fillId="0" borderId="3" xfId="0" applyNumberFormat="1" applyFont="1" applyFill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3" xfId="0" applyBorder="1"/>
    <xf numFmtId="49" fontId="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49" fontId="0" fillId="0" borderId="4" xfId="0" applyNumberFormat="1" applyBorder="1"/>
    <xf numFmtId="49" fontId="1" fillId="0" borderId="4" xfId="0" applyNumberFormat="1" applyFont="1" applyBorder="1"/>
    <xf numFmtId="2" fontId="0" fillId="2" borderId="0" xfId="0" applyNumberFormat="1" applyFill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49" fontId="0" fillId="0" borderId="2" xfId="0" applyNumberFormat="1" applyBorder="1" applyAlignment="1">
      <alignment horizontal="left"/>
    </xf>
    <xf numFmtId="49" fontId="0" fillId="0" borderId="3" xfId="0" applyNumberFormat="1" applyBorder="1" applyAlignment="1">
      <alignment horizontal="center"/>
    </xf>
  </cellXfs>
  <cellStyles count="1">
    <cellStyle name="Standard" xfId="0" builtinId="0"/>
  </cellStyles>
  <dxfs count="2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workbookViewId="0">
      <selection activeCell="B26" sqref="B26"/>
    </sheetView>
  </sheetViews>
  <sheetFormatPr baseColWidth="10" defaultRowHeight="15"/>
  <cols>
    <col min="1" max="1" width="11" bestFit="1" customWidth="1"/>
    <col min="2" max="2" width="28.140625" bestFit="1" customWidth="1"/>
    <col min="3" max="3" width="20.28515625" bestFit="1" customWidth="1"/>
    <col min="4" max="4" width="11.5703125" style="11"/>
    <col min="5" max="5" width="39.7109375" bestFit="1" customWidth="1"/>
  </cols>
  <sheetData>
    <row r="1" spans="1:6" ht="15.75" thickBot="1">
      <c r="A1" s="17" t="s">
        <v>20</v>
      </c>
      <c r="B1" s="17" t="s">
        <v>18</v>
      </c>
      <c r="C1" s="16" t="s">
        <v>13</v>
      </c>
      <c r="D1" s="25" t="s">
        <v>1</v>
      </c>
      <c r="E1" s="16" t="s">
        <v>15</v>
      </c>
      <c r="F1" s="16" t="s">
        <v>3</v>
      </c>
    </row>
    <row r="2" spans="1:6" ht="15.75" thickTop="1">
      <c r="A2" s="5" t="s">
        <v>19</v>
      </c>
      <c r="B2" s="6" t="s">
        <v>60</v>
      </c>
      <c r="C2" s="7" t="s">
        <v>14</v>
      </c>
      <c r="D2" s="20">
        <v>2.8173744377324672E-2</v>
      </c>
      <c r="E2" s="19" t="s">
        <v>61</v>
      </c>
      <c r="F2" s="9">
        <v>121</v>
      </c>
    </row>
    <row r="3" spans="1:6">
      <c r="A3" s="8" t="s">
        <v>2</v>
      </c>
      <c r="B3" s="6" t="s">
        <v>60</v>
      </c>
      <c r="C3" s="7" t="s">
        <v>14</v>
      </c>
      <c r="D3" s="20">
        <v>0.50248535833197572</v>
      </c>
      <c r="E3" s="19" t="s">
        <v>52</v>
      </c>
      <c r="F3" s="9">
        <v>34</v>
      </c>
    </row>
    <row r="4" spans="1:6">
      <c r="A4" s="8" t="s">
        <v>16</v>
      </c>
      <c r="B4" s="6" t="s">
        <v>60</v>
      </c>
      <c r="C4" s="7" t="s">
        <v>14</v>
      </c>
      <c r="D4" s="20">
        <v>5.3837639410724503E-2</v>
      </c>
      <c r="E4" s="19" t="s">
        <v>52</v>
      </c>
      <c r="F4" s="9">
        <v>57</v>
      </c>
    </row>
    <row r="5" spans="1:6">
      <c r="A5" s="8" t="s">
        <v>17</v>
      </c>
      <c r="B5" s="6" t="s">
        <v>60</v>
      </c>
      <c r="C5" s="7" t="s">
        <v>14</v>
      </c>
      <c r="D5" s="20">
        <v>0.20844921745593625</v>
      </c>
      <c r="E5" s="19" t="s">
        <v>52</v>
      </c>
      <c r="F5" s="9">
        <v>30</v>
      </c>
    </row>
  </sheetData>
  <conditionalFormatting sqref="D2:D5">
    <cfRule type="cellIs" dxfId="19" priority="1" operator="lessThan">
      <formula>0.05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tabSelected="1" workbookViewId="0">
      <selection activeCell="G12" sqref="G12"/>
    </sheetView>
  </sheetViews>
  <sheetFormatPr baseColWidth="10" defaultRowHeight="15"/>
  <cols>
    <col min="1" max="1" width="19.28515625" bestFit="1" customWidth="1"/>
    <col min="7" max="7" width="43.85546875" bestFit="1" customWidth="1"/>
  </cols>
  <sheetData>
    <row r="1" spans="1:7">
      <c r="A1" s="33" t="s">
        <v>21</v>
      </c>
      <c r="B1" s="33"/>
      <c r="C1" s="33"/>
      <c r="D1" s="33"/>
      <c r="E1" s="33"/>
      <c r="F1" s="33"/>
      <c r="G1" s="33"/>
    </row>
    <row r="2" spans="1:7">
      <c r="A2" s="34" t="s">
        <v>62</v>
      </c>
      <c r="B2" s="34"/>
      <c r="C2" s="34"/>
      <c r="D2" s="34"/>
      <c r="E2" s="34"/>
      <c r="F2" s="34"/>
      <c r="G2" s="34"/>
    </row>
    <row r="3" spans="1:7">
      <c r="A3" s="35" t="s">
        <v>4</v>
      </c>
      <c r="B3" s="35"/>
      <c r="C3" s="35"/>
      <c r="D3" s="35"/>
      <c r="E3" s="35"/>
      <c r="F3" s="35"/>
      <c r="G3" s="35"/>
    </row>
    <row r="5" spans="1:7" ht="15.75" thickBot="1">
      <c r="A5" s="16" t="s">
        <v>5</v>
      </c>
      <c r="B5" s="16" t="s">
        <v>9</v>
      </c>
      <c r="C5" s="16" t="s">
        <v>11</v>
      </c>
      <c r="D5" s="16" t="s">
        <v>12</v>
      </c>
      <c r="E5" s="16" t="s">
        <v>74</v>
      </c>
      <c r="F5" s="17" t="s">
        <v>75</v>
      </c>
      <c r="G5" s="18" t="s">
        <v>15</v>
      </c>
    </row>
    <row r="6" spans="1:7" ht="15.75" thickTop="1">
      <c r="A6" s="14" t="s">
        <v>6</v>
      </c>
      <c r="B6" s="9">
        <v>0.83526844459717298</v>
      </c>
      <c r="C6" s="9">
        <v>2</v>
      </c>
      <c r="D6" s="9">
        <v>0.41763422229858649</v>
      </c>
      <c r="E6" s="9">
        <v>23.707557908521597</v>
      </c>
      <c r="F6" s="9">
        <v>6.5759400042111148E-9</v>
      </c>
      <c r="G6" s="3" t="s">
        <v>64</v>
      </c>
    </row>
    <row r="7" spans="1:7">
      <c r="A7" s="14" t="s">
        <v>0</v>
      </c>
      <c r="B7" s="9">
        <v>7.013776900065638E-2</v>
      </c>
      <c r="C7" s="9">
        <v>11</v>
      </c>
      <c r="D7" s="9">
        <v>6.376160818241489E-3</v>
      </c>
      <c r="E7" s="9">
        <v>0.36195118541897847</v>
      </c>
      <c r="F7" s="9">
        <v>0.96709405856776753</v>
      </c>
      <c r="G7" s="3" t="s">
        <v>65</v>
      </c>
    </row>
    <row r="8" spans="1:7">
      <c r="A8" s="14" t="s">
        <v>22</v>
      </c>
      <c r="B8" s="9">
        <v>0.10975080518380986</v>
      </c>
      <c r="C8" s="9">
        <v>22</v>
      </c>
      <c r="D8" s="9">
        <v>4.9886729629004482E-3</v>
      </c>
      <c r="E8" s="9">
        <v>0.28318860581804073</v>
      </c>
      <c r="F8" s="9">
        <v>0.99927971258659865</v>
      </c>
      <c r="G8" s="3" t="s">
        <v>63</v>
      </c>
    </row>
    <row r="9" spans="1:7">
      <c r="A9" s="1" t="s">
        <v>7</v>
      </c>
      <c r="B9" s="9">
        <v>1.4973667482899997</v>
      </c>
      <c r="C9" s="9">
        <v>85</v>
      </c>
      <c r="D9" s="9">
        <v>1.7616079391647055E-2</v>
      </c>
      <c r="E9" s="9"/>
      <c r="F9" s="9"/>
    </row>
    <row r="10" spans="1:7">
      <c r="A10" s="1" t="s">
        <v>8</v>
      </c>
      <c r="B10" s="9">
        <v>2.6090623841173555</v>
      </c>
      <c r="C10" s="9">
        <v>120</v>
      </c>
      <c r="D10" s="9"/>
      <c r="E10" s="9"/>
      <c r="F10" s="9"/>
    </row>
  </sheetData>
  <mergeCells count="3">
    <mergeCell ref="A1:G1"/>
    <mergeCell ref="A2:G2"/>
    <mergeCell ref="A3:G3"/>
  </mergeCells>
  <conditionalFormatting sqref="F6:F8">
    <cfRule type="cellIs" dxfId="18" priority="1" operator="lessThan">
      <formula>0.05</formula>
    </cfRule>
    <cfRule type="cellIs" dxfId="17" priority="2" operator="lessThan">
      <formula>0.05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98"/>
  <sheetViews>
    <sheetView workbookViewId="0">
      <selection activeCell="O13" sqref="O13"/>
    </sheetView>
  </sheetViews>
  <sheetFormatPr baseColWidth="10" defaultRowHeight="15"/>
  <cols>
    <col min="1" max="1" width="11" bestFit="1" customWidth="1"/>
    <col min="2" max="2" width="4" bestFit="1" customWidth="1"/>
    <col min="3" max="3" width="16.140625" bestFit="1" customWidth="1"/>
    <col min="4" max="4" width="41.28515625" bestFit="1" customWidth="1"/>
    <col min="7" max="7" width="14.85546875" bestFit="1" customWidth="1"/>
    <col min="11" max="11" width="27" bestFit="1" customWidth="1"/>
    <col min="12" max="12" width="4.42578125" customWidth="1"/>
    <col min="15" max="15" width="27" bestFit="1" customWidth="1"/>
    <col min="16" max="16" width="22.7109375" bestFit="1" customWidth="1"/>
  </cols>
  <sheetData>
    <row r="2" spans="1:17" ht="18.75" thickBot="1">
      <c r="A2" s="17" t="s">
        <v>23</v>
      </c>
      <c r="B2" s="17" t="s">
        <v>24</v>
      </c>
      <c r="C2" s="17" t="s">
        <v>25</v>
      </c>
      <c r="D2" s="17" t="s">
        <v>18</v>
      </c>
      <c r="E2" s="16" t="s">
        <v>26</v>
      </c>
      <c r="F2" s="25" t="s">
        <v>1</v>
      </c>
      <c r="G2" s="17" t="s">
        <v>34</v>
      </c>
      <c r="H2" s="18" t="s">
        <v>3</v>
      </c>
      <c r="I2" s="17" t="s">
        <v>28</v>
      </c>
      <c r="J2" s="18" t="s">
        <v>29</v>
      </c>
      <c r="K2" s="18" t="s">
        <v>15</v>
      </c>
      <c r="L2" s="15"/>
      <c r="M2" s="29" t="s">
        <v>48</v>
      </c>
      <c r="N2" s="30" t="s">
        <v>31</v>
      </c>
      <c r="O2" s="30" t="s">
        <v>59</v>
      </c>
      <c r="P2" s="30" t="s">
        <v>58</v>
      </c>
    </row>
    <row r="3" spans="1:17" ht="15.75" thickTop="1">
      <c r="A3" s="12" t="s">
        <v>16</v>
      </c>
      <c r="B3" s="6" t="s">
        <v>24</v>
      </c>
      <c r="C3" s="13" t="s">
        <v>2</v>
      </c>
      <c r="D3" s="6" t="s">
        <v>66</v>
      </c>
      <c r="E3" s="19" t="s">
        <v>27</v>
      </c>
      <c r="F3">
        <v>6.3315723147909769E-4</v>
      </c>
      <c r="G3">
        <v>0.10386018884336901</v>
      </c>
      <c r="H3" s="13">
        <v>57</v>
      </c>
      <c r="I3" s="9">
        <v>34</v>
      </c>
      <c r="J3" s="7" t="s">
        <v>10</v>
      </c>
      <c r="K3" s="19" t="s">
        <v>70</v>
      </c>
      <c r="L3" s="4"/>
      <c r="M3" s="15" t="s">
        <v>50</v>
      </c>
      <c r="N3" s="15" t="s">
        <v>51</v>
      </c>
      <c r="O3" s="19" t="s">
        <v>53</v>
      </c>
      <c r="P3" s="9"/>
    </row>
    <row r="4" spans="1:17">
      <c r="A4" s="13" t="s">
        <v>17</v>
      </c>
      <c r="B4" s="6" t="s">
        <v>24</v>
      </c>
      <c r="C4" s="13" t="s">
        <v>2</v>
      </c>
      <c r="D4" s="6" t="s">
        <v>66</v>
      </c>
      <c r="E4" s="19" t="s">
        <v>27</v>
      </c>
      <c r="F4">
        <v>1.3656866701917424E-12</v>
      </c>
      <c r="G4">
        <v>0.39069184413306784</v>
      </c>
      <c r="H4" s="13">
        <v>30</v>
      </c>
      <c r="I4" s="9">
        <v>34</v>
      </c>
      <c r="J4" s="9">
        <v>-0.100801509803922</v>
      </c>
      <c r="K4" s="19" t="s">
        <v>55</v>
      </c>
      <c r="L4" s="3"/>
      <c r="M4" s="9">
        <v>0.05</v>
      </c>
      <c r="N4" s="15" t="s">
        <v>51</v>
      </c>
      <c r="O4" s="19" t="s">
        <v>70</v>
      </c>
    </row>
    <row r="5" spans="1:17">
      <c r="A5" s="13" t="s">
        <v>17</v>
      </c>
      <c r="B5" s="6" t="s">
        <v>24</v>
      </c>
      <c r="C5" s="13" t="s">
        <v>16</v>
      </c>
      <c r="D5" s="6" t="s">
        <v>66</v>
      </c>
      <c r="E5" s="19" t="s">
        <v>27</v>
      </c>
      <c r="F5">
        <v>3.0016464960241047E-9</v>
      </c>
      <c r="G5">
        <v>0.20046837538077189</v>
      </c>
      <c r="H5" s="13">
        <v>30</v>
      </c>
      <c r="I5" s="13">
        <v>57</v>
      </c>
      <c r="J5" s="9">
        <v>-0.20717559649122799</v>
      </c>
      <c r="K5" s="19" t="s">
        <v>55</v>
      </c>
      <c r="L5" s="3"/>
      <c r="M5" s="9">
        <v>0.05</v>
      </c>
      <c r="N5" s="15" t="s">
        <v>49</v>
      </c>
      <c r="O5" s="15" t="s">
        <v>54</v>
      </c>
      <c r="P5" s="15" t="s">
        <v>30</v>
      </c>
    </row>
    <row r="6" spans="1:17">
      <c r="A6" s="6"/>
      <c r="B6" s="6"/>
      <c r="C6" s="5"/>
      <c r="J6" s="11"/>
      <c r="M6" s="9">
        <v>0.05</v>
      </c>
      <c r="N6" s="19">
        <v>0.5</v>
      </c>
      <c r="O6" s="19" t="s">
        <v>55</v>
      </c>
      <c r="P6" s="19" t="s">
        <v>32</v>
      </c>
    </row>
    <row r="7" spans="1:17" ht="18.75" thickBot="1">
      <c r="A7" s="26" t="s">
        <v>0</v>
      </c>
      <c r="B7" s="17" t="s">
        <v>24</v>
      </c>
      <c r="C7" s="27" t="s">
        <v>35</v>
      </c>
      <c r="D7" s="17" t="s">
        <v>18</v>
      </c>
      <c r="E7" s="16" t="s">
        <v>26</v>
      </c>
      <c r="F7" s="25" t="s">
        <v>1</v>
      </c>
      <c r="G7" s="17" t="s">
        <v>34</v>
      </c>
      <c r="H7" s="18" t="s">
        <v>3</v>
      </c>
      <c r="I7" s="17" t="s">
        <v>28</v>
      </c>
      <c r="J7" s="31" t="s">
        <v>29</v>
      </c>
      <c r="K7" s="18" t="s">
        <v>15</v>
      </c>
      <c r="L7" s="15"/>
      <c r="M7" s="9">
        <v>0.05</v>
      </c>
      <c r="N7" s="19">
        <v>0.8</v>
      </c>
      <c r="O7" s="19" t="s">
        <v>56</v>
      </c>
      <c r="P7" s="19" t="s">
        <v>33</v>
      </c>
    </row>
    <row r="8" spans="1:17" ht="15.75" thickTop="1">
      <c r="A8" s="9" t="s">
        <v>40</v>
      </c>
      <c r="B8" s="32">
        <v>1</v>
      </c>
      <c r="C8" s="15" t="s">
        <v>36</v>
      </c>
      <c r="D8" s="6" t="s">
        <v>67</v>
      </c>
      <c r="E8" s="19" t="s">
        <v>27</v>
      </c>
      <c r="F8" s="20">
        <v>0.16290688941495005</v>
      </c>
      <c r="G8" s="20">
        <v>0.9858564234074324</v>
      </c>
      <c r="H8" s="9">
        <v>3</v>
      </c>
      <c r="I8" s="9">
        <v>3</v>
      </c>
      <c r="J8" s="10" t="s">
        <v>10</v>
      </c>
      <c r="K8" s="19" t="s">
        <v>57</v>
      </c>
      <c r="M8" s="15" t="s">
        <v>50</v>
      </c>
      <c r="N8" s="9">
        <v>0.8</v>
      </c>
      <c r="O8" s="19" t="s">
        <v>57</v>
      </c>
      <c r="P8" s="9"/>
    </row>
    <row r="9" spans="1:17">
      <c r="A9" s="9" t="s">
        <v>37</v>
      </c>
      <c r="B9" s="32">
        <v>2</v>
      </c>
      <c r="C9" s="15" t="s">
        <v>36</v>
      </c>
      <c r="D9" s="6" t="s">
        <v>67</v>
      </c>
      <c r="E9" s="19" t="s">
        <v>27</v>
      </c>
      <c r="F9" s="20">
        <v>0.25899764632233147</v>
      </c>
      <c r="G9" s="20">
        <v>0.75889867701232594</v>
      </c>
      <c r="H9" s="23">
        <v>3</v>
      </c>
      <c r="I9" s="9">
        <v>3</v>
      </c>
      <c r="J9" s="10" t="s">
        <v>10</v>
      </c>
      <c r="K9" s="19" t="s">
        <v>53</v>
      </c>
      <c r="N9" s="2"/>
    </row>
    <row r="10" spans="1:17">
      <c r="A10" s="9" t="s">
        <v>41</v>
      </c>
      <c r="B10" s="32">
        <v>3</v>
      </c>
      <c r="C10" s="15" t="s">
        <v>36</v>
      </c>
      <c r="D10" s="6" t="s">
        <v>67</v>
      </c>
      <c r="E10" s="19" t="s">
        <v>27</v>
      </c>
      <c r="F10" s="20">
        <v>6.6254711994701745E-2</v>
      </c>
      <c r="G10" s="20">
        <v>1.4475354696202314</v>
      </c>
      <c r="H10" s="13">
        <v>3</v>
      </c>
      <c r="I10" s="9">
        <v>3</v>
      </c>
      <c r="J10" s="10" t="s">
        <v>10</v>
      </c>
      <c r="K10" s="19" t="s">
        <v>57</v>
      </c>
      <c r="M10" s="2"/>
      <c r="O10" s="2"/>
    </row>
    <row r="11" spans="1:17">
      <c r="A11" s="9" t="s">
        <v>38</v>
      </c>
      <c r="B11" s="32">
        <v>4</v>
      </c>
      <c r="C11" s="15" t="s">
        <v>36</v>
      </c>
      <c r="D11" s="6" t="s">
        <v>67</v>
      </c>
      <c r="E11" s="19" t="s">
        <v>27</v>
      </c>
      <c r="F11" s="20">
        <v>0.24424620975795674</v>
      </c>
      <c r="G11" s="20">
        <v>0.7875669363632245</v>
      </c>
      <c r="H11" s="13">
        <v>3</v>
      </c>
      <c r="I11" s="9">
        <v>3</v>
      </c>
      <c r="J11" s="10" t="s">
        <v>10</v>
      </c>
      <c r="K11" s="19" t="s">
        <v>53</v>
      </c>
      <c r="M11" s="2"/>
      <c r="O11" s="2"/>
      <c r="P11" s="2"/>
    </row>
    <row r="12" spans="1:17">
      <c r="A12" s="9" t="s">
        <v>39</v>
      </c>
      <c r="B12" s="32">
        <v>5</v>
      </c>
      <c r="C12" s="15" t="s">
        <v>36</v>
      </c>
      <c r="D12" s="6" t="s">
        <v>67</v>
      </c>
      <c r="E12" s="19" t="s">
        <v>27</v>
      </c>
      <c r="F12" s="20">
        <v>0.37166828836301191</v>
      </c>
      <c r="G12" s="20">
        <v>0.58036058540285584</v>
      </c>
      <c r="H12" s="13">
        <v>3</v>
      </c>
      <c r="I12" s="9">
        <v>3</v>
      </c>
      <c r="J12" s="10" t="s">
        <v>10</v>
      </c>
      <c r="K12" s="19" t="s">
        <v>53</v>
      </c>
      <c r="M12" s="2"/>
      <c r="P12" s="2"/>
      <c r="Q12" s="2"/>
    </row>
    <row r="13" spans="1:17">
      <c r="A13" s="9" t="s">
        <v>42</v>
      </c>
      <c r="B13" s="32">
        <v>6</v>
      </c>
      <c r="C13" s="15" t="s">
        <v>36</v>
      </c>
      <c r="D13" s="6" t="s">
        <v>67</v>
      </c>
      <c r="E13" s="19" t="s">
        <v>27</v>
      </c>
      <c r="F13" s="20">
        <v>0.58687524878606079</v>
      </c>
      <c r="G13" s="20">
        <v>0.39456507871891816</v>
      </c>
      <c r="H13" s="13">
        <v>2</v>
      </c>
      <c r="I13" s="9">
        <v>3</v>
      </c>
      <c r="J13" s="10" t="s">
        <v>10</v>
      </c>
      <c r="K13" s="19" t="s">
        <v>53</v>
      </c>
      <c r="M13" s="2"/>
      <c r="O13" s="2"/>
      <c r="P13" s="2"/>
      <c r="Q13" s="2"/>
    </row>
    <row r="14" spans="1:17">
      <c r="A14" s="9" t="s">
        <v>43</v>
      </c>
      <c r="B14" s="32">
        <v>7</v>
      </c>
      <c r="C14" s="15" t="s">
        <v>36</v>
      </c>
      <c r="D14" s="6" t="s">
        <v>67</v>
      </c>
      <c r="E14" s="19" t="s">
        <v>27</v>
      </c>
      <c r="F14" s="20">
        <v>0.31636663487389294</v>
      </c>
      <c r="G14" s="20">
        <v>0.66059111269981863</v>
      </c>
      <c r="H14" s="13">
        <v>3</v>
      </c>
      <c r="I14" s="9">
        <v>3</v>
      </c>
      <c r="J14" s="10" t="s">
        <v>10</v>
      </c>
      <c r="K14" s="19" t="s">
        <v>53</v>
      </c>
      <c r="M14" s="2"/>
      <c r="O14" s="2"/>
      <c r="P14" s="2"/>
      <c r="Q14" s="2"/>
    </row>
    <row r="15" spans="1:17">
      <c r="A15" s="9" t="s">
        <v>44</v>
      </c>
      <c r="B15" s="32">
        <v>8</v>
      </c>
      <c r="C15" s="15" t="s">
        <v>36</v>
      </c>
      <c r="D15" s="6" t="s">
        <v>67</v>
      </c>
      <c r="E15" s="19" t="s">
        <v>27</v>
      </c>
      <c r="F15" s="20">
        <v>0.68033537155916779</v>
      </c>
      <c r="G15" s="20">
        <v>0.25605594031050316</v>
      </c>
      <c r="H15" s="13">
        <v>3</v>
      </c>
      <c r="I15" s="9">
        <v>3</v>
      </c>
      <c r="J15" s="10" t="s">
        <v>10</v>
      </c>
      <c r="K15" s="19" t="s">
        <v>53</v>
      </c>
      <c r="M15" s="2"/>
      <c r="O15" s="2"/>
      <c r="P15" s="2"/>
      <c r="Q15" s="2"/>
    </row>
    <row r="16" spans="1:17">
      <c r="A16" s="9" t="s">
        <v>45</v>
      </c>
      <c r="B16" s="32">
        <v>9</v>
      </c>
      <c r="C16" s="15" t="s">
        <v>36</v>
      </c>
      <c r="D16" s="6" t="s">
        <v>67</v>
      </c>
      <c r="E16" s="19" t="s">
        <v>27</v>
      </c>
      <c r="F16" s="20">
        <v>0.72945670194057155</v>
      </c>
      <c r="G16" s="20">
        <v>0.21419204323833579</v>
      </c>
      <c r="H16" s="13">
        <v>3</v>
      </c>
      <c r="I16" s="9">
        <v>3</v>
      </c>
      <c r="J16" s="10" t="s">
        <v>10</v>
      </c>
      <c r="K16" s="19" t="s">
        <v>53</v>
      </c>
      <c r="M16" s="2"/>
      <c r="P16" s="2"/>
    </row>
    <row r="17" spans="1:17">
      <c r="A17" s="9" t="s">
        <v>46</v>
      </c>
      <c r="B17" s="32">
        <v>10</v>
      </c>
      <c r="C17" s="15" t="s">
        <v>36</v>
      </c>
      <c r="D17" s="6" t="s">
        <v>67</v>
      </c>
      <c r="E17" s="19" t="s">
        <v>27</v>
      </c>
      <c r="F17" s="20">
        <v>0.67573200614799656</v>
      </c>
      <c r="G17" s="20">
        <v>0.38898945971514909</v>
      </c>
      <c r="H17" s="13">
        <v>2</v>
      </c>
      <c r="I17" s="9">
        <v>3</v>
      </c>
      <c r="J17" s="10" t="s">
        <v>10</v>
      </c>
      <c r="K17" s="19" t="s">
        <v>53</v>
      </c>
      <c r="N17" s="1"/>
      <c r="O17" s="1"/>
      <c r="P17" s="2"/>
      <c r="Q17" s="2"/>
    </row>
    <row r="18" spans="1:17">
      <c r="A18" s="9" t="s">
        <v>47</v>
      </c>
      <c r="B18" s="32">
        <v>11</v>
      </c>
      <c r="C18" s="15" t="s">
        <v>36</v>
      </c>
      <c r="D18" s="6" t="s">
        <v>67</v>
      </c>
      <c r="E18" s="19" t="s">
        <v>27</v>
      </c>
      <c r="F18" s="20">
        <v>0.65202101001128365</v>
      </c>
      <c r="G18" s="20">
        <v>0.28092035684211514</v>
      </c>
      <c r="H18" s="13">
        <v>3</v>
      </c>
      <c r="I18" s="9">
        <v>3</v>
      </c>
      <c r="J18" s="10" t="s">
        <v>10</v>
      </c>
      <c r="K18" s="19" t="s">
        <v>53</v>
      </c>
      <c r="P18" s="2"/>
    </row>
    <row r="19" spans="1:17">
      <c r="A19" s="9"/>
      <c r="B19" s="32"/>
      <c r="C19" s="15"/>
      <c r="D19" s="6"/>
      <c r="E19" s="19"/>
      <c r="F19" s="20"/>
      <c r="G19" s="20"/>
      <c r="H19" s="7"/>
      <c r="I19" s="9"/>
      <c r="J19" s="10"/>
      <c r="K19" s="19"/>
      <c r="P19" s="2"/>
    </row>
    <row r="20" spans="1:17">
      <c r="A20" s="9" t="s">
        <v>40</v>
      </c>
      <c r="B20" s="32">
        <v>1</v>
      </c>
      <c r="C20" s="15" t="s">
        <v>36</v>
      </c>
      <c r="D20" s="22" t="s">
        <v>68</v>
      </c>
      <c r="E20" s="19" t="s">
        <v>27</v>
      </c>
      <c r="F20" s="20">
        <v>0.95100517571943965</v>
      </c>
      <c r="G20" s="20">
        <v>2.3131017464167111E-2</v>
      </c>
      <c r="H20" s="9">
        <v>5</v>
      </c>
      <c r="I20" s="9">
        <v>4</v>
      </c>
      <c r="J20" s="10" t="s">
        <v>10</v>
      </c>
      <c r="K20" s="19" t="s">
        <v>53</v>
      </c>
      <c r="P20" s="2"/>
    </row>
    <row r="21" spans="1:17">
      <c r="A21" s="9" t="s">
        <v>37</v>
      </c>
      <c r="B21" s="32">
        <v>2</v>
      </c>
      <c r="C21" s="15" t="s">
        <v>36</v>
      </c>
      <c r="D21" s="6" t="s">
        <v>68</v>
      </c>
      <c r="E21" s="19" t="s">
        <v>27</v>
      </c>
      <c r="F21" s="20">
        <v>0.81486181058696661</v>
      </c>
      <c r="G21" s="20">
        <v>9.9887646770702915E-2</v>
      </c>
      <c r="H21" s="24">
        <v>4</v>
      </c>
      <c r="I21" s="9">
        <v>4</v>
      </c>
      <c r="J21" s="10" t="s">
        <v>10</v>
      </c>
      <c r="K21" s="19" t="s">
        <v>53</v>
      </c>
      <c r="P21" s="2"/>
      <c r="Q21" s="2"/>
    </row>
    <row r="22" spans="1:17">
      <c r="A22" s="9" t="s">
        <v>41</v>
      </c>
      <c r="B22" s="32">
        <v>3</v>
      </c>
      <c r="C22" s="15" t="s">
        <v>36</v>
      </c>
      <c r="D22" s="22" t="s">
        <v>68</v>
      </c>
      <c r="E22" s="19" t="s">
        <v>27</v>
      </c>
      <c r="F22" s="20">
        <v>0.63122504612397268</v>
      </c>
      <c r="G22" s="20">
        <v>0.20637633121854751</v>
      </c>
      <c r="H22" s="23">
        <v>4</v>
      </c>
      <c r="I22" s="9">
        <v>4</v>
      </c>
      <c r="J22" s="10" t="s">
        <v>10</v>
      </c>
      <c r="K22" s="19" t="s">
        <v>53</v>
      </c>
      <c r="P22" s="2"/>
      <c r="Q22" s="2"/>
    </row>
    <row r="23" spans="1:17">
      <c r="A23" s="9" t="s">
        <v>38</v>
      </c>
      <c r="B23" s="32">
        <v>4</v>
      </c>
      <c r="C23" s="15" t="s">
        <v>36</v>
      </c>
      <c r="D23" s="22" t="s">
        <v>68</v>
      </c>
      <c r="E23" s="19" t="s">
        <v>27</v>
      </c>
      <c r="F23" s="20">
        <v>0.96059453096759839</v>
      </c>
      <c r="G23" s="20">
        <v>1.8471053516188909E-2</v>
      </c>
      <c r="H23" s="23">
        <v>5</v>
      </c>
      <c r="I23" s="9">
        <v>4</v>
      </c>
      <c r="J23" s="10" t="s">
        <v>10</v>
      </c>
      <c r="K23" s="19" t="s">
        <v>53</v>
      </c>
      <c r="P23" s="2"/>
      <c r="Q23" s="2"/>
    </row>
    <row r="24" spans="1:17">
      <c r="A24" s="9" t="s">
        <v>39</v>
      </c>
      <c r="B24" s="32">
        <v>5</v>
      </c>
      <c r="C24" s="15" t="s">
        <v>36</v>
      </c>
      <c r="D24" s="22" t="s">
        <v>68</v>
      </c>
      <c r="E24" s="19" t="s">
        <v>27</v>
      </c>
      <c r="F24" s="20">
        <v>0.80194408289054508</v>
      </c>
      <c r="G24" s="20">
        <v>8.4241876723984865E-2</v>
      </c>
      <c r="H24" s="9">
        <v>6</v>
      </c>
      <c r="I24" s="9">
        <v>4</v>
      </c>
      <c r="J24" s="10" t="s">
        <v>10</v>
      </c>
      <c r="K24" s="19" t="s">
        <v>53</v>
      </c>
      <c r="P24" s="2"/>
      <c r="Q24" s="2"/>
    </row>
    <row r="25" spans="1:17">
      <c r="A25" s="9" t="s">
        <v>42</v>
      </c>
      <c r="B25" s="32">
        <v>6</v>
      </c>
      <c r="C25" s="15" t="s">
        <v>36</v>
      </c>
      <c r="D25" s="22" t="s">
        <v>68</v>
      </c>
      <c r="E25" s="19" t="s">
        <v>27</v>
      </c>
      <c r="F25" s="20">
        <v>0.65969698974435609</v>
      </c>
      <c r="G25" s="20">
        <v>0.16345711310659664</v>
      </c>
      <c r="H25" s="9">
        <v>5</v>
      </c>
      <c r="I25" s="9">
        <v>4</v>
      </c>
      <c r="J25" s="10" t="s">
        <v>10</v>
      </c>
      <c r="K25" s="19" t="s">
        <v>53</v>
      </c>
      <c r="P25" s="2"/>
      <c r="Q25" s="2"/>
    </row>
    <row r="26" spans="1:17">
      <c r="A26" s="9" t="s">
        <v>43</v>
      </c>
      <c r="B26" s="32">
        <v>7</v>
      </c>
      <c r="C26" s="15" t="s">
        <v>36</v>
      </c>
      <c r="D26" s="22" t="s">
        <v>68</v>
      </c>
      <c r="E26" s="19" t="s">
        <v>27</v>
      </c>
      <c r="F26" s="20">
        <v>0.5649221998449202</v>
      </c>
      <c r="G26" s="20">
        <v>0.24857886832851053</v>
      </c>
      <c r="H26" s="9">
        <v>4</v>
      </c>
      <c r="I26" s="9">
        <v>4</v>
      </c>
      <c r="J26" s="10" t="s">
        <v>10</v>
      </c>
      <c r="K26" s="19" t="s">
        <v>53</v>
      </c>
      <c r="P26" s="2"/>
      <c r="Q26" s="2"/>
    </row>
    <row r="27" spans="1:17">
      <c r="A27" s="9" t="s">
        <v>44</v>
      </c>
      <c r="B27" s="32">
        <v>8</v>
      </c>
      <c r="C27" s="15" t="s">
        <v>36</v>
      </c>
      <c r="D27" s="22" t="s">
        <v>68</v>
      </c>
      <c r="E27" s="19" t="s">
        <v>27</v>
      </c>
      <c r="F27" s="20">
        <v>0.37644878565339523</v>
      </c>
      <c r="G27" s="20">
        <v>0.34473573815801228</v>
      </c>
      <c r="H27" s="9">
        <v>5</v>
      </c>
      <c r="I27" s="9">
        <v>4</v>
      </c>
      <c r="J27" s="10" t="s">
        <v>10</v>
      </c>
      <c r="K27" s="19" t="s">
        <v>53</v>
      </c>
      <c r="P27" s="2"/>
      <c r="Q27" s="2"/>
    </row>
    <row r="28" spans="1:17">
      <c r="A28" s="9" t="s">
        <v>45</v>
      </c>
      <c r="B28" s="32">
        <v>9</v>
      </c>
      <c r="C28" s="15" t="s">
        <v>36</v>
      </c>
      <c r="D28" s="22" t="s">
        <v>68</v>
      </c>
      <c r="E28" s="19" t="s">
        <v>27</v>
      </c>
      <c r="F28" s="20">
        <v>0.59374629914589216</v>
      </c>
      <c r="G28" s="20">
        <v>0.2027586249313317</v>
      </c>
      <c r="H28" s="9">
        <v>5</v>
      </c>
      <c r="I28" s="9">
        <v>4</v>
      </c>
      <c r="J28" s="10" t="s">
        <v>10</v>
      </c>
      <c r="K28" s="19" t="s">
        <v>53</v>
      </c>
      <c r="P28" s="2"/>
      <c r="Q28" s="2"/>
    </row>
    <row r="29" spans="1:17">
      <c r="A29" s="9" t="s">
        <v>46</v>
      </c>
      <c r="B29" s="32">
        <v>10</v>
      </c>
      <c r="C29" s="15" t="s">
        <v>36</v>
      </c>
      <c r="D29" s="22" t="s">
        <v>68</v>
      </c>
      <c r="E29" s="19" t="s">
        <v>27</v>
      </c>
      <c r="F29" s="20">
        <v>0.41265492813849147</v>
      </c>
      <c r="G29" s="20">
        <v>0.31875533054264288</v>
      </c>
      <c r="H29" s="9">
        <v>5</v>
      </c>
      <c r="I29" s="9">
        <v>4</v>
      </c>
      <c r="J29" s="10" t="s">
        <v>10</v>
      </c>
      <c r="K29" s="19" t="s">
        <v>53</v>
      </c>
      <c r="P29" s="2"/>
      <c r="Q29" s="2"/>
    </row>
    <row r="30" spans="1:17">
      <c r="A30" s="9" t="s">
        <v>47</v>
      </c>
      <c r="B30" s="32">
        <v>11</v>
      </c>
      <c r="C30" s="15" t="s">
        <v>36</v>
      </c>
      <c r="D30" s="22" t="s">
        <v>68</v>
      </c>
      <c r="E30" s="19" t="s">
        <v>27</v>
      </c>
      <c r="F30" s="20">
        <v>0.41888942140602137</v>
      </c>
      <c r="G30" s="20">
        <v>0.31495012590002491</v>
      </c>
      <c r="H30" s="9">
        <v>5</v>
      </c>
      <c r="I30" s="9">
        <v>4</v>
      </c>
      <c r="J30" s="10" t="s">
        <v>10</v>
      </c>
      <c r="K30" s="19" t="s">
        <v>53</v>
      </c>
      <c r="P30" s="2"/>
      <c r="Q30" s="2"/>
    </row>
    <row r="31" spans="1:17">
      <c r="A31" s="9"/>
      <c r="B31" s="32"/>
      <c r="C31" s="15"/>
      <c r="D31" s="6"/>
      <c r="E31" s="19"/>
      <c r="F31" s="20"/>
      <c r="G31" s="20"/>
      <c r="H31" s="9"/>
      <c r="I31" s="9"/>
      <c r="J31" s="10"/>
      <c r="K31" s="19"/>
      <c r="P31" s="2"/>
      <c r="Q31" s="2"/>
    </row>
    <row r="32" spans="1:17">
      <c r="A32" s="9" t="s">
        <v>40</v>
      </c>
      <c r="B32" s="32">
        <v>1</v>
      </c>
      <c r="C32" s="15" t="s">
        <v>36</v>
      </c>
      <c r="D32" s="6" t="s">
        <v>69</v>
      </c>
      <c r="E32" s="19" t="s">
        <v>27</v>
      </c>
      <c r="F32" s="20">
        <v>0.78016223410488394</v>
      </c>
      <c r="G32" s="20">
        <v>0.17235826391875078</v>
      </c>
      <c r="H32" s="24">
        <v>3</v>
      </c>
      <c r="I32" s="9">
        <v>3</v>
      </c>
      <c r="J32" s="10" t="s">
        <v>10</v>
      </c>
      <c r="K32" s="19" t="s">
        <v>53</v>
      </c>
      <c r="P32" s="2"/>
    </row>
    <row r="33" spans="1:17">
      <c r="A33" s="9" t="s">
        <v>37</v>
      </c>
      <c r="B33" s="32">
        <v>2</v>
      </c>
      <c r="C33" s="15" t="s">
        <v>36</v>
      </c>
      <c r="D33" s="22" t="s">
        <v>69</v>
      </c>
      <c r="E33" s="19" t="s">
        <v>27</v>
      </c>
      <c r="F33" s="20">
        <v>0.92632409410969219</v>
      </c>
      <c r="G33" s="20">
        <v>5.6830161865853407E-2</v>
      </c>
      <c r="H33" s="23">
        <v>3</v>
      </c>
      <c r="I33" s="9">
        <v>3</v>
      </c>
      <c r="J33" s="10" t="s">
        <v>10</v>
      </c>
      <c r="K33" s="19" t="s">
        <v>53</v>
      </c>
      <c r="P33" s="2"/>
      <c r="Q33" s="2"/>
    </row>
    <row r="34" spans="1:17">
      <c r="A34" s="9" t="s">
        <v>41</v>
      </c>
      <c r="B34" s="32">
        <v>3</v>
      </c>
      <c r="C34" s="15" t="s">
        <v>36</v>
      </c>
      <c r="D34" s="22" t="s">
        <v>69</v>
      </c>
      <c r="E34" s="19" t="s">
        <v>27</v>
      </c>
      <c r="F34" s="20">
        <v>0.52422473131456271</v>
      </c>
      <c r="G34" s="20">
        <v>0.62460055323157782</v>
      </c>
      <c r="H34" s="23">
        <v>1</v>
      </c>
      <c r="I34" s="9">
        <v>3</v>
      </c>
      <c r="J34" s="10" t="s">
        <v>10</v>
      </c>
      <c r="K34" s="19" t="s">
        <v>53</v>
      </c>
      <c r="P34" s="2"/>
    </row>
    <row r="35" spans="1:17">
      <c r="A35" s="9" t="s">
        <v>38</v>
      </c>
      <c r="B35" s="32">
        <v>4</v>
      </c>
      <c r="C35" s="15" t="s">
        <v>36</v>
      </c>
      <c r="D35" s="22" t="s">
        <v>69</v>
      </c>
      <c r="E35" s="19" t="s">
        <v>27</v>
      </c>
      <c r="F35" s="20">
        <v>0.75376476741052589</v>
      </c>
      <c r="G35" s="20">
        <v>0.22617978880250769</v>
      </c>
      <c r="H35" s="23">
        <v>2</v>
      </c>
      <c r="I35" s="9">
        <v>3</v>
      </c>
      <c r="J35" s="10" t="s">
        <v>10</v>
      </c>
      <c r="K35" s="19" t="s">
        <v>53</v>
      </c>
      <c r="P35" s="2"/>
      <c r="Q35" s="2"/>
    </row>
    <row r="36" spans="1:17">
      <c r="A36" s="9" t="s">
        <v>39</v>
      </c>
      <c r="B36" s="32">
        <v>5</v>
      </c>
      <c r="C36" s="15" t="s">
        <v>36</v>
      </c>
      <c r="D36" s="22" t="s">
        <v>69</v>
      </c>
      <c r="E36" s="19" t="s">
        <v>27</v>
      </c>
      <c r="F36" s="20">
        <v>0.85741009256983258</v>
      </c>
      <c r="G36" s="20">
        <v>0.1315621136165174</v>
      </c>
      <c r="H36" s="9">
        <v>2</v>
      </c>
      <c r="I36" s="9">
        <v>3</v>
      </c>
      <c r="J36" s="10" t="s">
        <v>10</v>
      </c>
      <c r="K36" s="19" t="s">
        <v>53</v>
      </c>
      <c r="P36" s="2"/>
      <c r="Q36" s="2"/>
    </row>
    <row r="37" spans="1:17">
      <c r="A37" s="9" t="s">
        <v>42</v>
      </c>
      <c r="B37" s="32">
        <v>6</v>
      </c>
      <c r="C37" s="15" t="s">
        <v>36</v>
      </c>
      <c r="D37" s="22" t="s">
        <v>69</v>
      </c>
      <c r="E37" s="19" t="s">
        <v>27</v>
      </c>
      <c r="F37" s="20">
        <v>0.78096179518029796</v>
      </c>
      <c r="G37" s="20">
        <v>0.17170803570881826</v>
      </c>
      <c r="H37" s="9">
        <v>3</v>
      </c>
      <c r="I37" s="9">
        <v>3</v>
      </c>
      <c r="J37" s="10" t="s">
        <v>10</v>
      </c>
      <c r="K37" s="19" t="s">
        <v>53</v>
      </c>
      <c r="P37" s="2"/>
    </row>
    <row r="38" spans="1:17">
      <c r="A38" s="9" t="s">
        <v>43</v>
      </c>
      <c r="B38" s="32">
        <v>7</v>
      </c>
      <c r="C38" s="15" t="s">
        <v>36</v>
      </c>
      <c r="D38" s="22" t="s">
        <v>69</v>
      </c>
      <c r="E38" s="19" t="s">
        <v>27</v>
      </c>
      <c r="F38" s="20">
        <v>0.60727543684956886</v>
      </c>
      <c r="G38" s="20">
        <v>0.32153368195152843</v>
      </c>
      <c r="H38" s="9">
        <v>3</v>
      </c>
      <c r="I38" s="9">
        <v>3</v>
      </c>
      <c r="J38" s="10" t="s">
        <v>10</v>
      </c>
      <c r="K38" s="19" t="s">
        <v>53</v>
      </c>
      <c r="P38" s="2"/>
      <c r="Q38" s="2"/>
    </row>
    <row r="39" spans="1:17">
      <c r="A39" s="9" t="s">
        <v>44</v>
      </c>
      <c r="B39" s="32">
        <v>8</v>
      </c>
      <c r="C39" s="15" t="s">
        <v>36</v>
      </c>
      <c r="D39" s="22" t="s">
        <v>69</v>
      </c>
      <c r="E39" s="19" t="s">
        <v>27</v>
      </c>
      <c r="F39" s="20">
        <v>0.45408436875116953</v>
      </c>
      <c r="G39" s="20">
        <v>0.56014055066223778</v>
      </c>
      <c r="H39" s="23">
        <v>2</v>
      </c>
      <c r="I39" s="9">
        <v>3</v>
      </c>
      <c r="J39" s="10" t="s">
        <v>10</v>
      </c>
      <c r="K39" s="19" t="s">
        <v>53</v>
      </c>
      <c r="P39" s="2"/>
      <c r="Q39" s="2"/>
    </row>
    <row r="40" spans="1:17">
      <c r="A40" s="9" t="s">
        <v>45</v>
      </c>
      <c r="B40" s="32">
        <v>9</v>
      </c>
      <c r="C40" s="15" t="s">
        <v>36</v>
      </c>
      <c r="D40" s="22" t="s">
        <v>69</v>
      </c>
      <c r="E40" s="19" t="s">
        <v>27</v>
      </c>
      <c r="F40" s="20">
        <v>0.20675053683480768</v>
      </c>
      <c r="G40" s="20">
        <v>0.86896969135124247</v>
      </c>
      <c r="H40" s="9">
        <v>3</v>
      </c>
      <c r="I40" s="9">
        <v>3</v>
      </c>
      <c r="J40" s="10" t="s">
        <v>10</v>
      </c>
      <c r="K40" s="19" t="s">
        <v>57</v>
      </c>
      <c r="P40" s="2"/>
      <c r="Q40" s="2"/>
    </row>
    <row r="41" spans="1:17">
      <c r="A41" s="9" t="s">
        <v>46</v>
      </c>
      <c r="B41" s="32">
        <v>10</v>
      </c>
      <c r="C41" s="15" t="s">
        <v>36</v>
      </c>
      <c r="D41" s="22" t="s">
        <v>69</v>
      </c>
      <c r="E41" s="19" t="s">
        <v>27</v>
      </c>
      <c r="F41" s="20">
        <v>0.30108234635740339</v>
      </c>
      <c r="G41" s="20">
        <v>0.8086640537428853</v>
      </c>
      <c r="H41" s="9">
        <v>2</v>
      </c>
      <c r="I41" s="9">
        <v>3</v>
      </c>
      <c r="J41" s="10" t="s">
        <v>10</v>
      </c>
      <c r="K41" s="19" t="s">
        <v>57</v>
      </c>
      <c r="P41" s="2"/>
      <c r="Q41" s="2"/>
    </row>
    <row r="42" spans="1:17">
      <c r="A42" s="9" t="s">
        <v>47</v>
      </c>
      <c r="B42" s="32">
        <v>11</v>
      </c>
      <c r="C42" s="15" t="s">
        <v>36</v>
      </c>
      <c r="D42" s="22" t="s">
        <v>69</v>
      </c>
      <c r="E42" s="19" t="s">
        <v>27</v>
      </c>
      <c r="F42" s="20">
        <v>0.37855263191678212</v>
      </c>
      <c r="G42" s="20">
        <v>0.57112834838870885</v>
      </c>
      <c r="H42" s="9">
        <v>3</v>
      </c>
      <c r="I42" s="9">
        <v>3</v>
      </c>
      <c r="J42" s="10" t="s">
        <v>10</v>
      </c>
      <c r="K42" s="19" t="s">
        <v>53</v>
      </c>
      <c r="P42" s="2"/>
      <c r="Q42" s="2"/>
    </row>
    <row r="43" spans="1:17">
      <c r="C43" s="21"/>
      <c r="K43" t="str">
        <f>IF(F43&lt;0.05,IF(G43&gt;=0.8,$O$7,IF(G43&gt;=0.5,$O$6,IF(G43&gt;=0.2,$O$5,$O$3))),IF(G43&gt;0.8,$O$8, $O$3))</f>
        <v>no statistical difference (nsd)</v>
      </c>
      <c r="P43" s="2"/>
      <c r="Q43" s="2"/>
    </row>
    <row r="44" spans="1:17">
      <c r="K44" s="1"/>
      <c r="L44" s="2"/>
      <c r="P44" s="2"/>
      <c r="Q44" s="2"/>
    </row>
    <row r="45" spans="1:17">
      <c r="K45" s="1"/>
      <c r="L45" s="2"/>
    </row>
    <row r="46" spans="1:17">
      <c r="C46" s="21"/>
      <c r="K46" s="1"/>
      <c r="L46" s="2"/>
    </row>
    <row r="47" spans="1:17">
      <c r="K47" s="1"/>
      <c r="L47" s="2"/>
      <c r="P47" s="1"/>
    </row>
    <row r="49" spans="3:4">
      <c r="C49" s="21"/>
    </row>
    <row r="52" spans="3:4">
      <c r="C52" s="21"/>
    </row>
    <row r="55" spans="3:4">
      <c r="C55" s="21"/>
      <c r="D55" s="22"/>
    </row>
    <row r="56" spans="3:4">
      <c r="D56" s="22"/>
    </row>
    <row r="58" spans="3:4">
      <c r="C58" s="21"/>
      <c r="D58" s="22"/>
    </row>
    <row r="59" spans="3:4">
      <c r="D59" s="22"/>
    </row>
    <row r="61" spans="3:4">
      <c r="C61" s="21"/>
      <c r="D61" s="22"/>
    </row>
    <row r="62" spans="3:4">
      <c r="D62" s="22"/>
    </row>
    <row r="64" spans="3:4">
      <c r="C64" s="21"/>
      <c r="D64" s="22"/>
    </row>
    <row r="65" spans="3:4">
      <c r="D65" s="22"/>
    </row>
    <row r="67" spans="3:4">
      <c r="C67" s="21"/>
      <c r="D67" s="22"/>
    </row>
    <row r="68" spans="3:4">
      <c r="D68" s="22"/>
    </row>
    <row r="70" spans="3:4">
      <c r="C70" s="21"/>
      <c r="D70" s="22"/>
    </row>
    <row r="71" spans="3:4">
      <c r="D71" s="22"/>
    </row>
    <row r="73" spans="3:4">
      <c r="C73" s="21"/>
      <c r="D73" s="22"/>
    </row>
    <row r="74" spans="3:4">
      <c r="D74" s="22"/>
    </row>
    <row r="76" spans="3:4">
      <c r="C76" s="21"/>
      <c r="D76" s="22"/>
    </row>
    <row r="77" spans="3:4">
      <c r="D77" s="22"/>
    </row>
    <row r="79" spans="3:4">
      <c r="C79" s="21"/>
      <c r="D79" s="22"/>
    </row>
    <row r="80" spans="3:4">
      <c r="D80" s="22"/>
    </row>
    <row r="82" spans="3:4">
      <c r="C82" s="21"/>
      <c r="D82" s="22"/>
    </row>
    <row r="83" spans="3:4">
      <c r="D83" s="22"/>
    </row>
    <row r="85" spans="3:4">
      <c r="C85" s="21"/>
      <c r="D85" s="22"/>
    </row>
    <row r="86" spans="3:4">
      <c r="D86" s="22"/>
    </row>
    <row r="88" spans="3:4">
      <c r="C88" s="21"/>
      <c r="D88" s="22"/>
    </row>
    <row r="89" spans="3:4">
      <c r="D89" s="22"/>
    </row>
    <row r="91" spans="3:4">
      <c r="C91" s="21"/>
      <c r="D91" s="22"/>
    </row>
    <row r="92" spans="3:4">
      <c r="D92" s="22"/>
    </row>
    <row r="94" spans="3:4">
      <c r="C94" s="21"/>
      <c r="D94" s="22"/>
    </row>
    <row r="95" spans="3:4">
      <c r="D95" s="22"/>
    </row>
    <row r="97" spans="3:4">
      <c r="C97" s="21"/>
      <c r="D97" s="22"/>
    </row>
    <row r="98" spans="3:4">
      <c r="D98" s="22"/>
    </row>
  </sheetData>
  <sortState ref="A8:K40">
    <sortCondition ref="D8:D40"/>
  </sortState>
  <conditionalFormatting sqref="F8:F18 F20:F30">
    <cfRule type="cellIs" dxfId="16" priority="17" operator="lessThan">
      <formula>0.05</formula>
    </cfRule>
  </conditionalFormatting>
  <conditionalFormatting sqref="G8:G18 G20:G30">
    <cfRule type="cellIs" dxfId="15" priority="14" operator="greaterThan">
      <formula>0.8</formula>
    </cfRule>
    <cfRule type="cellIs" dxfId="14" priority="15" operator="greaterThan">
      <formula>0.5</formula>
    </cfRule>
    <cfRule type="cellIs" dxfId="13" priority="16" operator="lessThan">
      <formula>0.2</formula>
    </cfRule>
  </conditionalFormatting>
  <conditionalFormatting sqref="M5:M7">
    <cfRule type="cellIs" dxfId="12" priority="13" operator="lessThan">
      <formula>0.051</formula>
    </cfRule>
  </conditionalFormatting>
  <conditionalFormatting sqref="N6">
    <cfRule type="cellIs" dxfId="11" priority="12" operator="greaterThan">
      <formula>0.3</formula>
    </cfRule>
  </conditionalFormatting>
  <conditionalFormatting sqref="N7:N8">
    <cfRule type="cellIs" dxfId="10" priority="11" operator="greaterThan">
      <formula>0.7</formula>
    </cfRule>
  </conditionalFormatting>
  <conditionalFormatting sqref="N3">
    <cfRule type="containsText" dxfId="9" priority="10" operator="containsText" text="&lt;0,2">
      <formula>NOT(ISERROR(SEARCH("&lt;0,2",N3)))</formula>
    </cfRule>
  </conditionalFormatting>
  <conditionalFormatting sqref="G3:G5">
    <cfRule type="cellIs" dxfId="8" priority="9" operator="greaterThan">
      <formula>0.2</formula>
    </cfRule>
  </conditionalFormatting>
  <conditionalFormatting sqref="F3:F5">
    <cfRule type="cellIs" dxfId="7" priority="8" operator="lessThan">
      <formula>0.05</formula>
    </cfRule>
  </conditionalFormatting>
  <conditionalFormatting sqref="G3">
    <cfRule type="cellIs" dxfId="6" priority="7" operator="lessThan">
      <formula>0.2</formula>
    </cfRule>
  </conditionalFormatting>
  <conditionalFormatting sqref="F32:F42">
    <cfRule type="cellIs" dxfId="5" priority="6" operator="lessThan">
      <formula>0.05</formula>
    </cfRule>
  </conditionalFormatting>
  <conditionalFormatting sqref="G32:G42">
    <cfRule type="cellIs" dxfId="4" priority="3" operator="greaterThan">
      <formula>0.8</formula>
    </cfRule>
    <cfRule type="cellIs" dxfId="3" priority="4" operator="greaterThan">
      <formula>0.5</formula>
    </cfRule>
    <cfRule type="cellIs" dxfId="2" priority="5" operator="lessThan">
      <formula>0.2</formula>
    </cfRule>
  </conditionalFormatting>
  <conditionalFormatting sqref="N4">
    <cfRule type="containsText" dxfId="1" priority="2" operator="containsText" text="&lt;0,2">
      <formula>NOT(ISERROR(SEARCH("&lt;0,2",N4)))</formula>
    </cfRule>
  </conditionalFormatting>
  <conditionalFormatting sqref="M4">
    <cfRule type="cellIs" dxfId="0" priority="1" operator="lessThan">
      <formula>0.051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9"/>
  <sheetViews>
    <sheetView workbookViewId="0">
      <selection activeCell="A3" sqref="A3"/>
    </sheetView>
  </sheetViews>
  <sheetFormatPr baseColWidth="10" defaultRowHeight="15"/>
  <cols>
    <col min="1" max="1" width="15.7109375" bestFit="1" customWidth="1"/>
    <col min="5" max="5" width="4.28515625" customWidth="1"/>
  </cols>
  <sheetData>
    <row r="1" spans="1:8">
      <c r="B1" s="36" t="s">
        <v>71</v>
      </c>
      <c r="C1" s="36"/>
      <c r="D1" s="36"/>
      <c r="F1" s="36" t="s">
        <v>72</v>
      </c>
      <c r="G1" s="36"/>
      <c r="H1" s="36"/>
    </row>
    <row r="2" spans="1:8" ht="15.75" thickBot="1">
      <c r="A2" s="25" t="s">
        <v>73</v>
      </c>
      <c r="B2" s="25" t="s">
        <v>2</v>
      </c>
      <c r="C2" s="25" t="s">
        <v>16</v>
      </c>
      <c r="D2" s="25" t="s">
        <v>17</v>
      </c>
      <c r="E2" s="25"/>
      <c r="F2" s="25" t="s">
        <v>2</v>
      </c>
      <c r="G2" s="25" t="s">
        <v>16</v>
      </c>
      <c r="H2" s="25" t="s">
        <v>17</v>
      </c>
    </row>
    <row r="3" spans="1:8" ht="15.75" thickTop="1">
      <c r="A3" s="28">
        <v>0</v>
      </c>
      <c r="B3" s="28">
        <v>0.31202000000000002</v>
      </c>
      <c r="C3" s="28">
        <v>0.68759000000000003</v>
      </c>
      <c r="D3" s="28">
        <v>0.21904000000000001</v>
      </c>
      <c r="E3" s="28"/>
      <c r="F3" s="28">
        <v>-0.70030478366073912</v>
      </c>
      <c r="G3" s="28">
        <v>0.19472500000000004</v>
      </c>
      <c r="H3" s="28">
        <v>-0.71016272627337529</v>
      </c>
    </row>
    <row r="4" spans="1:8">
      <c r="A4" s="28">
        <v>0</v>
      </c>
      <c r="B4" s="28">
        <v>0.35971999999999998</v>
      </c>
      <c r="C4" s="28">
        <v>0.65010999999999997</v>
      </c>
      <c r="D4" s="28">
        <v>0.30464999999999998</v>
      </c>
      <c r="E4" s="28"/>
      <c r="F4" s="28">
        <v>1.145249811953472</v>
      </c>
      <c r="G4" s="28">
        <v>0.15724499999999997</v>
      </c>
      <c r="H4" s="28">
        <v>1.1435936817842631</v>
      </c>
    </row>
    <row r="5" spans="1:8">
      <c r="A5" s="28">
        <v>0</v>
      </c>
      <c r="B5" s="28">
        <v>0.31862000000000001</v>
      </c>
      <c r="C5" s="28">
        <v>0.17241999999999999</v>
      </c>
      <c r="D5" s="28">
        <v>0.23182</v>
      </c>
      <c r="E5" s="28"/>
      <c r="F5" s="28">
        <v>-0.44494502829273508</v>
      </c>
      <c r="G5" s="28">
        <v>-0.32044499999999998</v>
      </c>
      <c r="H5" s="28">
        <v>-0.43343095551088723</v>
      </c>
    </row>
    <row r="6" spans="1:8">
      <c r="A6" s="28">
        <v>0</v>
      </c>
      <c r="B6" s="28"/>
      <c r="C6" s="28">
        <v>0.46133999999999997</v>
      </c>
      <c r="D6" s="28"/>
      <c r="E6" s="28"/>
      <c r="F6" s="28"/>
      <c r="G6" s="28">
        <v>-3.1525000000000025E-2</v>
      </c>
      <c r="H6" s="28"/>
    </row>
    <row r="7" spans="1:8">
      <c r="A7" s="10">
        <v>0.5</v>
      </c>
      <c r="B7" s="10">
        <v>0.26017000000000001</v>
      </c>
      <c r="C7" s="10">
        <v>0.66786999999999996</v>
      </c>
      <c r="D7" s="10">
        <v>0.23948</v>
      </c>
      <c r="E7" s="10"/>
      <c r="F7" s="10">
        <v>-1.0352821114403121</v>
      </c>
      <c r="G7" s="10">
        <v>0.18358200000000002</v>
      </c>
      <c r="H7" s="10">
        <v>-0.50413254849871736</v>
      </c>
    </row>
    <row r="8" spans="1:8">
      <c r="A8" s="10">
        <v>0.5</v>
      </c>
      <c r="B8" s="10">
        <v>0.29337999999999997</v>
      </c>
      <c r="C8" s="10">
        <v>0.62721000000000005</v>
      </c>
      <c r="D8" s="10">
        <v>0.31739000000000001</v>
      </c>
      <c r="E8" s="10"/>
      <c r="F8" s="10">
        <v>7.4760471026307534E-2</v>
      </c>
      <c r="G8" s="10">
        <v>0.1429220000000001</v>
      </c>
      <c r="H8" s="10">
        <v>1.1517260878223234</v>
      </c>
    </row>
    <row r="9" spans="1:8">
      <c r="A9" s="10">
        <v>0.5</v>
      </c>
      <c r="B9" s="10">
        <v>0.31988</v>
      </c>
      <c r="C9" s="10">
        <v>0.48899999999999999</v>
      </c>
      <c r="D9" s="10">
        <v>0.23272999999999999</v>
      </c>
      <c r="E9" s="10"/>
      <c r="F9" s="10">
        <v>0.96052164041400645</v>
      </c>
      <c r="G9" s="10">
        <v>4.7120000000000495E-3</v>
      </c>
      <c r="H9" s="10">
        <v>-0.64759353932360542</v>
      </c>
    </row>
    <row r="10" spans="1:8">
      <c r="A10" s="10">
        <v>0.5</v>
      </c>
      <c r="B10" s="10"/>
      <c r="C10" s="10">
        <v>0.37728</v>
      </c>
      <c r="D10" s="10"/>
      <c r="E10" s="10"/>
      <c r="F10" s="10"/>
      <c r="G10" s="10">
        <v>-0.10700799999999994</v>
      </c>
      <c r="H10" s="10"/>
    </row>
    <row r="11" spans="1:8">
      <c r="A11" s="10">
        <v>0.5</v>
      </c>
      <c r="B11" s="10"/>
      <c r="C11" s="10">
        <v>0.26007999999999998</v>
      </c>
      <c r="D11" s="10"/>
      <c r="E11" s="10"/>
      <c r="F11" s="10"/>
      <c r="G11" s="10">
        <v>-0.22420799999999996</v>
      </c>
      <c r="H11" s="10"/>
    </row>
    <row r="12" spans="1:8">
      <c r="A12" s="28">
        <v>1</v>
      </c>
      <c r="B12" s="28">
        <v>0.30756</v>
      </c>
      <c r="C12" s="28">
        <v>0.65893999999999997</v>
      </c>
      <c r="D12" s="28">
        <v>0.22105</v>
      </c>
      <c r="E12" s="28"/>
      <c r="F12" s="28">
        <v>0.40773255379582346</v>
      </c>
      <c r="G12" s="28">
        <v>0.13235249999999998</v>
      </c>
      <c r="H12" s="28">
        <v>-0.8825276163682515</v>
      </c>
    </row>
    <row r="13" spans="1:8">
      <c r="A13" s="28">
        <v>1</v>
      </c>
      <c r="B13" s="28">
        <v>0.22886000000000001</v>
      </c>
      <c r="C13" s="28">
        <v>0.63454999999999995</v>
      </c>
      <c r="D13" s="28">
        <v>0.29737000000000002</v>
      </c>
      <c r="E13" s="28"/>
      <c r="F13" s="28">
        <v>-1.1394493162008656</v>
      </c>
      <c r="G13" s="28">
        <v>0.10796249999999996</v>
      </c>
      <c r="H13" s="28">
        <v>1.086134923028425</v>
      </c>
    </row>
    <row r="14" spans="1:8">
      <c r="A14" s="28">
        <v>1</v>
      </c>
      <c r="B14" s="28">
        <v>0.32403999999999999</v>
      </c>
      <c r="C14" s="28">
        <v>0.44874999999999998</v>
      </c>
      <c r="D14" s="28">
        <v>0.24737000000000001</v>
      </c>
      <c r="E14" s="28"/>
      <c r="F14" s="28">
        <v>0.73171676240504113</v>
      </c>
      <c r="G14" s="28">
        <v>-7.7837500000000004E-2</v>
      </c>
      <c r="H14" s="28">
        <v>-0.20360730666017338</v>
      </c>
    </row>
    <row r="15" spans="1:8">
      <c r="A15" s="28">
        <v>1</v>
      </c>
      <c r="B15" s="28"/>
      <c r="C15" s="28">
        <v>0.36410999999999999</v>
      </c>
      <c r="D15" s="28"/>
      <c r="E15" s="28"/>
      <c r="F15" s="28"/>
      <c r="G15" s="28">
        <v>-0.1624775</v>
      </c>
      <c r="H15" s="28"/>
    </row>
    <row r="16" spans="1:8">
      <c r="A16" s="10">
        <v>2.5</v>
      </c>
      <c r="B16" s="10">
        <v>0.37946000000000002</v>
      </c>
      <c r="C16" s="10">
        <v>0.67423999999999995</v>
      </c>
      <c r="D16" s="10">
        <v>0.29263</v>
      </c>
      <c r="E16" s="10"/>
      <c r="F16" s="10">
        <v>1.1386374177286862E-2</v>
      </c>
      <c r="G16" s="10">
        <v>0.11539999999999995</v>
      </c>
      <c r="H16" s="10">
        <v>0</v>
      </c>
    </row>
    <row r="17" spans="1:8">
      <c r="A17" s="10">
        <v>2.5</v>
      </c>
      <c r="B17" s="10">
        <v>0.40104000000000001</v>
      </c>
      <c r="C17" s="10">
        <v>0.62724999999999997</v>
      </c>
      <c r="D17" s="10"/>
      <c r="E17" s="10"/>
      <c r="F17" s="10">
        <v>0.99425819316057829</v>
      </c>
      <c r="G17" s="10">
        <v>6.8409999999999971E-2</v>
      </c>
      <c r="H17" s="10"/>
    </row>
    <row r="18" spans="1:8">
      <c r="A18" s="10">
        <v>2.5</v>
      </c>
      <c r="B18" s="10">
        <v>0.35713</v>
      </c>
      <c r="C18" s="10">
        <v>0.50682000000000005</v>
      </c>
      <c r="D18" s="10"/>
      <c r="E18" s="10"/>
      <c r="F18" s="10">
        <v>-1.0056445673378627</v>
      </c>
      <c r="G18" s="10">
        <v>-5.2019999999999955E-2</v>
      </c>
      <c r="H18" s="10"/>
    </row>
    <row r="19" spans="1:8">
      <c r="A19" s="10">
        <v>2.5</v>
      </c>
      <c r="B19" s="10"/>
      <c r="C19" s="10">
        <v>0.42704999999999999</v>
      </c>
      <c r="D19" s="10"/>
      <c r="E19" s="10"/>
      <c r="F19" s="10"/>
      <c r="G19" s="10">
        <v>-0.13179000000000002</v>
      </c>
      <c r="H19" s="10"/>
    </row>
    <row r="20" spans="1:8">
      <c r="A20" s="28">
        <v>5</v>
      </c>
      <c r="B20" s="28">
        <v>0.33455000000000001</v>
      </c>
      <c r="C20" s="28">
        <v>0.72309999999999997</v>
      </c>
      <c r="D20" s="28">
        <v>0.22628999999999999</v>
      </c>
      <c r="E20" s="28"/>
      <c r="F20" s="28">
        <v>-0.80730021347218728</v>
      </c>
      <c r="G20" s="28">
        <v>0.22304399999999991</v>
      </c>
      <c r="H20" s="28">
        <v>-1.3240000000000002E-2</v>
      </c>
    </row>
    <row r="21" spans="1:8">
      <c r="A21" s="28">
        <v>5</v>
      </c>
      <c r="B21" s="28">
        <v>0.42297000000000001</v>
      </c>
      <c r="C21" s="28">
        <v>0.63095000000000001</v>
      </c>
      <c r="D21" s="28">
        <v>0.25276999999999999</v>
      </c>
      <c r="E21" s="28"/>
      <c r="F21" s="28">
        <v>1.11863246595611</v>
      </c>
      <c r="G21" s="28">
        <v>0.13089399999999995</v>
      </c>
      <c r="H21" s="28">
        <v>1.3240000000000002E-2</v>
      </c>
    </row>
    <row r="22" spans="1:8">
      <c r="A22" s="28">
        <v>5</v>
      </c>
      <c r="B22" s="28">
        <v>0.35732000000000003</v>
      </c>
      <c r="C22" s="28">
        <v>0.51839999999999997</v>
      </c>
      <c r="D22" s="28"/>
      <c r="E22" s="28"/>
      <c r="F22" s="28">
        <v>-0.31133225248392271</v>
      </c>
      <c r="G22" s="28">
        <v>1.8343999999999916E-2</v>
      </c>
      <c r="H22" s="28"/>
    </row>
    <row r="23" spans="1:8">
      <c r="A23" s="28">
        <v>5</v>
      </c>
      <c r="B23" s="28"/>
      <c r="C23" s="28">
        <v>0.26930999999999999</v>
      </c>
      <c r="D23" s="28"/>
      <c r="E23" s="28"/>
      <c r="F23" s="28"/>
      <c r="G23" s="28">
        <v>-0.23074600000000006</v>
      </c>
      <c r="H23" s="28"/>
    </row>
    <row r="24" spans="1:8">
      <c r="A24" s="28">
        <v>5</v>
      </c>
      <c r="B24" s="28"/>
      <c r="C24" s="28">
        <v>0.35852000000000001</v>
      </c>
      <c r="D24" s="28"/>
      <c r="E24" s="28"/>
      <c r="F24" s="28"/>
      <c r="G24" s="28">
        <v>-0.14153600000000005</v>
      </c>
      <c r="H24" s="28"/>
    </row>
    <row r="25" spans="1:8">
      <c r="A25" s="10">
        <v>10</v>
      </c>
      <c r="B25" s="10">
        <v>0.31581999999999999</v>
      </c>
      <c r="C25" s="10">
        <v>0.72885999999999995</v>
      </c>
      <c r="D25" s="10">
        <v>0.22452</v>
      </c>
      <c r="E25" s="10"/>
      <c r="F25" s="10">
        <v>-1.1264251343664025</v>
      </c>
      <c r="G25" s="10">
        <v>1.5553495640406516</v>
      </c>
      <c r="H25" s="10">
        <v>-1.9979999999999998E-2</v>
      </c>
    </row>
    <row r="26" spans="1:8">
      <c r="A26" s="10">
        <v>10</v>
      </c>
      <c r="B26" s="10">
        <v>0.38302000000000003</v>
      </c>
      <c r="C26" s="10">
        <v>0.59946999999999995</v>
      </c>
      <c r="D26" s="10">
        <v>0.26447999999999999</v>
      </c>
      <c r="E26" s="10"/>
      <c r="F26" s="10">
        <v>0.78315531541720407</v>
      </c>
      <c r="G26" s="10">
        <v>0.80797542482107809</v>
      </c>
      <c r="H26" s="10">
        <v>1.9979999999999998E-2</v>
      </c>
    </row>
    <row r="27" spans="1:8">
      <c r="A27" s="10">
        <v>10</v>
      </c>
      <c r="B27" s="10">
        <v>0.36753999999999998</v>
      </c>
      <c r="C27" s="10">
        <v>0.44674000000000003</v>
      </c>
      <c r="D27" s="10"/>
      <c r="E27" s="10"/>
      <c r="F27" s="10">
        <v>0.34326981894919356</v>
      </c>
      <c r="G27" s="10">
        <v>-7.4213710993168577E-2</v>
      </c>
      <c r="H27" s="10"/>
    </row>
    <row r="28" spans="1:8">
      <c r="A28" s="10">
        <v>10</v>
      </c>
      <c r="B28" s="10"/>
      <c r="C28" s="10">
        <v>0.35449999999999998</v>
      </c>
      <c r="D28" s="10"/>
      <c r="E28" s="10"/>
      <c r="F28" s="10"/>
      <c r="G28" s="10">
        <v>-0.60700442589859771</v>
      </c>
      <c r="H28" s="10"/>
    </row>
    <row r="29" spans="1:8">
      <c r="A29" s="10">
        <v>10</v>
      </c>
      <c r="B29" s="10"/>
      <c r="C29" s="10">
        <v>0.26828000000000002</v>
      </c>
      <c r="D29" s="10"/>
      <c r="E29" s="10"/>
      <c r="F29" s="10"/>
      <c r="G29" s="10">
        <v>-1.1050228066352203</v>
      </c>
      <c r="H29" s="10"/>
    </row>
    <row r="30" spans="1:8">
      <c r="A30" s="10">
        <v>10</v>
      </c>
      <c r="B30" s="10"/>
      <c r="C30" s="10">
        <v>0.35968</v>
      </c>
      <c r="D30" s="10"/>
      <c r="E30" s="10"/>
      <c r="F30" s="10"/>
      <c r="G30" s="10">
        <v>-0.57708404533474111</v>
      </c>
      <c r="H30" s="10"/>
    </row>
    <row r="31" spans="1:8">
      <c r="A31" s="28">
        <v>17.5</v>
      </c>
      <c r="B31" s="28">
        <v>0.32277</v>
      </c>
      <c r="C31" s="28">
        <v>0.73765000000000003</v>
      </c>
      <c r="D31" s="28">
        <v>0.22908999999999999</v>
      </c>
      <c r="E31" s="28"/>
      <c r="F31" s="28">
        <v>4.5149999999999912E-3</v>
      </c>
      <c r="G31" s="28">
        <v>0.31632199999999999</v>
      </c>
      <c r="H31" s="28">
        <v>-1.0701055443420802</v>
      </c>
    </row>
    <row r="32" spans="1:8">
      <c r="A32" s="28">
        <v>17.5</v>
      </c>
      <c r="B32" s="28">
        <v>0.31374000000000002</v>
      </c>
      <c r="C32" s="28">
        <v>0.58806999999999998</v>
      </c>
      <c r="D32" s="28">
        <v>0.25590000000000002</v>
      </c>
      <c r="E32" s="28"/>
      <c r="F32" s="28">
        <v>-4.5149999999999912E-3</v>
      </c>
      <c r="G32" s="28">
        <v>0.16674199999999995</v>
      </c>
      <c r="H32" s="28">
        <v>0.91075956340092357</v>
      </c>
    </row>
    <row r="33" spans="1:8">
      <c r="A33" s="28">
        <v>17.5</v>
      </c>
      <c r="B33" s="28"/>
      <c r="C33" s="28">
        <v>0.22175</v>
      </c>
      <c r="D33" s="28">
        <v>0.24573</v>
      </c>
      <c r="E33" s="28"/>
      <c r="F33" s="28"/>
      <c r="G33" s="28">
        <v>-0.19957800000000003</v>
      </c>
      <c r="H33" s="28">
        <v>0.15934598094115662</v>
      </c>
    </row>
    <row r="34" spans="1:8">
      <c r="A34" s="28">
        <v>17.5</v>
      </c>
      <c r="B34" s="28"/>
      <c r="C34" s="28">
        <v>0.24371999999999999</v>
      </c>
      <c r="D34" s="28"/>
      <c r="E34" s="28"/>
      <c r="F34" s="28"/>
      <c r="G34" s="28">
        <v>-0.17760800000000004</v>
      </c>
      <c r="H34" s="28"/>
    </row>
    <row r="35" spans="1:8">
      <c r="A35" s="28">
        <v>17.5</v>
      </c>
      <c r="B35" s="28"/>
      <c r="C35" s="28">
        <v>0.31545000000000001</v>
      </c>
      <c r="D35" s="28"/>
      <c r="E35" s="28"/>
      <c r="F35" s="28"/>
      <c r="G35" s="28">
        <v>-0.10587800000000003</v>
      </c>
      <c r="H35" s="28"/>
    </row>
    <row r="36" spans="1:8">
      <c r="A36" s="10">
        <v>25</v>
      </c>
      <c r="B36" s="10">
        <v>0.31834000000000001</v>
      </c>
      <c r="C36" s="10">
        <v>0.70174000000000003</v>
      </c>
      <c r="D36" s="10">
        <v>0.23194000000000001</v>
      </c>
      <c r="E36" s="10"/>
      <c r="F36" s="10">
        <v>-1.0430945043677249</v>
      </c>
      <c r="G36" s="10">
        <v>0.30415249999999999</v>
      </c>
      <c r="H36" s="10">
        <v>-0.18153046570679451</v>
      </c>
    </row>
    <row r="37" spans="1:8">
      <c r="A37" s="10">
        <v>25</v>
      </c>
      <c r="B37" s="10">
        <v>0.40434999999999999</v>
      </c>
      <c r="C37" s="10">
        <v>0.32061000000000001</v>
      </c>
      <c r="D37" s="10">
        <v>0.21743999999999999</v>
      </c>
      <c r="E37" s="10"/>
      <c r="F37" s="10">
        <v>0.9504591210082024</v>
      </c>
      <c r="G37" s="10">
        <v>-7.6977500000000032E-2</v>
      </c>
      <c r="H37" s="10">
        <v>-0.89679996373628124</v>
      </c>
    </row>
    <row r="38" spans="1:8">
      <c r="A38" s="10">
        <v>25</v>
      </c>
      <c r="B38" s="10">
        <v>0.36734</v>
      </c>
      <c r="C38" s="10">
        <v>0.32436999999999999</v>
      </c>
      <c r="D38" s="10">
        <v>0.25747999999999999</v>
      </c>
      <c r="E38" s="10"/>
      <c r="F38" s="10">
        <v>9.2635383359521248E-2</v>
      </c>
      <c r="G38" s="10">
        <v>-7.3217500000000046E-2</v>
      </c>
      <c r="H38" s="10">
        <v>1.0783304294430716</v>
      </c>
    </row>
    <row r="39" spans="1:8">
      <c r="A39" s="10">
        <v>25</v>
      </c>
      <c r="B39" s="10"/>
      <c r="C39" s="10">
        <v>0.24363000000000001</v>
      </c>
      <c r="D39" s="10"/>
      <c r="E39" s="10"/>
      <c r="F39" s="10"/>
      <c r="G39" s="10">
        <v>-0.15395750000000002</v>
      </c>
      <c r="H39" s="10"/>
    </row>
    <row r="40" spans="1:8">
      <c r="A40" s="28">
        <v>50</v>
      </c>
      <c r="B40" s="28">
        <v>0.28443000000000002</v>
      </c>
      <c r="C40" s="28">
        <v>0.64702999999999999</v>
      </c>
      <c r="D40" s="28">
        <v>0.21149000000000001</v>
      </c>
      <c r="E40" s="28"/>
      <c r="F40" s="28">
        <v>-1.1391614554917227</v>
      </c>
      <c r="G40" s="28">
        <v>0.27783799999999992</v>
      </c>
      <c r="H40" s="28">
        <v>-1.011999999999999E-2</v>
      </c>
    </row>
    <row r="41" spans="1:8">
      <c r="A41" s="28">
        <v>50</v>
      </c>
      <c r="B41" s="28">
        <v>0.38451000000000002</v>
      </c>
      <c r="C41" s="28">
        <v>0.28044000000000002</v>
      </c>
      <c r="D41" s="28">
        <v>0.23172999999999999</v>
      </c>
      <c r="E41" s="28"/>
      <c r="F41" s="28">
        <v>0.73308419480844533</v>
      </c>
      <c r="G41" s="28">
        <v>-8.8752000000000053E-2</v>
      </c>
      <c r="H41" s="28">
        <v>1.011999999999999E-2</v>
      </c>
    </row>
    <row r="42" spans="1:8">
      <c r="A42" s="28">
        <v>50</v>
      </c>
      <c r="B42" s="28">
        <v>0.36703000000000002</v>
      </c>
      <c r="C42" s="28">
        <v>0.29366999999999999</v>
      </c>
      <c r="D42" s="28"/>
      <c r="E42" s="28"/>
      <c r="F42" s="28">
        <v>0.40607726068327621</v>
      </c>
      <c r="G42" s="28">
        <v>-7.5522000000000089E-2</v>
      </c>
      <c r="H42" s="28"/>
    </row>
    <row r="43" spans="1:8">
      <c r="A43" s="28">
        <v>50</v>
      </c>
      <c r="B43" s="28"/>
      <c r="C43" s="28">
        <v>0.27204</v>
      </c>
      <c r="D43" s="28"/>
      <c r="E43" s="28"/>
      <c r="F43" s="28"/>
      <c r="G43" s="28">
        <v>-9.7152000000000072E-2</v>
      </c>
      <c r="H43" s="28"/>
    </row>
    <row r="44" spans="1:8">
      <c r="A44" s="28">
        <v>50</v>
      </c>
      <c r="B44" s="28"/>
      <c r="C44" s="28">
        <v>0.35277999999999998</v>
      </c>
      <c r="D44" s="28"/>
      <c r="E44" s="28"/>
      <c r="F44" s="28"/>
      <c r="G44" s="28">
        <v>-1.6412000000000093E-2</v>
      </c>
      <c r="H44" s="28"/>
    </row>
    <row r="45" spans="1:8">
      <c r="A45" s="10">
        <v>75</v>
      </c>
      <c r="B45" s="10">
        <v>0.25474999999999998</v>
      </c>
      <c r="C45" s="10">
        <v>0.62070999999999998</v>
      </c>
      <c r="D45" s="10">
        <v>0.20462</v>
      </c>
      <c r="E45" s="10"/>
      <c r="F45" s="10">
        <v>-1.0298006734313152</v>
      </c>
      <c r="G45" s="10">
        <v>0.20353799999999994</v>
      </c>
      <c r="H45" s="10">
        <v>-1.1333707514837079</v>
      </c>
    </row>
    <row r="46" spans="1:8">
      <c r="A46" s="10">
        <v>75</v>
      </c>
      <c r="B46" s="10">
        <v>0.44113999999999998</v>
      </c>
      <c r="C46" s="10">
        <v>0.58952000000000004</v>
      </c>
      <c r="D46" s="10">
        <v>0.21360999999999999</v>
      </c>
      <c r="E46" s="10"/>
      <c r="F46" s="10">
        <v>0.96726405072276866</v>
      </c>
      <c r="G46" s="10">
        <v>0.172348</v>
      </c>
      <c r="H46" s="10">
        <v>0.37536612746572917</v>
      </c>
    </row>
    <row r="47" spans="1:8">
      <c r="A47" s="10">
        <v>75</v>
      </c>
      <c r="B47" s="10">
        <v>0.35670000000000002</v>
      </c>
      <c r="C47" s="10">
        <v>0.26751999999999998</v>
      </c>
      <c r="D47" s="10">
        <v>0.21589</v>
      </c>
      <c r="E47" s="10"/>
      <c r="F47" s="10">
        <v>6.2536622708547096E-2</v>
      </c>
      <c r="G47" s="10">
        <v>-0.14965200000000006</v>
      </c>
      <c r="H47" s="10">
        <v>0.75800462401797875</v>
      </c>
    </row>
    <row r="48" spans="1:8">
      <c r="A48" s="10">
        <v>75</v>
      </c>
      <c r="B48" s="10"/>
      <c r="C48" s="10">
        <v>0.30031000000000002</v>
      </c>
      <c r="D48" s="10"/>
      <c r="E48" s="10"/>
      <c r="F48" s="10"/>
      <c r="G48" s="10">
        <v>-0.11686200000000002</v>
      </c>
      <c r="H48" s="10"/>
    </row>
    <row r="49" spans="1:8">
      <c r="A49" s="10">
        <v>75</v>
      </c>
      <c r="B49" s="10"/>
      <c r="C49" s="10">
        <v>0.30780000000000002</v>
      </c>
      <c r="D49" s="10"/>
      <c r="E49" s="10"/>
      <c r="F49" s="10"/>
      <c r="G49" s="10">
        <v>-0.10937200000000002</v>
      </c>
      <c r="H49" s="10"/>
    </row>
    <row r="50" spans="1:8">
      <c r="A50" s="28">
        <v>100</v>
      </c>
      <c r="B50" s="28">
        <v>0.25245000000000001</v>
      </c>
      <c r="C50" s="28">
        <v>0.62858000000000003</v>
      </c>
      <c r="D50" s="28">
        <v>0.21515000000000001</v>
      </c>
      <c r="E50" s="28"/>
      <c r="F50" s="28">
        <v>-5.6340000000000001E-2</v>
      </c>
      <c r="G50" s="28">
        <v>0.24824599999999997</v>
      </c>
      <c r="H50" s="28">
        <v>6.6599999999999993E-3</v>
      </c>
    </row>
    <row r="51" spans="1:8">
      <c r="A51" s="28">
        <v>100</v>
      </c>
      <c r="B51" s="28">
        <v>0.36513000000000001</v>
      </c>
      <c r="C51" s="28">
        <v>0.26039000000000001</v>
      </c>
      <c r="D51" s="28">
        <v>0.20183000000000001</v>
      </c>
      <c r="E51" s="28"/>
      <c r="F51" s="28">
        <v>5.6340000000000001E-2</v>
      </c>
      <c r="G51" s="28">
        <v>-0.11994400000000005</v>
      </c>
      <c r="H51" s="28">
        <v>-6.6599999999999993E-3</v>
      </c>
    </row>
    <row r="52" spans="1:8">
      <c r="A52" s="28">
        <v>100</v>
      </c>
      <c r="B52" s="28"/>
      <c r="C52" s="28">
        <v>0.30318000000000001</v>
      </c>
      <c r="D52" s="28"/>
      <c r="E52" s="28"/>
      <c r="F52" s="28"/>
      <c r="G52" s="28">
        <v>-7.7154000000000056E-2</v>
      </c>
      <c r="H52" s="28"/>
    </row>
    <row r="53" spans="1:8">
      <c r="A53" s="28">
        <v>100</v>
      </c>
      <c r="B53" s="28"/>
      <c r="C53" s="28">
        <v>0.28372999999999998</v>
      </c>
      <c r="D53" s="28"/>
      <c r="E53" s="28"/>
      <c r="F53" s="28"/>
      <c r="G53" s="28">
        <v>-9.6604000000000079E-2</v>
      </c>
      <c r="H53" s="28"/>
    </row>
    <row r="54" spans="1:8">
      <c r="A54" s="28">
        <v>100</v>
      </c>
      <c r="B54" s="28"/>
      <c r="C54" s="28">
        <v>0.42579</v>
      </c>
      <c r="D54" s="28"/>
      <c r="E54" s="28"/>
      <c r="F54" s="28"/>
      <c r="G54" s="28">
        <v>4.5455999999999941E-2</v>
      </c>
      <c r="H54" s="28"/>
    </row>
    <row r="55" spans="1:8">
      <c r="A55" s="10">
        <v>150</v>
      </c>
      <c r="B55" s="10">
        <v>0.24990000000000001</v>
      </c>
      <c r="C55" s="10">
        <v>0.60607999999999995</v>
      </c>
      <c r="D55" s="10">
        <v>0.21171999999999999</v>
      </c>
      <c r="E55" s="10"/>
      <c r="F55" s="10">
        <v>-1.0559613388767397</v>
      </c>
      <c r="G55" s="10">
        <v>0.22300799999999993</v>
      </c>
      <c r="H55" s="10">
        <v>-0.60059879828412421</v>
      </c>
    </row>
    <row r="56" spans="1:8">
      <c r="A56" s="10">
        <v>150</v>
      </c>
      <c r="B56" s="10">
        <v>0.45799000000000001</v>
      </c>
      <c r="C56" s="10">
        <v>0.22911000000000001</v>
      </c>
      <c r="D56" s="10">
        <v>0.21262</v>
      </c>
      <c r="E56" s="10"/>
      <c r="F56" s="10">
        <v>0.93259065213557502</v>
      </c>
      <c r="G56" s="10">
        <v>-0.15396200000000002</v>
      </c>
      <c r="H56" s="10">
        <v>-0.55378538155874435</v>
      </c>
    </row>
    <row r="57" spans="1:8">
      <c r="A57" s="10">
        <v>150</v>
      </c>
      <c r="B57" s="10">
        <v>0.37330999999999998</v>
      </c>
      <c r="C57" s="10">
        <v>0.37347000000000002</v>
      </c>
      <c r="D57" s="10">
        <v>0.24546000000000001</v>
      </c>
      <c r="E57" s="10"/>
      <c r="F57" s="10">
        <v>0.12337068674116458</v>
      </c>
      <c r="G57" s="10">
        <v>-9.6019999999999994E-3</v>
      </c>
      <c r="H57" s="10">
        <v>1.1543841798428729</v>
      </c>
    </row>
    <row r="58" spans="1:8">
      <c r="A58" s="10">
        <v>150</v>
      </c>
      <c r="B58" s="10"/>
      <c r="C58" s="10">
        <v>0.27388000000000001</v>
      </c>
      <c r="D58" s="10"/>
      <c r="E58" s="10"/>
      <c r="F58" s="10"/>
      <c r="G58" s="10">
        <v>-0.10919200000000001</v>
      </c>
      <c r="H58" s="10"/>
    </row>
    <row r="59" spans="1:8">
      <c r="A59" s="10">
        <v>150</v>
      </c>
      <c r="B59" s="10"/>
      <c r="C59" s="10">
        <v>0.43281999999999998</v>
      </c>
      <c r="D59" s="10"/>
      <c r="E59" s="10"/>
      <c r="F59" s="10"/>
      <c r="G59" s="10">
        <v>4.9747999999999959E-2</v>
      </c>
      <c r="H59" s="10"/>
    </row>
  </sheetData>
  <mergeCells count="2">
    <mergeCell ref="B1:D1"/>
    <mergeCell ref="F1:H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supplT2.1_Normality</vt:lpstr>
      <vt:lpstr>supplT2.2_VarianceAnalysis</vt:lpstr>
      <vt:lpstr>supplT2.3_Post-Hoc-Tests</vt:lpstr>
      <vt:lpstr>supplT2.4_DataTable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Guendel</dc:creator>
  <cp:lastModifiedBy>Anna Dittrich</cp:lastModifiedBy>
  <dcterms:created xsi:type="dcterms:W3CDTF">2021-02-09T11:48:05Z</dcterms:created>
  <dcterms:modified xsi:type="dcterms:W3CDTF">2021-06-24T09:57:14Z</dcterms:modified>
</cp:coreProperties>
</file>