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ucha/Desktop/MS related/Upload MS files_iCloud/2. Supplementary material/"/>
    </mc:Choice>
  </mc:AlternateContent>
  <xr:revisionPtr revIDLastSave="0" documentId="13_ncr:1_{7527B53F-B3F2-FE43-B805-07DA8DC437C4}" xr6:coauthVersionLast="47" xr6:coauthVersionMax="47" xr10:uidLastSave="{00000000-0000-0000-0000-000000000000}"/>
  <bookViews>
    <workbookView xWindow="24780" yWindow="940" windowWidth="23840" windowHeight="25180" activeTab="6" xr2:uid="{37481864-FAD8-AA42-B71C-E373B1113AFD}"/>
  </bookViews>
  <sheets>
    <sheet name="GO_CC" sheetId="6" r:id="rId1"/>
    <sheet name="Represented_GO_CC " sheetId="2" r:id="rId2"/>
    <sheet name="GO_BP" sheetId="7" r:id="rId3"/>
    <sheet name="Represented_GO_BP" sheetId="3" r:id="rId4"/>
    <sheet name="Canonical_path_downreg" sheetId="4" r:id="rId5"/>
    <sheet name="Canonical_path_upreg" sheetId="5" r:id="rId6"/>
    <sheet name="IPA_DEPs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2" l="1"/>
  <c r="J24" i="2" s="1"/>
  <c r="I23" i="2"/>
  <c r="J23" i="2" s="1"/>
  <c r="I22" i="2"/>
  <c r="J22" i="2" s="1"/>
  <c r="I21" i="2"/>
  <c r="J21" i="2" s="1"/>
  <c r="I20" i="2"/>
  <c r="J20" i="2" s="1"/>
  <c r="I19" i="2"/>
  <c r="J19" i="2" s="1"/>
  <c r="I18" i="2"/>
  <c r="J18" i="2" s="1"/>
  <c r="I17" i="2"/>
  <c r="J17" i="2" s="1"/>
  <c r="I16" i="2"/>
  <c r="J16" i="2" s="1"/>
  <c r="I15" i="2"/>
  <c r="J15" i="2" s="1"/>
  <c r="J14" i="2"/>
  <c r="I14" i="2"/>
  <c r="I13" i="2"/>
  <c r="J13" i="2" s="1"/>
  <c r="I12" i="2"/>
  <c r="J12" i="2" s="1"/>
  <c r="I11" i="2"/>
  <c r="J11" i="2" s="1"/>
  <c r="J10" i="2"/>
  <c r="I10" i="2"/>
  <c r="I9" i="2"/>
  <c r="J9" i="2" s="1"/>
</calcChain>
</file>

<file path=xl/sharedStrings.xml><?xml version="1.0" encoding="utf-8"?>
<sst xmlns="http://schemas.openxmlformats.org/spreadsheetml/2006/main" count="675" uniqueCount="465">
  <si>
    <t>ID</t>
  </si>
  <si>
    <t>Symbol</t>
  </si>
  <si>
    <t>Entrez Gene Name</t>
  </si>
  <si>
    <t>Expr Log Ratio</t>
  </si>
  <si>
    <t>Expr p-value</t>
  </si>
  <si>
    <t>© 2000-2025 QIAGEN. All rights reserved.</t>
  </si>
  <si>
    <t>P07355</t>
  </si>
  <si>
    <t>ANXA2</t>
  </si>
  <si>
    <t>annexin A2</t>
  </si>
  <si>
    <t>O60218</t>
  </si>
  <si>
    <t>AKR1B10</t>
  </si>
  <si>
    <t>aldo-keto reductase family 1 member B10</t>
  </si>
  <si>
    <t>Q66PJ3</t>
  </si>
  <si>
    <t>ARL6IP4</t>
  </si>
  <si>
    <t>ARF like GTPase 6 interacting protein 4</t>
  </si>
  <si>
    <t>Q6YN16</t>
  </si>
  <si>
    <t>HSDL2</t>
  </si>
  <si>
    <t>hydroxysteroid dehydrogenase like 2</t>
  </si>
  <si>
    <t>P36952</t>
  </si>
  <si>
    <t>SERPINB5</t>
  </si>
  <si>
    <t>serpin family B member 5</t>
  </si>
  <si>
    <t>Q9Y2X3</t>
  </si>
  <si>
    <t>NOP58</t>
  </si>
  <si>
    <t>NOP58 ribonucleoprotein</t>
  </si>
  <si>
    <t>Q8N9Q2</t>
  </si>
  <si>
    <t>SREK1IP1</t>
  </si>
  <si>
    <t>SREK1 interacting protein 1</t>
  </si>
  <si>
    <t>Q96A33</t>
  </si>
  <si>
    <t>CCDC47</t>
  </si>
  <si>
    <t>coiled-coil domain containing 47</t>
  </si>
  <si>
    <t>P16435</t>
  </si>
  <si>
    <t>POR</t>
  </si>
  <si>
    <t>cytochrome p450 oxidoreductase</t>
  </si>
  <si>
    <t>Q13190</t>
  </si>
  <si>
    <t>STX5</t>
  </si>
  <si>
    <t>syntaxin 5</t>
  </si>
  <si>
    <t>Q9H7P6</t>
  </si>
  <si>
    <t>MVB12B</t>
  </si>
  <si>
    <t>multivesicular body subunit 12B</t>
  </si>
  <si>
    <t>Q9BVG4</t>
  </si>
  <si>
    <t>PBDC1</t>
  </si>
  <si>
    <t>polysaccharide biosynthesis domain containing 1</t>
  </si>
  <si>
    <t>P41208</t>
  </si>
  <si>
    <t>CETN2</t>
  </si>
  <si>
    <t>centrin 2</t>
  </si>
  <si>
    <t>O60841</t>
  </si>
  <si>
    <t>EIF5B</t>
  </si>
  <si>
    <t>eukaryotic translation initiation factor 5B</t>
  </si>
  <si>
    <t>Q7LFX5</t>
  </si>
  <si>
    <t>CHST15</t>
  </si>
  <si>
    <t>carbohydrate sulfotransferase 15</t>
  </si>
  <si>
    <t>Q96I34</t>
  </si>
  <si>
    <t>PPP1R16A</t>
  </si>
  <si>
    <t>protein phosphatase 1 regulatory subunit 16A</t>
  </si>
  <si>
    <t>Q96D71</t>
  </si>
  <si>
    <t>REPS1</t>
  </si>
  <si>
    <t>RALBP1 associated Eps domain containing 1</t>
  </si>
  <si>
    <t>Q8NFQ8</t>
  </si>
  <si>
    <t>TOR1AIP2</t>
  </si>
  <si>
    <t>torsin 1A interacting protein 2</t>
  </si>
  <si>
    <t>O14974</t>
  </si>
  <si>
    <t>PPP1R12A</t>
  </si>
  <si>
    <t>protein phosphatase 1 regulatory subunit 12A</t>
  </si>
  <si>
    <t>P09668</t>
  </si>
  <si>
    <t>CTSH</t>
  </si>
  <si>
    <t>cathepsin H</t>
  </si>
  <si>
    <t>O15551</t>
  </si>
  <si>
    <t>CLDN3</t>
  </si>
  <si>
    <t>claudin 3</t>
  </si>
  <si>
    <t>Q09666</t>
  </si>
  <si>
    <t>AHNAK</t>
  </si>
  <si>
    <t>AHNAK nucleoprotein</t>
  </si>
  <si>
    <t>A6NCS6</t>
  </si>
  <si>
    <t>C2orf72</t>
  </si>
  <si>
    <t>chromosome 2 open reading frame 72</t>
  </si>
  <si>
    <t>Q01973</t>
  </si>
  <si>
    <t>ROR1</t>
  </si>
  <si>
    <t>receptor tyrosine kinase like orphan receptor 1</t>
  </si>
  <si>
    <t>O43663</t>
  </si>
  <si>
    <t>PRC1</t>
  </si>
  <si>
    <t>protein regulator of cytokinesis 1</t>
  </si>
  <si>
    <t>Q9UHD8</t>
  </si>
  <si>
    <t>SEPTIN9</t>
  </si>
  <si>
    <t>septin 9</t>
  </si>
  <si>
    <t>P14735</t>
  </si>
  <si>
    <t>IDE</t>
  </si>
  <si>
    <t>insulin degrading enzyme</t>
  </si>
  <si>
    <t>Q9BPX5</t>
  </si>
  <si>
    <t>ARPC5L</t>
  </si>
  <si>
    <t>actin related protein 2/3 complex subunit 5 like</t>
  </si>
  <si>
    <t>Q01968</t>
  </si>
  <si>
    <t>OCRL</t>
  </si>
  <si>
    <t>OCRL inositol polyphosphate-5-phosphatase</t>
  </si>
  <si>
    <t>Q9NUQ8</t>
  </si>
  <si>
    <t>ABCF3</t>
  </si>
  <si>
    <t>ATP binding cassette subfamily F member 3</t>
  </si>
  <si>
    <t>O43556</t>
  </si>
  <si>
    <t>SGCE</t>
  </si>
  <si>
    <t>sarcoglycan epsilon</t>
  </si>
  <si>
    <t>Q8NCL4</t>
  </si>
  <si>
    <t>GALNT6</t>
  </si>
  <si>
    <t>polypeptide N-acetylgalactosaminyltransferase 6</t>
  </si>
  <si>
    <t>Q16555</t>
  </si>
  <si>
    <t>DPYSL2</t>
  </si>
  <si>
    <t>dihydropyrimidinase like 2</t>
  </si>
  <si>
    <t>O15511</t>
  </si>
  <si>
    <t>ARPC5</t>
  </si>
  <si>
    <t>actin related protein 2/3 complex subunit 5</t>
  </si>
  <si>
    <t>Q8N539</t>
  </si>
  <si>
    <t>FIBCD1</t>
  </si>
  <si>
    <t>fibrinogen C domain containing 1</t>
  </si>
  <si>
    <t>Q8NFJ5</t>
  </si>
  <si>
    <t>GPRC5A</t>
  </si>
  <si>
    <t>G protein-coupled receptor class C group 5 member A</t>
  </si>
  <si>
    <t>P53779</t>
  </si>
  <si>
    <t>MAPK10</t>
  </si>
  <si>
    <t>mitogen-activated protein kinase 10</t>
  </si>
  <si>
    <t>P16422</t>
  </si>
  <si>
    <t>EPCAM</t>
  </si>
  <si>
    <t>epithelial cell adhesion molecule</t>
  </si>
  <si>
    <t>P29218</t>
  </si>
  <si>
    <t>IMPA1</t>
  </si>
  <si>
    <t>inositol monophosphatase 1</t>
  </si>
  <si>
    <t>P00491</t>
  </si>
  <si>
    <t>PNP</t>
  </si>
  <si>
    <t>purine nucleoside phosphorylase</t>
  </si>
  <si>
    <t>Q12929</t>
  </si>
  <si>
    <t>EPS8</t>
  </si>
  <si>
    <t>EGFR pathway substrate 8, signaling adaptor</t>
  </si>
  <si>
    <t>Q99598</t>
  </si>
  <si>
    <t>TSNAX</t>
  </si>
  <si>
    <t>translin associated factor X</t>
  </si>
  <si>
    <t>Q8IZA0</t>
  </si>
  <si>
    <t>KIAA0319L</t>
  </si>
  <si>
    <t>KIAA0319 like</t>
  </si>
  <si>
    <t>P10646</t>
  </si>
  <si>
    <t>TFPI</t>
  </si>
  <si>
    <t>tissue factor pathway inhibitor</t>
  </si>
  <si>
    <t>Q9ULJ7</t>
  </si>
  <si>
    <t>ANKRD50</t>
  </si>
  <si>
    <t>ankyrin repeat domain containing 50</t>
  </si>
  <si>
    <t>P00568</t>
  </si>
  <si>
    <t>AK1</t>
  </si>
  <si>
    <t>adenylate kinase 1</t>
  </si>
  <si>
    <t>P78344</t>
  </si>
  <si>
    <t>EIF4G2</t>
  </si>
  <si>
    <t>eukaryotic translation initiation factor 4 gamma 2</t>
  </si>
  <si>
    <t>Q9NQ84</t>
  </si>
  <si>
    <t>GPRC5C</t>
  </si>
  <si>
    <t>G protein-coupled receptor class C group 5 member C</t>
  </si>
  <si>
    <t>P40617</t>
  </si>
  <si>
    <t>ARL4A</t>
  </si>
  <si>
    <t>ARF like GTPase 4A</t>
  </si>
  <si>
    <t>P54753</t>
  </si>
  <si>
    <t>EPHB3</t>
  </si>
  <si>
    <t>EPH receptor B3</t>
  </si>
  <si>
    <t>Q8N9I0</t>
  </si>
  <si>
    <t>SYT2</t>
  </si>
  <si>
    <t>synaptotagmin 2</t>
  </si>
  <si>
    <t>P18206</t>
  </si>
  <si>
    <t>VCL</t>
  </si>
  <si>
    <t>vinculin</t>
  </si>
  <si>
    <t>Q2TAP0</t>
  </si>
  <si>
    <t>GOLGA7B</t>
  </si>
  <si>
    <t>golgin A7 family member B</t>
  </si>
  <si>
    <t>O75509</t>
  </si>
  <si>
    <t>TNFRSF21</t>
  </si>
  <si>
    <t>TNF receptor superfamily member 21</t>
  </si>
  <si>
    <t>P05106</t>
  </si>
  <si>
    <t>ITGB3</t>
  </si>
  <si>
    <t>integrin subunit beta 3</t>
  </si>
  <si>
    <t>P08648</t>
  </si>
  <si>
    <t>ITGA5</t>
  </si>
  <si>
    <t>integrin subunit alpha 5</t>
  </si>
  <si>
    <t>Q13884</t>
  </si>
  <si>
    <t>SNTB1</t>
  </si>
  <si>
    <t>syntrophin beta 1</t>
  </si>
  <si>
    <t>P21589</t>
  </si>
  <si>
    <t>NT5E</t>
  </si>
  <si>
    <t>5'-nucleotidase ecto</t>
  </si>
  <si>
    <t>P04440</t>
  </si>
  <si>
    <t>HLA-DPB1</t>
  </si>
  <si>
    <t>major histocompatibility complex, class II, DP beta 1</t>
  </si>
  <si>
    <t>P00749</t>
  </si>
  <si>
    <t>PLAU</t>
  </si>
  <si>
    <t>plasminogen activator, urokinase</t>
  </si>
  <si>
    <t>Q9H015</t>
  </si>
  <si>
    <t>SLC22A4</t>
  </si>
  <si>
    <t>solute carrier family 22 member 4</t>
  </si>
  <si>
    <t>P78325</t>
  </si>
  <si>
    <t>ADAM8</t>
  </si>
  <si>
    <t>ADAM metallopeptidase domain 8</t>
  </si>
  <si>
    <t>Q9H4E5</t>
  </si>
  <si>
    <t>RHOJ</t>
  </si>
  <si>
    <t>ras homolog family member J</t>
  </si>
  <si>
    <t>Q5TC84</t>
  </si>
  <si>
    <t>OGFRL1</t>
  </si>
  <si>
    <t>opioid growth factor receptor like 1</t>
  </si>
  <si>
    <t>Q9C0K1</t>
  </si>
  <si>
    <t>SLC39A8</t>
  </si>
  <si>
    <t>solute carrier family 39 member 8</t>
  </si>
  <si>
    <t>P13726</t>
  </si>
  <si>
    <t>F3</t>
  </si>
  <si>
    <t>coagulation factor III, tissue factor</t>
  </si>
  <si>
    <t>P46939</t>
  </si>
  <si>
    <t>UTRN</t>
  </si>
  <si>
    <t>utrophin</t>
  </si>
  <si>
    <t>O75165</t>
  </si>
  <si>
    <t>DNAJC13</t>
  </si>
  <si>
    <t>DnaJ heat shock protein family (Hsp40) member C13</t>
  </si>
  <si>
    <t>Q9H4M9</t>
  </si>
  <si>
    <t>EHD1</t>
  </si>
  <si>
    <t>EH domain containing 1</t>
  </si>
  <si>
    <t>P43121</t>
  </si>
  <si>
    <t>MCAM</t>
  </si>
  <si>
    <t>melanoma cell adhesion molecule</t>
  </si>
  <si>
    <t>P50281</t>
  </si>
  <si>
    <t>MMP14</t>
  </si>
  <si>
    <t>matrix metallopeptidase 14</t>
  </si>
  <si>
    <t>Q9UI26</t>
  </si>
  <si>
    <t>IPO11</t>
  </si>
  <si>
    <t>importin 11</t>
  </si>
  <si>
    <t>P79483</t>
  </si>
  <si>
    <t>HLA-DRB3</t>
  </si>
  <si>
    <t>major histocompatibility complex, class II, DR beta 3</t>
  </si>
  <si>
    <t>P22413</t>
  </si>
  <si>
    <t>ENPP1</t>
  </si>
  <si>
    <t>ectonucleotide pyrophosphatase/phosphodiesterase 1</t>
  </si>
  <si>
    <t>Q9Y625</t>
  </si>
  <si>
    <t>GPC6</t>
  </si>
  <si>
    <t>glypican 6</t>
  </si>
  <si>
    <t>Q03405</t>
  </si>
  <si>
    <t>PLAUR</t>
  </si>
  <si>
    <t>plasminogen activator, urokinase receptor</t>
  </si>
  <si>
    <t>P28066</t>
  </si>
  <si>
    <t>PSMA5</t>
  </si>
  <si>
    <t>proteasome 20S subunit alpha 5</t>
  </si>
  <si>
    <t>Q86YQ8</t>
  </si>
  <si>
    <t>CPNE8</t>
  </si>
  <si>
    <t>copine 8</t>
  </si>
  <si>
    <t>Q53EP0</t>
  </si>
  <si>
    <t>FNDC3B</t>
  </si>
  <si>
    <t>fibronectin type III domain containing 3B</t>
  </si>
  <si>
    <t>P01903</t>
  </si>
  <si>
    <t>HLA-DRA</t>
  </si>
  <si>
    <t>major histocompatibility complex, class II, DR alpha</t>
  </si>
  <si>
    <t>Q15743</t>
  </si>
  <si>
    <t>GPR68</t>
  </si>
  <si>
    <t>G protein-coupled receptor 68</t>
  </si>
  <si>
    <t>P35498</t>
  </si>
  <si>
    <t>SCN1A</t>
  </si>
  <si>
    <t>sodium voltage-gated channel alpha subunit 1</t>
  </si>
  <si>
    <t>Q14627</t>
  </si>
  <si>
    <t>IL13RA2</t>
  </si>
  <si>
    <t>interleukin 13 receptor subunit alpha 2</t>
  </si>
  <si>
    <t>Q5XKK7</t>
  </si>
  <si>
    <t>FAM219B</t>
  </si>
  <si>
    <t>family with sequence similarity 219 member B</t>
  </si>
  <si>
    <t>Q7Z2H8</t>
  </si>
  <si>
    <t>SLC36A1</t>
  </si>
  <si>
    <t>solute carrier family 36 member 1</t>
  </si>
  <si>
    <t>Q96RD7</t>
  </si>
  <si>
    <t>PANX1</t>
  </si>
  <si>
    <t>pannexin 1</t>
  </si>
  <si>
    <t>P27701</t>
  </si>
  <si>
    <t>CD82</t>
  </si>
  <si>
    <t>CD82 molecule</t>
  </si>
  <si>
    <t>Q8TC59</t>
  </si>
  <si>
    <t>PIWIL2</t>
  </si>
  <si>
    <t>piwi like RNA-mediated gene silencing 2</t>
  </si>
  <si>
    <t>P16298</t>
  </si>
  <si>
    <t>PPP3CB</t>
  </si>
  <si>
    <t>protein phosphatase 3 catalytic subunit beta</t>
  </si>
  <si>
    <t>Q16777</t>
  </si>
  <si>
    <t>H2AC20</t>
  </si>
  <si>
    <t>H2A clustered histone 20</t>
  </si>
  <si>
    <t>Q01151</t>
  </si>
  <si>
    <t>CD83</t>
  </si>
  <si>
    <t>CD83 molecule</t>
  </si>
  <si>
    <t>P41221</t>
  </si>
  <si>
    <t>WNT5A</t>
  </si>
  <si>
    <t>Wnt family member 5A</t>
  </si>
  <si>
    <t>P35354</t>
  </si>
  <si>
    <t>PTGS2</t>
  </si>
  <si>
    <t>prostaglandin-endoperoxide synthase 2</t>
  </si>
  <si>
    <t>Analysis Type:</t>
  </si>
  <si>
    <t>PANTHER Overrepresentation Test (Released 20240807)</t>
  </si>
  <si>
    <t>Annotation Version and Release Date:</t>
  </si>
  <si>
    <t>GO Ontology database DOI:  10.5281/zenodo.15066566 Released 2025-03-16</t>
  </si>
  <si>
    <t>Analyzed List:</t>
  </si>
  <si>
    <t>upload_1 (Homo sapiens)</t>
  </si>
  <si>
    <t>Reference List:</t>
  </si>
  <si>
    <t>Homo sapiens (all genes in database)</t>
  </si>
  <si>
    <t>Test Type:</t>
  </si>
  <si>
    <t>FISHER</t>
  </si>
  <si>
    <t>Correction:</t>
  </si>
  <si>
    <t>FDR</t>
  </si>
  <si>
    <t>GO cellular component complete</t>
  </si>
  <si>
    <t>Homo sapiens - REFLIST (20580)</t>
  </si>
  <si>
    <t>upload_1 (expected)</t>
  </si>
  <si>
    <t>upload_1 (over/under)</t>
  </si>
  <si>
    <t>upload_1 (fold Enrichment)</t>
  </si>
  <si>
    <t>upload_1 (raw P-value)</t>
  </si>
  <si>
    <t>upload_1 (FDR)</t>
  </si>
  <si>
    <t>log 10 p</t>
  </si>
  <si>
    <t>neg log 10 p</t>
  </si>
  <si>
    <t>plasma membrane (GO:0005886)</t>
  </si>
  <si>
    <t>+</t>
  </si>
  <si>
    <t>extracellular exosome (GO:0070062)</t>
  </si>
  <si>
    <t>vesicle (GO:0031982)</t>
  </si>
  <si>
    <t>extracellular vesicle (GO:1903561)</t>
  </si>
  <si>
    <t>membrane (GO:0016020)</t>
  </si>
  <si>
    <t>extracellular region (GO:0005576)</t>
  </si>
  <si>
    <t>intracellular vesicle (GO:0097708)</t>
  </si>
  <si>
    <t>cytoplasmic vesicle (GO:0031410)</t>
  </si>
  <si>
    <t>endocytic vesicle (GO:0030139)</t>
  </si>
  <si>
    <t>Arp2/3 protein complex (GO:0005885)</t>
  </si>
  <si>
    <t>clathrin-coated endocytic vesicle (GO:0045334)</t>
  </si>
  <si>
    <t>endosome (GO:0005768)</t>
  </si>
  <si>
    <t>MHC class II protein complex (GO:0042613)</t>
  </si>
  <si>
    <t>clathrin-coated vesicle (GO:0030136)</t>
  </si>
  <si>
    <t>MHC protein complex (GO:0042611)</t>
  </si>
  <si>
    <t>actin cytoskeleton (GO:0015629)</t>
  </si>
  <si>
    <t>upload_1 (93)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</si>
  <si>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</si>
  <si>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</si>
  <si>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</si>
  <si>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</si>
  <si>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</si>
  <si>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</si>
  <si>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</si>
  <si>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</si>
  <si>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</si>
  <si>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GO:BP</t>
  </si>
  <si>
    <t>response to wounding</t>
  </si>
  <si>
    <t>GO:0009611</t>
  </si>
  <si>
    <t>cell-matrix adhesion</t>
  </si>
  <si>
    <t>GO:0007160</t>
  </si>
  <si>
    <t>regulation of blood coagulation</t>
  </si>
  <si>
    <t>GO:0030193</t>
  </si>
  <si>
    <t>response to ATP</t>
  </si>
  <si>
    <t>GO:0033198</t>
  </si>
  <si>
    <t>purine nucleoside biosynthetic process</t>
  </si>
  <si>
    <t>GO:0042451</t>
  </si>
  <si>
    <t>purine ribonucleoside biosynthetic process</t>
  </si>
  <si>
    <t>GO:0046129</t>
  </si>
  <si>
    <t>ribonucleoside biosynthetic process</t>
  </si>
  <si>
    <t>GO:0042455</t>
  </si>
  <si>
    <t>cell migration</t>
  </si>
  <si>
    <t>GO:0016477</t>
  </si>
  <si>
    <t>regulation of protein maturation</t>
  </si>
  <si>
    <t>GO:1903317</t>
  </si>
  <si>
    <t>cell-substrate adhesion</t>
  </si>
  <si>
    <t>GO:0031589</t>
  </si>
  <si>
    <t>wound healing</t>
  </si>
  <si>
    <t>GO:0042060</t>
  </si>
  <si>
    <t>regulation of protein processing</t>
  </si>
  <si>
    <t>GO:0070613</t>
  </si>
  <si>
    <t>positive regulation of locomotion</t>
  </si>
  <si>
    <t>GO:0040017</t>
  </si>
  <si>
    <t>positive regulation of cell motility</t>
  </si>
  <si>
    <t>GO:2000147</t>
  </si>
  <si>
    <t>positive regulation of cell migration</t>
  </si>
  <si>
    <t>GO:0030335</t>
  </si>
  <si>
    <t>cell-cell adhesion</t>
  </si>
  <si>
    <t>GO:0098609</t>
  </si>
  <si>
    <t>regulation of cell adhesion</t>
  </si>
  <si>
    <t>GO:0030155</t>
  </si>
  <si>
    <t>cell adhesion</t>
  </si>
  <si>
    <t>GO:0007155</t>
  </si>
  <si>
    <t>Ingenuity Canonical Pathways</t>
  </si>
  <si>
    <t xml:space="preserve"> -log(p-value)</t>
  </si>
  <si>
    <t>Ratio</t>
  </si>
  <si>
    <t>z-score</t>
  </si>
  <si>
    <t>FAK Signaling</t>
  </si>
  <si>
    <t>Phagosome Formation</t>
  </si>
  <si>
    <t>Clathrin-mediated endocytosis</t>
  </si>
  <si>
    <t>S100 Family Signaling Pathway</t>
  </si>
  <si>
    <t>Neutrophil degranulation</t>
  </si>
  <si>
    <t>Synaptogenesis Signaling Pathway</t>
  </si>
  <si>
    <t>Integrin Signaling</t>
  </si>
  <si>
    <t>Epithelial Adherens Junction Signaling</t>
  </si>
  <si>
    <t>Signaling by Rho Family GTPases</t>
  </si>
  <si>
    <t>CDC42 Signaling</t>
  </si>
  <si>
    <t>Actin Cytoskeleton Signaling</t>
  </si>
  <si>
    <t>RHOA Signaling</t>
  </si>
  <si>
    <t>Netrin Signaling</t>
  </si>
  <si>
    <t>Ephrin Receptor Signaling</t>
  </si>
  <si>
    <t>Regulation of Actin-based Motility by Rho</t>
  </si>
  <si>
    <t>Membrane Repair Signaling Pathway</t>
  </si>
  <si>
    <t>Cargo recognition for clathrin-mediated endocytosis</t>
  </si>
  <si>
    <t>Actin Nucleation by ARP-WASP Complex</t>
  </si>
  <si>
    <t>TCR signaling</t>
  </si>
  <si>
    <t>Fibrosis Signaling Pathway</t>
  </si>
  <si>
    <t>Sheddase Signaling Pathway</t>
  </si>
  <si>
    <t>C-type lectin receptors (CLRs)</t>
  </si>
  <si>
    <t>Oxytocin Signaling Pathway</t>
  </si>
  <si>
    <t>Protein Ubiquitination Pathway</t>
  </si>
  <si>
    <t>ROBO SLIT Signaling Pathway</t>
  </si>
  <si>
    <t>Signaling by ROBO receptors</t>
  </si>
  <si>
    <t>Molecular Mechanisms of Cancer</t>
  </si>
  <si>
    <t>MHC class II antigen presentation</t>
  </si>
  <si>
    <t>log10 pvalue</t>
  </si>
  <si>
    <t>autolysosome membrane (GO:0120281)</t>
  </si>
  <si>
    <t>outer dense fiber (GO:0001520)</t>
  </si>
  <si>
    <t>contractile ring (GO:0070938)</t>
  </si>
  <si>
    <t>dystrophin-associated glycoprotein complex (GO:0016010)</t>
  </si>
  <si>
    <t>serine-type peptidase complex (GO:1905286)</t>
  </si>
  <si>
    <t>glycoprotein complex (GO:0090665)</t>
  </si>
  <si>
    <t>secondary lysosome (GO:0005767)</t>
  </si>
  <si>
    <t>lumenal side of endoplasmic reticulum membrane (GO:0098553)</t>
  </si>
  <si>
    <t>clathrin-coated endocytic vesicle membrane (GO:0030669)</t>
  </si>
  <si>
    <t>podosome (GO:0002102)</t>
  </si>
  <si>
    <t>ER to Golgi transport vesicle membrane (GO:0012507)</t>
  </si>
  <si>
    <t>proteasome complex (GO:0000502)</t>
  </si>
  <si>
    <t>endopeptidase complex (GO:1905369)</t>
  </si>
  <si>
    <t>sarcolemma (GO:0042383)</t>
  </si>
  <si>
    <t>peptidase complex (GO:1905368)</t>
  </si>
  <si>
    <t>neuromuscular junction (GO:0031594)</t>
  </si>
  <si>
    <t>trans-Golgi network membrane (GO:0032588)</t>
  </si>
  <si>
    <t>clathrin-coated vesicle membrane (GO:0030665)</t>
  </si>
  <si>
    <t>ficolin-1-rich granule lumen (GO:1904813)</t>
  </si>
  <si>
    <t>endocytic vesicle membrane (GO:0030666)</t>
  </si>
  <si>
    <t>coated vesicle membrane (GO:0030662)</t>
  </si>
  <si>
    <t>phagocytic vesicle (GO:0045335)</t>
  </si>
  <si>
    <t>trans-Golgi network (GO:0005802)</t>
  </si>
  <si>
    <t>ficolin-1-rich granule (GO:0101002)</t>
  </si>
  <si>
    <t>focal adhesion (GO:0005925)</t>
  </si>
  <si>
    <t>cell-substrate junction (GO:0030055)</t>
  </si>
  <si>
    <t>transport vesicle membrane (GO:0030658)</t>
  </si>
  <si>
    <t>coated vesicle (GO:0030135)</t>
  </si>
  <si>
    <t>late endosome (GO:0005770)</t>
  </si>
  <si>
    <t>anchoring junction (GO:0070161)</t>
  </si>
  <si>
    <t>basal plasma membrane (GO:0009925)</t>
  </si>
  <si>
    <t>Golgi apparatus subcompartment (GO:0098791)</t>
  </si>
  <si>
    <t>cell-cell junction (GO:0005911)</t>
  </si>
  <si>
    <t>external side of plasma membrane (GO:0009897)</t>
  </si>
  <si>
    <t>cell surface (GO:0009986)</t>
  </si>
  <si>
    <t>lytic vacuole (GO:0000323)</t>
  </si>
  <si>
    <t>lysosome (GO:0005764)</t>
  </si>
  <si>
    <t>lytic vacuole membrane (GO:0098852)</t>
  </si>
  <si>
    <t>lysosomal membrane (GO:0005765)</t>
  </si>
  <si>
    <t>vacuole (GO:0005773)</t>
  </si>
  <si>
    <t>side of membrane (GO:0098552)</t>
  </si>
  <si>
    <t>plasma membrane protein complex (GO:0098797)</t>
  </si>
  <si>
    <t>endosome membrane (GO:0010008)</t>
  </si>
  <si>
    <t>cytoplasmic vesicle membrane (GO:0030659)</t>
  </si>
  <si>
    <t>vesicle membrane (GO:0012506)</t>
  </si>
  <si>
    <t>extracellular organelle (GO:0043230)</t>
  </si>
  <si>
    <t>extracellular membrane-bounded organelle (GO:0065010)</t>
  </si>
  <si>
    <t>cell junction (GO:0030054)</t>
  </si>
  <si>
    <t>extracellular space (GO:0005615)</t>
  </si>
  <si>
    <t>bounding membrane of organelle (GO:0098588)</t>
  </si>
  <si>
    <t>Golgi apparatus (GO:0005794)</t>
  </si>
  <si>
    <t>cell periphery (GO:0071944)</t>
  </si>
  <si>
    <t>organelle membrane (GO:0031090)</t>
  </si>
  <si>
    <t>endomembrane system (GO:0012505)</t>
  </si>
  <si>
    <t>protein-containing complex (GO:0032991)</t>
  </si>
  <si>
    <t>cytoplasm (GO:0005737)</t>
  </si>
  <si>
    <t>zymogen activation</t>
  </si>
  <si>
    <t>GO:0031638</t>
  </si>
  <si>
    <t>purine ribonucleoside monophosphate catabolic process</t>
  </si>
  <si>
    <t>GO:0009169</t>
  </si>
  <si>
    <t>purine nucleoside monophosphate catabolic process</t>
  </si>
  <si>
    <t>GO:0009128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</si>
</sst>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0" fontId="3" fillId="0" borderId="0" xfId="0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9153-3A13-804E-ADE7-FACAE1078152}">
  <dimension ref="A1:I80"/>
  <sheetViews>
    <sheetView topLeftCell="A46" workbookViewId="0"/>
  </sheetViews>
  <sheetFormatPr baseColWidth="10" defaultRowHeight="16"/>
  <cols>
    <col min="1" max="1" width="54.1640625" bestFit="1" customWidth="1"/>
    <col min="3" max="3" width="12" customWidth="1"/>
  </cols>
  <sheetData>
    <row r="1" spans="1:9">
      <c r="A1" t="s">
        <v>285</v>
      </c>
      <c r="B1" t="s">
        <v>286</v>
      </c>
    </row>
    <row r="2" spans="1:9">
      <c r="A2" t="s">
        <v>287</v>
      </c>
      <c r="B2" t="s">
        <v>288</v>
      </c>
    </row>
    <row r="3" spans="1:9">
      <c r="A3" t="s">
        <v>289</v>
      </c>
      <c r="B3" t="s">
        <v>290</v>
      </c>
    </row>
    <row r="4" spans="1:9">
      <c r="A4" t="s">
        <v>291</v>
      </c>
      <c r="B4" t="s">
        <v>292</v>
      </c>
    </row>
    <row r="5" spans="1:9">
      <c r="A5" t="s">
        <v>293</v>
      </c>
      <c r="B5" t="s">
        <v>294</v>
      </c>
    </row>
    <row r="6" spans="1:9">
      <c r="A6" t="s">
        <v>295</v>
      </c>
      <c r="B6" t="s">
        <v>296</v>
      </c>
    </row>
    <row r="8" spans="1:9">
      <c r="A8" s="1" t="s">
        <v>297</v>
      </c>
      <c r="B8" s="1" t="s">
        <v>298</v>
      </c>
      <c r="C8" s="1" t="s">
        <v>323</v>
      </c>
      <c r="D8" s="1" t="s">
        <v>299</v>
      </c>
      <c r="E8" s="1" t="s">
        <v>300</v>
      </c>
      <c r="F8" s="1" t="s">
        <v>301</v>
      </c>
      <c r="G8" s="1" t="s">
        <v>302</v>
      </c>
      <c r="H8" s="1" t="s">
        <v>303</v>
      </c>
      <c r="I8" s="1" t="s">
        <v>402</v>
      </c>
    </row>
    <row r="9" spans="1:9">
      <c r="A9" t="s">
        <v>316</v>
      </c>
      <c r="B9">
        <v>9</v>
      </c>
      <c r="C9">
        <v>3</v>
      </c>
      <c r="D9">
        <v>0.05</v>
      </c>
      <c r="E9" t="s">
        <v>307</v>
      </c>
      <c r="F9">
        <v>59.65</v>
      </c>
      <c r="G9">
        <v>1.3900000000000001E-5</v>
      </c>
      <c r="H9">
        <v>9.2800000000000001E-4</v>
      </c>
      <c r="I9">
        <v>-4.856985199745905</v>
      </c>
    </row>
    <row r="10" spans="1:9">
      <c r="A10" t="s">
        <v>403</v>
      </c>
      <c r="B10">
        <v>7</v>
      </c>
      <c r="C10">
        <v>2</v>
      </c>
      <c r="D10">
        <v>0.04</v>
      </c>
      <c r="E10" t="s">
        <v>307</v>
      </c>
      <c r="F10">
        <v>51.13</v>
      </c>
      <c r="G10">
        <v>6.38E-4</v>
      </c>
      <c r="H10">
        <v>2.1299999999999999E-2</v>
      </c>
      <c r="I10">
        <v>-3.1951793212788377</v>
      </c>
    </row>
    <row r="11" spans="1:9">
      <c r="A11" t="s">
        <v>404</v>
      </c>
      <c r="B11">
        <v>8</v>
      </c>
      <c r="C11">
        <v>2</v>
      </c>
      <c r="D11">
        <v>0.04</v>
      </c>
      <c r="E11" t="s">
        <v>307</v>
      </c>
      <c r="F11">
        <v>44.74</v>
      </c>
      <c r="G11">
        <v>8.4800000000000001E-4</v>
      </c>
      <c r="H11">
        <v>2.7300000000000001E-2</v>
      </c>
      <c r="I11">
        <v>-3.0716041477432863</v>
      </c>
    </row>
    <row r="12" spans="1:9">
      <c r="A12" t="s">
        <v>405</v>
      </c>
      <c r="B12">
        <v>11</v>
      </c>
      <c r="C12">
        <v>2</v>
      </c>
      <c r="D12">
        <v>0.06</v>
      </c>
      <c r="E12" t="s">
        <v>307</v>
      </c>
      <c r="F12">
        <v>32.54</v>
      </c>
      <c r="G12">
        <v>1.65E-3</v>
      </c>
      <c r="H12">
        <v>4.7E-2</v>
      </c>
      <c r="I12">
        <v>-2.7825160557860937</v>
      </c>
    </row>
    <row r="13" spans="1:9">
      <c r="A13" t="s">
        <v>319</v>
      </c>
      <c r="B13">
        <v>17</v>
      </c>
      <c r="C13">
        <v>3</v>
      </c>
      <c r="D13">
        <v>0.09</v>
      </c>
      <c r="E13" t="s">
        <v>307</v>
      </c>
      <c r="F13">
        <v>31.58</v>
      </c>
      <c r="G13">
        <v>1.0900000000000001E-4</v>
      </c>
      <c r="H13">
        <v>5.5900000000000004E-3</v>
      </c>
      <c r="I13">
        <v>-3.9625735020593762</v>
      </c>
    </row>
    <row r="14" spans="1:9">
      <c r="A14" t="s">
        <v>406</v>
      </c>
      <c r="B14">
        <v>18</v>
      </c>
      <c r="C14">
        <v>3</v>
      </c>
      <c r="D14">
        <v>0.1</v>
      </c>
      <c r="E14" t="s">
        <v>307</v>
      </c>
      <c r="F14">
        <v>29.83</v>
      </c>
      <c r="G14">
        <v>1.2999999999999999E-4</v>
      </c>
      <c r="H14">
        <v>6.5199999999999998E-3</v>
      </c>
      <c r="I14">
        <v>-3.8860566476931631</v>
      </c>
    </row>
    <row r="15" spans="1:9">
      <c r="A15" t="s">
        <v>407</v>
      </c>
      <c r="B15">
        <v>21</v>
      </c>
      <c r="C15">
        <v>3</v>
      </c>
      <c r="D15">
        <v>0.12</v>
      </c>
      <c r="E15" t="s">
        <v>307</v>
      </c>
      <c r="F15">
        <v>25.57</v>
      </c>
      <c r="G15">
        <v>2.1000000000000001E-4</v>
      </c>
      <c r="H15">
        <v>9.7599999999999996E-3</v>
      </c>
      <c r="I15">
        <v>-3.6777807052660809</v>
      </c>
    </row>
    <row r="16" spans="1:9">
      <c r="A16" t="s">
        <v>408</v>
      </c>
      <c r="B16">
        <v>23</v>
      </c>
      <c r="C16">
        <v>3</v>
      </c>
      <c r="D16">
        <v>0.13</v>
      </c>
      <c r="E16" t="s">
        <v>307</v>
      </c>
      <c r="F16">
        <v>23.34</v>
      </c>
      <c r="G16">
        <v>2.7700000000000001E-4</v>
      </c>
      <c r="H16">
        <v>1.21E-2</v>
      </c>
      <c r="I16">
        <v>-3.5575202309355514</v>
      </c>
    </row>
    <row r="17" spans="1:9">
      <c r="A17" t="s">
        <v>321</v>
      </c>
      <c r="B17">
        <v>25</v>
      </c>
      <c r="C17">
        <v>3</v>
      </c>
      <c r="D17">
        <v>0.14000000000000001</v>
      </c>
      <c r="E17" t="s">
        <v>307</v>
      </c>
      <c r="F17">
        <v>21.47</v>
      </c>
      <c r="G17">
        <v>3.57E-4</v>
      </c>
      <c r="H17">
        <v>1.49E-2</v>
      </c>
      <c r="I17">
        <v>-3.4473317838878068</v>
      </c>
    </row>
    <row r="18" spans="1:9">
      <c r="A18" t="s">
        <v>409</v>
      </c>
      <c r="B18">
        <v>26</v>
      </c>
      <c r="C18">
        <v>3</v>
      </c>
      <c r="D18">
        <v>0.15</v>
      </c>
      <c r="E18" t="s">
        <v>307</v>
      </c>
      <c r="F18">
        <v>20.65</v>
      </c>
      <c r="G18">
        <v>4.0200000000000001E-4</v>
      </c>
      <c r="H18">
        <v>1.61E-2</v>
      </c>
      <c r="I18">
        <v>-3.3957739469155301</v>
      </c>
    </row>
    <row r="19" spans="1:9">
      <c r="A19" t="s">
        <v>410</v>
      </c>
      <c r="B19">
        <v>35</v>
      </c>
      <c r="C19">
        <v>3</v>
      </c>
      <c r="D19">
        <v>0.2</v>
      </c>
      <c r="E19" t="s">
        <v>307</v>
      </c>
      <c r="F19">
        <v>15.34</v>
      </c>
      <c r="G19">
        <v>9.77E-4</v>
      </c>
      <c r="H19">
        <v>3.0499999999999999E-2</v>
      </c>
      <c r="I19">
        <v>-3.010105436281227</v>
      </c>
    </row>
    <row r="20" spans="1:9">
      <c r="A20" t="s">
        <v>411</v>
      </c>
      <c r="B20">
        <v>76</v>
      </c>
      <c r="C20">
        <v>6</v>
      </c>
      <c r="D20">
        <v>0.42</v>
      </c>
      <c r="E20" t="s">
        <v>307</v>
      </c>
      <c r="F20">
        <v>14.13</v>
      </c>
      <c r="G20">
        <v>4.2400000000000001E-6</v>
      </c>
      <c r="H20">
        <v>3.8499999999999998E-4</v>
      </c>
      <c r="I20">
        <v>-5.3726341434072671</v>
      </c>
    </row>
    <row r="21" spans="1:9">
      <c r="A21" t="s">
        <v>412</v>
      </c>
      <c r="B21">
        <v>42</v>
      </c>
      <c r="C21">
        <v>3</v>
      </c>
      <c r="D21">
        <v>0.23</v>
      </c>
      <c r="E21" t="s">
        <v>307</v>
      </c>
      <c r="F21">
        <v>12.78</v>
      </c>
      <c r="G21">
        <v>1.66E-3</v>
      </c>
      <c r="H21">
        <v>4.6199999999999998E-2</v>
      </c>
      <c r="I21">
        <v>-2.779891911959945</v>
      </c>
    </row>
    <row r="22" spans="1:9">
      <c r="A22" t="s">
        <v>317</v>
      </c>
      <c r="B22">
        <v>94</v>
      </c>
      <c r="C22">
        <v>6</v>
      </c>
      <c r="D22">
        <v>0.53</v>
      </c>
      <c r="E22" t="s">
        <v>307</v>
      </c>
      <c r="F22">
        <v>11.42</v>
      </c>
      <c r="G22">
        <v>1.4600000000000001E-5</v>
      </c>
      <c r="H22">
        <v>9.3899999999999995E-4</v>
      </c>
      <c r="I22">
        <v>-4.8356471442155629</v>
      </c>
    </row>
    <row r="23" spans="1:9">
      <c r="A23" t="s">
        <v>413</v>
      </c>
      <c r="B23">
        <v>63</v>
      </c>
      <c r="C23">
        <v>4</v>
      </c>
      <c r="D23">
        <v>0.35</v>
      </c>
      <c r="E23" t="s">
        <v>307</v>
      </c>
      <c r="F23">
        <v>11.36</v>
      </c>
      <c r="G23">
        <v>4.2700000000000002E-4</v>
      </c>
      <c r="H23">
        <v>1.61E-2</v>
      </c>
      <c r="I23">
        <v>-3.3695721249749759</v>
      </c>
    </row>
    <row r="24" spans="1:9">
      <c r="A24" t="s">
        <v>414</v>
      </c>
      <c r="B24">
        <v>65</v>
      </c>
      <c r="C24">
        <v>4</v>
      </c>
      <c r="D24">
        <v>0.36</v>
      </c>
      <c r="E24" t="s">
        <v>307</v>
      </c>
      <c r="F24">
        <v>11.01</v>
      </c>
      <c r="G24">
        <v>4.8200000000000001E-4</v>
      </c>
      <c r="H24">
        <v>1.72E-2</v>
      </c>
      <c r="I24">
        <v>-3.3169529617611504</v>
      </c>
    </row>
    <row r="25" spans="1:9">
      <c r="A25" t="s">
        <v>415</v>
      </c>
      <c r="B25">
        <v>99</v>
      </c>
      <c r="C25">
        <v>6</v>
      </c>
      <c r="D25">
        <v>0.55000000000000004</v>
      </c>
      <c r="E25" t="s">
        <v>307</v>
      </c>
      <c r="F25">
        <v>10.85</v>
      </c>
      <c r="G25">
        <v>1.9599999999999999E-5</v>
      </c>
      <c r="H25">
        <v>1.2199999999999999E-3</v>
      </c>
      <c r="I25">
        <v>-4.7077439286435236</v>
      </c>
    </row>
    <row r="26" spans="1:9">
      <c r="A26" t="s">
        <v>416</v>
      </c>
      <c r="B26">
        <v>139</v>
      </c>
      <c r="C26">
        <v>8</v>
      </c>
      <c r="D26">
        <v>0.78</v>
      </c>
      <c r="E26" t="s">
        <v>307</v>
      </c>
      <c r="F26">
        <v>10.3</v>
      </c>
      <c r="G26">
        <v>1.1400000000000001E-6</v>
      </c>
      <c r="H26">
        <v>1.34E-4</v>
      </c>
      <c r="I26">
        <v>-5.9430951486635273</v>
      </c>
    </row>
    <row r="27" spans="1:9">
      <c r="A27" t="s">
        <v>417</v>
      </c>
      <c r="B27">
        <v>130</v>
      </c>
      <c r="C27">
        <v>7</v>
      </c>
      <c r="D27">
        <v>0.73</v>
      </c>
      <c r="E27" t="s">
        <v>307</v>
      </c>
      <c r="F27">
        <v>9.64</v>
      </c>
      <c r="G27">
        <v>8.49E-6</v>
      </c>
      <c r="H27">
        <v>5.8500000000000002E-4</v>
      </c>
      <c r="I27">
        <v>-5.0710923097560476</v>
      </c>
    </row>
    <row r="28" spans="1:9">
      <c r="A28" t="s">
        <v>418</v>
      </c>
      <c r="B28">
        <v>82</v>
      </c>
      <c r="C28">
        <v>4</v>
      </c>
      <c r="D28">
        <v>0.46</v>
      </c>
      <c r="E28" t="s">
        <v>307</v>
      </c>
      <c r="F28">
        <v>8.73</v>
      </c>
      <c r="G28">
        <v>1.16E-3</v>
      </c>
      <c r="H28">
        <v>3.4500000000000003E-2</v>
      </c>
      <c r="I28">
        <v>-2.9355420107730814</v>
      </c>
    </row>
    <row r="29" spans="1:9">
      <c r="A29" t="s">
        <v>419</v>
      </c>
      <c r="B29">
        <v>111</v>
      </c>
      <c r="C29">
        <v>5</v>
      </c>
      <c r="D29">
        <v>0.62</v>
      </c>
      <c r="E29" t="s">
        <v>307</v>
      </c>
      <c r="F29">
        <v>8.06</v>
      </c>
      <c r="G29">
        <v>3.9899999999999999E-4</v>
      </c>
      <c r="H29">
        <v>1.6299999999999999E-2</v>
      </c>
      <c r="I29">
        <v>-3.3990271043132516</v>
      </c>
    </row>
    <row r="30" spans="1:9">
      <c r="A30" t="s">
        <v>420</v>
      </c>
      <c r="B30">
        <v>140</v>
      </c>
      <c r="C30">
        <v>6</v>
      </c>
      <c r="D30">
        <v>0.78</v>
      </c>
      <c r="E30" t="s">
        <v>307</v>
      </c>
      <c r="F30">
        <v>7.67</v>
      </c>
      <c r="G30">
        <v>1.36E-4</v>
      </c>
      <c r="H30">
        <v>6.6400000000000001E-3</v>
      </c>
      <c r="I30">
        <v>-3.8664610916297826</v>
      </c>
    </row>
    <row r="31" spans="1:9">
      <c r="A31" t="s">
        <v>421</v>
      </c>
      <c r="B31">
        <v>124</v>
      </c>
      <c r="C31">
        <v>5</v>
      </c>
      <c r="D31">
        <v>0.69</v>
      </c>
      <c r="E31" t="s">
        <v>307</v>
      </c>
      <c r="F31">
        <v>7.22</v>
      </c>
      <c r="G31">
        <v>6.6200000000000005E-4</v>
      </c>
      <c r="H31">
        <v>2.1700000000000001E-2</v>
      </c>
      <c r="I31">
        <v>-3.1791420105602999</v>
      </c>
    </row>
    <row r="32" spans="1:9">
      <c r="A32" t="s">
        <v>422</v>
      </c>
      <c r="B32">
        <v>208</v>
      </c>
      <c r="C32">
        <v>8</v>
      </c>
      <c r="D32">
        <v>1.1599999999999999</v>
      </c>
      <c r="E32" t="s">
        <v>307</v>
      </c>
      <c r="F32">
        <v>6.88</v>
      </c>
      <c r="G32">
        <v>2.23E-5</v>
      </c>
      <c r="H32">
        <v>1.31E-3</v>
      </c>
      <c r="I32">
        <v>-4.6516951369518393</v>
      </c>
    </row>
    <row r="33" spans="1:9">
      <c r="A33" t="s">
        <v>423</v>
      </c>
      <c r="B33">
        <v>206</v>
      </c>
      <c r="C33">
        <v>7</v>
      </c>
      <c r="D33">
        <v>1.1499999999999999</v>
      </c>
      <c r="E33" t="s">
        <v>307</v>
      </c>
      <c r="F33">
        <v>6.08</v>
      </c>
      <c r="G33">
        <v>1.6000000000000001E-4</v>
      </c>
      <c r="H33">
        <v>7.6E-3</v>
      </c>
      <c r="I33">
        <v>-3.795880017344075</v>
      </c>
    </row>
    <row r="34" spans="1:9">
      <c r="A34" t="s">
        <v>424</v>
      </c>
      <c r="B34">
        <v>148</v>
      </c>
      <c r="C34">
        <v>5</v>
      </c>
      <c r="D34">
        <v>0.83</v>
      </c>
      <c r="E34" t="s">
        <v>307</v>
      </c>
      <c r="F34">
        <v>6.05</v>
      </c>
      <c r="G34">
        <v>1.4599999999999999E-3</v>
      </c>
      <c r="H34">
        <v>4.2999999999999997E-2</v>
      </c>
      <c r="I34">
        <v>-2.8356471442155629</v>
      </c>
    </row>
    <row r="35" spans="1:9">
      <c r="A35" t="s">
        <v>425</v>
      </c>
      <c r="B35">
        <v>268</v>
      </c>
      <c r="C35">
        <v>9</v>
      </c>
      <c r="D35">
        <v>1.5</v>
      </c>
      <c r="E35" t="s">
        <v>307</v>
      </c>
      <c r="F35">
        <v>6.01</v>
      </c>
      <c r="G35">
        <v>1.9899999999999999E-5</v>
      </c>
      <c r="H35">
        <v>1.1999999999999999E-3</v>
      </c>
      <c r="I35">
        <v>-4.7011469235902936</v>
      </c>
    </row>
    <row r="36" spans="1:9">
      <c r="A36" t="s">
        <v>426</v>
      </c>
      <c r="B36">
        <v>185</v>
      </c>
      <c r="C36">
        <v>6</v>
      </c>
      <c r="D36">
        <v>1.03</v>
      </c>
      <c r="E36" t="s">
        <v>307</v>
      </c>
      <c r="F36">
        <v>5.8</v>
      </c>
      <c r="G36">
        <v>6.0899999999999995E-4</v>
      </c>
      <c r="H36">
        <v>2.06E-2</v>
      </c>
      <c r="I36">
        <v>-3.2153827073671248</v>
      </c>
    </row>
    <row r="37" spans="1:9">
      <c r="A37" t="s">
        <v>320</v>
      </c>
      <c r="B37">
        <v>223</v>
      </c>
      <c r="C37">
        <v>7</v>
      </c>
      <c r="D37">
        <v>1.25</v>
      </c>
      <c r="E37" t="s">
        <v>307</v>
      </c>
      <c r="F37">
        <v>5.62</v>
      </c>
      <c r="G37">
        <v>2.5999999999999998E-4</v>
      </c>
      <c r="H37">
        <v>1.15E-2</v>
      </c>
      <c r="I37">
        <v>-3.5850266520291822</v>
      </c>
    </row>
    <row r="38" spans="1:9">
      <c r="A38" t="s">
        <v>427</v>
      </c>
      <c r="B38">
        <v>423</v>
      </c>
      <c r="C38">
        <v>13</v>
      </c>
      <c r="D38">
        <v>2.36</v>
      </c>
      <c r="E38" t="s">
        <v>307</v>
      </c>
      <c r="F38">
        <v>5.5</v>
      </c>
      <c r="G38">
        <v>7.1099999999999995E-7</v>
      </c>
      <c r="H38">
        <v>1.02E-4</v>
      </c>
      <c r="I38">
        <v>-6.1481303992702339</v>
      </c>
    </row>
    <row r="39" spans="1:9">
      <c r="A39" t="s">
        <v>315</v>
      </c>
      <c r="B39">
        <v>360</v>
      </c>
      <c r="C39">
        <v>11</v>
      </c>
      <c r="D39">
        <v>2.0099999999999998</v>
      </c>
      <c r="E39" t="s">
        <v>307</v>
      </c>
      <c r="F39">
        <v>5.47</v>
      </c>
      <c r="G39">
        <v>5.66E-6</v>
      </c>
      <c r="H39">
        <v>4.9100000000000001E-4</v>
      </c>
      <c r="I39">
        <v>-5.247183568811729</v>
      </c>
    </row>
    <row r="40" spans="1:9">
      <c r="A40" t="s">
        <v>428</v>
      </c>
      <c r="B40">
        <v>433</v>
      </c>
      <c r="C40">
        <v>13</v>
      </c>
      <c r="D40">
        <v>2.42</v>
      </c>
      <c r="E40" t="s">
        <v>307</v>
      </c>
      <c r="F40">
        <v>5.37</v>
      </c>
      <c r="G40">
        <v>9.2399999999999996E-7</v>
      </c>
      <c r="H40">
        <v>1.2300000000000001E-4</v>
      </c>
      <c r="I40">
        <v>-6.0343280287798935</v>
      </c>
    </row>
    <row r="41" spans="1:9">
      <c r="A41" t="s">
        <v>429</v>
      </c>
      <c r="B41">
        <v>256</v>
      </c>
      <c r="C41">
        <v>7</v>
      </c>
      <c r="D41">
        <v>1.43</v>
      </c>
      <c r="E41" t="s">
        <v>307</v>
      </c>
      <c r="F41">
        <v>4.8899999999999997</v>
      </c>
      <c r="G41">
        <v>5.9400000000000002E-4</v>
      </c>
      <c r="H41">
        <v>2.0500000000000001E-2</v>
      </c>
      <c r="I41">
        <v>-3.2262135550188065</v>
      </c>
    </row>
    <row r="42" spans="1:9">
      <c r="A42" t="s">
        <v>430</v>
      </c>
      <c r="B42">
        <v>322</v>
      </c>
      <c r="C42">
        <v>8</v>
      </c>
      <c r="D42">
        <v>1.8</v>
      </c>
      <c r="E42" t="s">
        <v>307</v>
      </c>
      <c r="F42">
        <v>4.45</v>
      </c>
      <c r="G42">
        <v>4.57E-4</v>
      </c>
      <c r="H42">
        <v>1.66E-2</v>
      </c>
      <c r="I42">
        <v>-3.3400837999301496</v>
      </c>
    </row>
    <row r="43" spans="1:9">
      <c r="A43" t="s">
        <v>431</v>
      </c>
      <c r="B43">
        <v>326</v>
      </c>
      <c r="C43">
        <v>8</v>
      </c>
      <c r="D43">
        <v>1.82</v>
      </c>
      <c r="E43" t="s">
        <v>307</v>
      </c>
      <c r="F43">
        <v>4.3899999999999997</v>
      </c>
      <c r="G43">
        <v>4.9600000000000002E-4</v>
      </c>
      <c r="H43">
        <v>1.7399999999999999E-2</v>
      </c>
      <c r="I43">
        <v>-3.3045183235098023</v>
      </c>
    </row>
    <row r="44" spans="1:9">
      <c r="A44" t="s">
        <v>432</v>
      </c>
      <c r="B44">
        <v>909</v>
      </c>
      <c r="C44">
        <v>22</v>
      </c>
      <c r="D44">
        <v>5.08</v>
      </c>
      <c r="E44" t="s">
        <v>307</v>
      </c>
      <c r="F44">
        <v>4.33</v>
      </c>
      <c r="G44">
        <v>5.4899999999999999E-9</v>
      </c>
      <c r="H44">
        <v>2.1900000000000002E-6</v>
      </c>
      <c r="I44">
        <v>-8.2604276555499077</v>
      </c>
    </row>
    <row r="45" spans="1:9">
      <c r="A45" t="s">
        <v>433</v>
      </c>
      <c r="B45">
        <v>299</v>
      </c>
      <c r="C45">
        <v>7</v>
      </c>
      <c r="D45">
        <v>1.67</v>
      </c>
      <c r="E45" t="s">
        <v>307</v>
      </c>
      <c r="F45">
        <v>4.1900000000000004</v>
      </c>
      <c r="G45">
        <v>1.47E-3</v>
      </c>
      <c r="H45">
        <v>4.2500000000000003E-2</v>
      </c>
      <c r="I45">
        <v>-2.832682665251824</v>
      </c>
    </row>
    <row r="46" spans="1:9">
      <c r="A46" t="s">
        <v>434</v>
      </c>
      <c r="B46">
        <v>391</v>
      </c>
      <c r="C46">
        <v>9</v>
      </c>
      <c r="D46">
        <v>2.1800000000000002</v>
      </c>
      <c r="E46" t="s">
        <v>307</v>
      </c>
      <c r="F46">
        <v>4.12</v>
      </c>
      <c r="G46">
        <v>3.5199999999999999E-4</v>
      </c>
      <c r="H46">
        <v>1.4999999999999999E-2</v>
      </c>
      <c r="I46">
        <v>-3.4534573365218688</v>
      </c>
    </row>
    <row r="47" spans="1:9">
      <c r="A47" t="s">
        <v>435</v>
      </c>
      <c r="B47">
        <v>524</v>
      </c>
      <c r="C47">
        <v>12</v>
      </c>
      <c r="D47">
        <v>2.93</v>
      </c>
      <c r="E47" t="s">
        <v>307</v>
      </c>
      <c r="F47">
        <v>4.0999999999999996</v>
      </c>
      <c r="G47">
        <v>3.7400000000000001E-5</v>
      </c>
      <c r="H47">
        <v>2.0799999999999998E-3</v>
      </c>
      <c r="I47">
        <v>-4.4271283977995202</v>
      </c>
    </row>
    <row r="48" spans="1:9">
      <c r="A48" t="s">
        <v>436</v>
      </c>
      <c r="B48">
        <v>401</v>
      </c>
      <c r="C48">
        <v>9</v>
      </c>
      <c r="D48">
        <v>2.2400000000000002</v>
      </c>
      <c r="E48" t="s">
        <v>307</v>
      </c>
      <c r="F48">
        <v>4.0199999999999996</v>
      </c>
      <c r="G48">
        <v>4.2299999999999998E-4</v>
      </c>
      <c r="H48">
        <v>1.6199999999999999E-2</v>
      </c>
      <c r="I48">
        <v>-3.3736596326249577</v>
      </c>
    </row>
    <row r="49" spans="1:9">
      <c r="A49" t="s">
        <v>437</v>
      </c>
      <c r="B49">
        <v>913</v>
      </c>
      <c r="C49">
        <v>20</v>
      </c>
      <c r="D49">
        <v>5.0999999999999996</v>
      </c>
      <c r="E49" t="s">
        <v>307</v>
      </c>
      <c r="F49">
        <v>3.92</v>
      </c>
      <c r="G49">
        <v>1.5200000000000001E-7</v>
      </c>
      <c r="H49">
        <v>2.34E-5</v>
      </c>
      <c r="I49">
        <v>-6.8181564120552274</v>
      </c>
    </row>
    <row r="50" spans="1:9">
      <c r="A50" t="s">
        <v>438</v>
      </c>
      <c r="B50">
        <v>787</v>
      </c>
      <c r="C50">
        <v>17</v>
      </c>
      <c r="D50">
        <v>4.4000000000000004</v>
      </c>
      <c r="E50" t="s">
        <v>307</v>
      </c>
      <c r="F50">
        <v>3.87</v>
      </c>
      <c r="G50">
        <v>1.7600000000000001E-6</v>
      </c>
      <c r="H50">
        <v>1.85E-4</v>
      </c>
      <c r="I50">
        <v>-5.7544873321858505</v>
      </c>
    </row>
    <row r="51" spans="1:9">
      <c r="A51" t="s">
        <v>439</v>
      </c>
      <c r="B51">
        <v>787</v>
      </c>
      <c r="C51">
        <v>17</v>
      </c>
      <c r="D51">
        <v>4.4000000000000004</v>
      </c>
      <c r="E51" t="s">
        <v>307</v>
      </c>
      <c r="F51">
        <v>3.87</v>
      </c>
      <c r="G51">
        <v>1.7600000000000001E-6</v>
      </c>
      <c r="H51">
        <v>1.76E-4</v>
      </c>
      <c r="I51">
        <v>-5.7544873321858505</v>
      </c>
    </row>
    <row r="52" spans="1:9">
      <c r="A52" t="s">
        <v>440</v>
      </c>
      <c r="B52">
        <v>460</v>
      </c>
      <c r="C52">
        <v>9</v>
      </c>
      <c r="D52">
        <v>2.57</v>
      </c>
      <c r="E52" t="s">
        <v>307</v>
      </c>
      <c r="F52">
        <v>3.5</v>
      </c>
      <c r="G52">
        <v>1.1199999999999999E-3</v>
      </c>
      <c r="H52">
        <v>3.44E-2</v>
      </c>
      <c r="I52">
        <v>-2.9507819773298185</v>
      </c>
    </row>
    <row r="53" spans="1:9">
      <c r="A53" t="s">
        <v>441</v>
      </c>
      <c r="B53">
        <v>460</v>
      </c>
      <c r="C53">
        <v>9</v>
      </c>
      <c r="D53">
        <v>2.57</v>
      </c>
      <c r="E53" t="s">
        <v>307</v>
      </c>
      <c r="F53">
        <v>3.5</v>
      </c>
      <c r="G53">
        <v>1.1199999999999999E-3</v>
      </c>
      <c r="H53">
        <v>3.39E-2</v>
      </c>
      <c r="I53">
        <v>-2.9507819773298185</v>
      </c>
    </row>
    <row r="54" spans="1:9">
      <c r="A54" t="s">
        <v>442</v>
      </c>
      <c r="B54">
        <v>882</v>
      </c>
      <c r="C54">
        <v>17</v>
      </c>
      <c r="D54">
        <v>4.93</v>
      </c>
      <c r="E54" t="s">
        <v>307</v>
      </c>
      <c r="F54">
        <v>3.45</v>
      </c>
      <c r="G54">
        <v>8.0099999999999995E-6</v>
      </c>
      <c r="H54">
        <v>5.9299999999999999E-4</v>
      </c>
      <c r="I54">
        <v>-5.0963674839157624</v>
      </c>
    </row>
    <row r="55" spans="1:9">
      <c r="A55" t="s">
        <v>443</v>
      </c>
      <c r="B55">
        <v>744</v>
      </c>
      <c r="C55">
        <v>14</v>
      </c>
      <c r="D55">
        <v>4.16</v>
      </c>
      <c r="E55" t="s">
        <v>307</v>
      </c>
      <c r="F55">
        <v>3.37</v>
      </c>
      <c r="G55">
        <v>7.0099999999999996E-5</v>
      </c>
      <c r="H55">
        <v>3.79E-3</v>
      </c>
      <c r="I55">
        <v>-4.154281982033341</v>
      </c>
    </row>
    <row r="56" spans="1:9">
      <c r="A56" t="s">
        <v>322</v>
      </c>
      <c r="B56">
        <v>541</v>
      </c>
      <c r="C56">
        <v>10</v>
      </c>
      <c r="D56">
        <v>3.02</v>
      </c>
      <c r="E56" t="s">
        <v>307</v>
      </c>
      <c r="F56">
        <v>3.31</v>
      </c>
      <c r="G56">
        <v>9.1600000000000004E-4</v>
      </c>
      <c r="H56">
        <v>2.9100000000000001E-2</v>
      </c>
      <c r="I56">
        <v>-3.0381045263321496</v>
      </c>
    </row>
    <row r="57" spans="1:9">
      <c r="A57" t="s">
        <v>444</v>
      </c>
      <c r="B57">
        <v>741</v>
      </c>
      <c r="C57">
        <v>13</v>
      </c>
      <c r="D57">
        <v>4.1399999999999997</v>
      </c>
      <c r="E57" t="s">
        <v>307</v>
      </c>
      <c r="F57">
        <v>3.14</v>
      </c>
      <c r="G57">
        <v>2.5599999999999999E-4</v>
      </c>
      <c r="H57">
        <v>1.1599999999999999E-2</v>
      </c>
      <c r="I57">
        <v>-3.5917600346881504</v>
      </c>
    </row>
    <row r="58" spans="1:9">
      <c r="A58" t="s">
        <v>445</v>
      </c>
      <c r="B58">
        <v>586</v>
      </c>
      <c r="C58">
        <v>10</v>
      </c>
      <c r="D58">
        <v>3.27</v>
      </c>
      <c r="E58" t="s">
        <v>307</v>
      </c>
      <c r="F58">
        <v>3.05</v>
      </c>
      <c r="G58">
        <v>1.66E-3</v>
      </c>
      <c r="H58">
        <v>4.6800000000000001E-2</v>
      </c>
      <c r="I58">
        <v>-2.779891911959945</v>
      </c>
    </row>
    <row r="59" spans="1:9">
      <c r="A59" t="s">
        <v>446</v>
      </c>
      <c r="B59">
        <v>1263</v>
      </c>
      <c r="C59">
        <v>21</v>
      </c>
      <c r="D59">
        <v>7.06</v>
      </c>
      <c r="E59" t="s">
        <v>307</v>
      </c>
      <c r="F59">
        <v>2.98</v>
      </c>
      <c r="G59">
        <v>6.1299999999999998E-6</v>
      </c>
      <c r="H59">
        <v>5.1099999999999995E-4</v>
      </c>
      <c r="I59">
        <v>-5.2125395254815849</v>
      </c>
    </row>
    <row r="60" spans="1:9">
      <c r="A60" t="s">
        <v>318</v>
      </c>
      <c r="B60">
        <v>1085</v>
      </c>
      <c r="C60">
        <v>18</v>
      </c>
      <c r="D60">
        <v>6.06</v>
      </c>
      <c r="E60" t="s">
        <v>307</v>
      </c>
      <c r="F60">
        <v>2.97</v>
      </c>
      <c r="G60">
        <v>3.1900000000000003E-5</v>
      </c>
      <c r="H60">
        <v>1.82E-3</v>
      </c>
      <c r="I60">
        <v>-4.496209316942819</v>
      </c>
    </row>
    <row r="61" spans="1:9">
      <c r="A61" t="s">
        <v>447</v>
      </c>
      <c r="B61">
        <v>1284</v>
      </c>
      <c r="C61">
        <v>21</v>
      </c>
      <c r="D61">
        <v>7.17</v>
      </c>
      <c r="E61" t="s">
        <v>307</v>
      </c>
      <c r="F61">
        <v>2.93</v>
      </c>
      <c r="G61">
        <v>7.9000000000000006E-6</v>
      </c>
      <c r="H61">
        <v>6.0700000000000001E-4</v>
      </c>
      <c r="I61">
        <v>-5.1023729087095582</v>
      </c>
    </row>
    <row r="62" spans="1:9">
      <c r="A62" t="s">
        <v>308</v>
      </c>
      <c r="B62">
        <v>2102</v>
      </c>
      <c r="C62">
        <v>34</v>
      </c>
      <c r="D62">
        <v>11.75</v>
      </c>
      <c r="E62" t="s">
        <v>307</v>
      </c>
      <c r="F62">
        <v>2.89</v>
      </c>
      <c r="G62">
        <v>6.7599999999999998E-9</v>
      </c>
      <c r="H62">
        <v>2.2500000000000001E-6</v>
      </c>
      <c r="I62">
        <v>-8.1700533040583636</v>
      </c>
    </row>
    <row r="63" spans="1:9">
      <c r="A63" t="s">
        <v>310</v>
      </c>
      <c r="B63">
        <v>2131</v>
      </c>
      <c r="C63">
        <v>34</v>
      </c>
      <c r="D63">
        <v>11.91</v>
      </c>
      <c r="E63" t="s">
        <v>307</v>
      </c>
      <c r="F63">
        <v>2.86</v>
      </c>
      <c r="G63">
        <v>9.5599999999999992E-9</v>
      </c>
      <c r="H63">
        <v>2.7300000000000001E-6</v>
      </c>
      <c r="I63">
        <v>-8.0195421077239004</v>
      </c>
    </row>
    <row r="64" spans="1:9">
      <c r="A64" t="s">
        <v>448</v>
      </c>
      <c r="B64">
        <v>2132</v>
      </c>
      <c r="C64">
        <v>34</v>
      </c>
      <c r="D64">
        <v>11.91</v>
      </c>
      <c r="E64" t="s">
        <v>307</v>
      </c>
      <c r="F64">
        <v>2.85</v>
      </c>
      <c r="G64">
        <v>9.6799999999999997E-9</v>
      </c>
      <c r="H64">
        <v>2.4200000000000001E-6</v>
      </c>
      <c r="I64">
        <v>-8.0141246426916055</v>
      </c>
    </row>
    <row r="65" spans="1:9">
      <c r="A65" t="s">
        <v>449</v>
      </c>
      <c r="B65">
        <v>2132</v>
      </c>
      <c r="C65">
        <v>34</v>
      </c>
      <c r="D65">
        <v>11.91</v>
      </c>
      <c r="E65" t="s">
        <v>307</v>
      </c>
      <c r="F65">
        <v>2.85</v>
      </c>
      <c r="G65">
        <v>9.6799999999999997E-9</v>
      </c>
      <c r="H65">
        <v>2.1500000000000002E-6</v>
      </c>
      <c r="I65">
        <v>-8.0141246426916055</v>
      </c>
    </row>
    <row r="66" spans="1:9">
      <c r="A66" t="s">
        <v>450</v>
      </c>
      <c r="B66">
        <v>2417</v>
      </c>
      <c r="C66">
        <v>36</v>
      </c>
      <c r="D66">
        <v>13.51</v>
      </c>
      <c r="E66" t="s">
        <v>307</v>
      </c>
      <c r="F66">
        <v>2.67</v>
      </c>
      <c r="G66">
        <v>1.8299999999999998E-8</v>
      </c>
      <c r="H66">
        <v>3.3299999999999999E-6</v>
      </c>
      <c r="I66">
        <v>-7.7375489102695703</v>
      </c>
    </row>
    <row r="67" spans="1:9">
      <c r="A67" t="s">
        <v>451</v>
      </c>
      <c r="B67">
        <v>3268</v>
      </c>
      <c r="C67">
        <v>46</v>
      </c>
      <c r="D67">
        <v>18.260000000000002</v>
      </c>
      <c r="E67" t="s">
        <v>307</v>
      </c>
      <c r="F67">
        <v>2.52</v>
      </c>
      <c r="G67">
        <v>4.2399999999999998E-10</v>
      </c>
      <c r="H67">
        <v>4.2399999999999999E-7</v>
      </c>
      <c r="I67">
        <v>-9.372634143407268</v>
      </c>
    </row>
    <row r="68" spans="1:9">
      <c r="A68" t="s">
        <v>452</v>
      </c>
      <c r="B68">
        <v>2264</v>
      </c>
      <c r="C68">
        <v>30</v>
      </c>
      <c r="D68">
        <v>12.65</v>
      </c>
      <c r="E68" t="s">
        <v>307</v>
      </c>
      <c r="F68">
        <v>2.37</v>
      </c>
      <c r="G68">
        <v>6.1999999999999999E-6</v>
      </c>
      <c r="H68">
        <v>4.9600000000000002E-4</v>
      </c>
      <c r="I68">
        <v>-5.2076083105017466</v>
      </c>
    </row>
    <row r="69" spans="1:9">
      <c r="A69" t="s">
        <v>314</v>
      </c>
      <c r="B69">
        <v>2567</v>
      </c>
      <c r="C69">
        <v>34</v>
      </c>
      <c r="D69">
        <v>14.34</v>
      </c>
      <c r="E69" t="s">
        <v>307</v>
      </c>
      <c r="F69">
        <v>2.37</v>
      </c>
      <c r="G69">
        <v>1.0899999999999999E-6</v>
      </c>
      <c r="H69">
        <v>1.36E-4</v>
      </c>
      <c r="I69">
        <v>-5.9625735020593762</v>
      </c>
    </row>
    <row r="70" spans="1:9">
      <c r="A70" t="s">
        <v>313</v>
      </c>
      <c r="B70">
        <v>2575</v>
      </c>
      <c r="C70">
        <v>34</v>
      </c>
      <c r="D70">
        <v>14.39</v>
      </c>
      <c r="E70" t="s">
        <v>307</v>
      </c>
      <c r="F70">
        <v>2.36</v>
      </c>
      <c r="G70">
        <v>1.1400000000000001E-6</v>
      </c>
      <c r="H70">
        <v>1.27E-4</v>
      </c>
      <c r="I70">
        <v>-5.9430951486635273</v>
      </c>
    </row>
    <row r="71" spans="1:9">
      <c r="A71" t="s">
        <v>453</v>
      </c>
      <c r="B71">
        <v>1679</v>
      </c>
      <c r="C71">
        <v>21</v>
      </c>
      <c r="D71">
        <v>9.3800000000000008</v>
      </c>
      <c r="E71" t="s">
        <v>307</v>
      </c>
      <c r="F71">
        <v>2.2400000000000002</v>
      </c>
      <c r="G71">
        <v>4.28E-4</v>
      </c>
      <c r="H71">
        <v>1.5800000000000002E-2</v>
      </c>
      <c r="I71">
        <v>-3.3685562309868278</v>
      </c>
    </row>
    <row r="72" spans="1:9">
      <c r="A72" t="s">
        <v>309</v>
      </c>
      <c r="B72">
        <v>4041</v>
      </c>
      <c r="C72">
        <v>50</v>
      </c>
      <c r="D72">
        <v>22.58</v>
      </c>
      <c r="E72" t="s">
        <v>307</v>
      </c>
      <c r="F72">
        <v>2.21</v>
      </c>
      <c r="G72">
        <v>4.8699999999999999E-9</v>
      </c>
      <c r="H72">
        <v>2.43E-6</v>
      </c>
      <c r="I72">
        <v>-8.3124710387853664</v>
      </c>
    </row>
    <row r="73" spans="1:9">
      <c r="A73" t="s">
        <v>312</v>
      </c>
      <c r="B73">
        <v>4305</v>
      </c>
      <c r="C73">
        <v>51</v>
      </c>
      <c r="D73">
        <v>24.06</v>
      </c>
      <c r="E73" t="s">
        <v>307</v>
      </c>
      <c r="F73">
        <v>2.12</v>
      </c>
      <c r="G73">
        <v>2.2099999999999999E-8</v>
      </c>
      <c r="H73">
        <v>3.6799999999999999E-6</v>
      </c>
      <c r="I73">
        <v>-7.655607726314889</v>
      </c>
    </row>
    <row r="74" spans="1:9">
      <c r="A74" t="s">
        <v>306</v>
      </c>
      <c r="B74">
        <v>6060</v>
      </c>
      <c r="C74">
        <v>66</v>
      </c>
      <c r="D74">
        <v>33.86</v>
      </c>
      <c r="E74" t="s">
        <v>307</v>
      </c>
      <c r="F74">
        <v>1.95</v>
      </c>
      <c r="G74">
        <v>4.4200000000000002E-10</v>
      </c>
      <c r="H74">
        <v>2.9400000000000001E-7</v>
      </c>
      <c r="I74">
        <v>-9.3545777306509077</v>
      </c>
    </row>
    <row r="75" spans="1:9">
      <c r="A75" t="s">
        <v>454</v>
      </c>
      <c r="B75">
        <v>6546</v>
      </c>
      <c r="C75">
        <v>70</v>
      </c>
      <c r="D75">
        <v>36.58</v>
      </c>
      <c r="E75" t="s">
        <v>307</v>
      </c>
      <c r="F75">
        <v>1.91</v>
      </c>
      <c r="G75">
        <v>1.43E-10</v>
      </c>
      <c r="H75">
        <v>2.8500000000000002E-7</v>
      </c>
      <c r="I75">
        <v>-9.8446639625349377</v>
      </c>
    </row>
    <row r="76" spans="1:9">
      <c r="A76" t="s">
        <v>455</v>
      </c>
      <c r="B76">
        <v>3855</v>
      </c>
      <c r="C76">
        <v>39</v>
      </c>
      <c r="D76">
        <v>21.54</v>
      </c>
      <c r="E76" t="s">
        <v>307</v>
      </c>
      <c r="F76">
        <v>1.81</v>
      </c>
      <c r="G76">
        <v>9.9900000000000002E-5</v>
      </c>
      <c r="H76">
        <v>5.2500000000000003E-3</v>
      </c>
      <c r="I76">
        <v>-4.0004345117740181</v>
      </c>
    </row>
    <row r="77" spans="1:9">
      <c r="A77" t="s">
        <v>456</v>
      </c>
      <c r="B77">
        <v>4901</v>
      </c>
      <c r="C77">
        <v>49</v>
      </c>
      <c r="D77">
        <v>27.39</v>
      </c>
      <c r="E77" t="s">
        <v>307</v>
      </c>
      <c r="F77">
        <v>1.79</v>
      </c>
      <c r="G77">
        <v>8.2199999999999992E-6</v>
      </c>
      <c r="H77">
        <v>5.8600000000000004E-4</v>
      </c>
      <c r="I77">
        <v>-5.0851281824599495</v>
      </c>
    </row>
    <row r="78" spans="1:9">
      <c r="A78" t="s">
        <v>311</v>
      </c>
      <c r="B78">
        <v>9822</v>
      </c>
      <c r="C78">
        <v>85</v>
      </c>
      <c r="D78">
        <v>54.88</v>
      </c>
      <c r="E78" t="s">
        <v>307</v>
      </c>
      <c r="F78">
        <v>1.55</v>
      </c>
      <c r="G78">
        <v>1.59E-8</v>
      </c>
      <c r="H78">
        <v>3.18E-6</v>
      </c>
      <c r="I78">
        <v>-7.7986028756795482</v>
      </c>
    </row>
    <row r="79" spans="1:9">
      <c r="A79" t="s">
        <v>457</v>
      </c>
      <c r="B79">
        <v>5943</v>
      </c>
      <c r="C79">
        <v>51</v>
      </c>
      <c r="D79">
        <v>33.21</v>
      </c>
      <c r="E79" t="s">
        <v>307</v>
      </c>
      <c r="F79">
        <v>1.54</v>
      </c>
      <c r="G79">
        <v>4.0999999999999999E-4</v>
      </c>
      <c r="H79">
        <v>1.61E-2</v>
      </c>
      <c r="I79">
        <v>-3.3872161432802645</v>
      </c>
    </row>
    <row r="80" spans="1:9">
      <c r="A80" t="s">
        <v>458</v>
      </c>
      <c r="B80">
        <v>12372</v>
      </c>
      <c r="C80">
        <v>93</v>
      </c>
      <c r="D80">
        <v>69.13</v>
      </c>
      <c r="E80" t="s">
        <v>307</v>
      </c>
      <c r="F80">
        <v>1.35</v>
      </c>
      <c r="G80">
        <v>2.17E-6</v>
      </c>
      <c r="H80">
        <v>2.0599999999999999E-4</v>
      </c>
      <c r="I80">
        <v>-5.6635402661514709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23675-3265-3F44-A03A-22518F6786EC}">
  <dimension ref="A1:J27"/>
  <sheetViews>
    <sheetView workbookViewId="0"/>
  </sheetViews>
  <sheetFormatPr baseColWidth="10" defaultRowHeight="16"/>
  <cols>
    <col min="1" max="1" width="40.83203125" bestFit="1" customWidth="1"/>
  </cols>
  <sheetData>
    <row r="1" spans="1:10">
      <c r="A1" t="s">
        <v>285</v>
      </c>
      <c r="B1" t="s">
        <v>286</v>
      </c>
    </row>
    <row r="2" spans="1:10">
      <c r="A2" t="s">
        <v>287</v>
      </c>
      <c r="B2" t="s">
        <v>288</v>
      </c>
    </row>
    <row r="3" spans="1:10">
      <c r="A3" t="s">
        <v>289</v>
      </c>
      <c r="B3" t="s">
        <v>290</v>
      </c>
    </row>
    <row r="4" spans="1:10">
      <c r="A4" t="s">
        <v>291</v>
      </c>
      <c r="B4" t="s">
        <v>292</v>
      </c>
    </row>
    <row r="5" spans="1:10">
      <c r="A5" t="s">
        <v>293</v>
      </c>
      <c r="B5" t="s">
        <v>294</v>
      </c>
    </row>
    <row r="6" spans="1:10">
      <c r="A6" t="s">
        <v>295</v>
      </c>
      <c r="B6" t="s">
        <v>296</v>
      </c>
    </row>
    <row r="8" spans="1:10">
      <c r="A8" s="1" t="s">
        <v>297</v>
      </c>
      <c r="B8" s="1" t="s">
        <v>298</v>
      </c>
      <c r="C8" s="1" t="s">
        <v>323</v>
      </c>
      <c r="D8" s="1" t="s">
        <v>299</v>
      </c>
      <c r="E8" s="1" t="s">
        <v>300</v>
      </c>
      <c r="F8" s="1" t="s">
        <v>301</v>
      </c>
      <c r="G8" s="1" t="s">
        <v>302</v>
      </c>
      <c r="H8" s="1" t="s">
        <v>303</v>
      </c>
      <c r="I8" s="1" t="s">
        <v>304</v>
      </c>
      <c r="J8" s="1" t="s">
        <v>305</v>
      </c>
    </row>
    <row r="9" spans="1:10">
      <c r="A9" t="s">
        <v>306</v>
      </c>
      <c r="B9">
        <v>6060</v>
      </c>
      <c r="C9">
        <v>66</v>
      </c>
      <c r="D9">
        <v>33.86</v>
      </c>
      <c r="E9" t="s">
        <v>307</v>
      </c>
      <c r="F9">
        <v>1.95</v>
      </c>
      <c r="G9" s="2">
        <v>4.4200000000000002E-10</v>
      </c>
      <c r="H9" s="2">
        <v>2.9400000000000001E-7</v>
      </c>
      <c r="I9">
        <f>LOG10(G9)</f>
        <v>-9.3545777306509077</v>
      </c>
      <c r="J9">
        <f>-(I9)</f>
        <v>9.3545777306509077</v>
      </c>
    </row>
    <row r="10" spans="1:10">
      <c r="A10" t="s">
        <v>308</v>
      </c>
      <c r="B10">
        <v>2102</v>
      </c>
      <c r="C10">
        <v>34</v>
      </c>
      <c r="D10">
        <v>11.75</v>
      </c>
      <c r="E10" t="s">
        <v>307</v>
      </c>
      <c r="F10">
        <v>2.89</v>
      </c>
      <c r="G10" s="2">
        <v>6.7599999999999998E-9</v>
      </c>
      <c r="H10" s="2">
        <v>2.2500000000000001E-6</v>
      </c>
      <c r="I10">
        <f t="shared" ref="I10:I24" si="0">LOG10(G10)</f>
        <v>-8.1700533040583636</v>
      </c>
      <c r="J10">
        <f t="shared" ref="J10:J24" si="1">-(I10)</f>
        <v>8.1700533040583636</v>
      </c>
    </row>
    <row r="11" spans="1:10">
      <c r="A11" t="s">
        <v>309</v>
      </c>
      <c r="B11">
        <v>4041</v>
      </c>
      <c r="C11">
        <v>50</v>
      </c>
      <c r="D11">
        <v>22.58</v>
      </c>
      <c r="E11" t="s">
        <v>307</v>
      </c>
      <c r="F11">
        <v>2.21</v>
      </c>
      <c r="G11" s="2">
        <v>4.8699999999999999E-9</v>
      </c>
      <c r="H11" s="2">
        <v>2.43E-6</v>
      </c>
      <c r="I11">
        <f t="shared" si="0"/>
        <v>-8.3124710387853664</v>
      </c>
      <c r="J11">
        <f t="shared" si="1"/>
        <v>8.3124710387853664</v>
      </c>
    </row>
    <row r="12" spans="1:10">
      <c r="A12" t="s">
        <v>310</v>
      </c>
      <c r="B12">
        <v>2131</v>
      </c>
      <c r="C12">
        <v>34</v>
      </c>
      <c r="D12">
        <v>11.91</v>
      </c>
      <c r="E12" t="s">
        <v>307</v>
      </c>
      <c r="F12">
        <v>2.86</v>
      </c>
      <c r="G12" s="2">
        <v>9.5599999999999992E-9</v>
      </c>
      <c r="H12" s="2">
        <v>2.7300000000000001E-6</v>
      </c>
      <c r="I12">
        <f t="shared" si="0"/>
        <v>-8.0195421077239004</v>
      </c>
      <c r="J12">
        <f t="shared" si="1"/>
        <v>8.0195421077239004</v>
      </c>
    </row>
    <row r="13" spans="1:10">
      <c r="A13" t="s">
        <v>311</v>
      </c>
      <c r="B13">
        <v>9822</v>
      </c>
      <c r="C13">
        <v>85</v>
      </c>
      <c r="D13">
        <v>54.88</v>
      </c>
      <c r="E13" t="s">
        <v>307</v>
      </c>
      <c r="F13">
        <v>1.55</v>
      </c>
      <c r="G13" s="2">
        <v>1.59E-8</v>
      </c>
      <c r="H13" s="2">
        <v>3.18E-6</v>
      </c>
      <c r="I13">
        <f t="shared" si="0"/>
        <v>-7.7986028756795482</v>
      </c>
      <c r="J13">
        <f t="shared" si="1"/>
        <v>7.7986028756795482</v>
      </c>
    </row>
    <row r="14" spans="1:10">
      <c r="A14" t="s">
        <v>312</v>
      </c>
      <c r="B14">
        <v>4305</v>
      </c>
      <c r="C14">
        <v>51</v>
      </c>
      <c r="D14">
        <v>24.06</v>
      </c>
      <c r="E14" t="s">
        <v>307</v>
      </c>
      <c r="F14">
        <v>2.12</v>
      </c>
      <c r="G14" s="2">
        <v>2.2099999999999999E-8</v>
      </c>
      <c r="H14" s="2">
        <v>3.6799999999999999E-6</v>
      </c>
      <c r="I14">
        <f t="shared" si="0"/>
        <v>-7.655607726314889</v>
      </c>
      <c r="J14">
        <f t="shared" si="1"/>
        <v>7.655607726314889</v>
      </c>
    </row>
    <row r="15" spans="1:10">
      <c r="A15" t="s">
        <v>313</v>
      </c>
      <c r="B15">
        <v>2575</v>
      </c>
      <c r="C15">
        <v>34</v>
      </c>
      <c r="D15">
        <v>14.39</v>
      </c>
      <c r="E15" t="s">
        <v>307</v>
      </c>
      <c r="F15">
        <v>2.36</v>
      </c>
      <c r="G15" s="2">
        <v>1.1400000000000001E-6</v>
      </c>
      <c r="H15" s="2">
        <v>1.27E-4</v>
      </c>
      <c r="I15">
        <f t="shared" si="0"/>
        <v>-5.9430951486635273</v>
      </c>
      <c r="J15">
        <f t="shared" si="1"/>
        <v>5.9430951486635273</v>
      </c>
    </row>
    <row r="16" spans="1:10">
      <c r="A16" t="s">
        <v>314</v>
      </c>
      <c r="B16">
        <v>2567</v>
      </c>
      <c r="C16">
        <v>34</v>
      </c>
      <c r="D16">
        <v>14.34</v>
      </c>
      <c r="E16" t="s">
        <v>307</v>
      </c>
      <c r="F16">
        <v>2.37</v>
      </c>
      <c r="G16" s="2">
        <v>1.0899999999999999E-6</v>
      </c>
      <c r="H16" s="2">
        <v>1.36E-4</v>
      </c>
      <c r="I16">
        <f t="shared" si="0"/>
        <v>-5.9625735020593762</v>
      </c>
      <c r="J16">
        <f t="shared" si="1"/>
        <v>5.9625735020593762</v>
      </c>
    </row>
    <row r="17" spans="1:10">
      <c r="A17" t="s">
        <v>315</v>
      </c>
      <c r="B17">
        <v>360</v>
      </c>
      <c r="C17">
        <v>11</v>
      </c>
      <c r="D17">
        <v>2.0099999999999998</v>
      </c>
      <c r="E17" t="s">
        <v>307</v>
      </c>
      <c r="F17">
        <v>5.47</v>
      </c>
      <c r="G17" s="2">
        <v>5.66E-6</v>
      </c>
      <c r="H17" s="2">
        <v>4.9100000000000001E-4</v>
      </c>
      <c r="I17">
        <f t="shared" si="0"/>
        <v>-5.247183568811729</v>
      </c>
      <c r="J17">
        <f t="shared" si="1"/>
        <v>5.247183568811729</v>
      </c>
    </row>
    <row r="18" spans="1:10">
      <c r="A18" t="s">
        <v>316</v>
      </c>
      <c r="B18">
        <v>9</v>
      </c>
      <c r="C18">
        <v>3</v>
      </c>
      <c r="D18">
        <v>0.05</v>
      </c>
      <c r="E18" t="s">
        <v>307</v>
      </c>
      <c r="F18">
        <v>59.65</v>
      </c>
      <c r="G18" s="2">
        <v>1.3900000000000001E-5</v>
      </c>
      <c r="H18" s="2">
        <v>9.2800000000000001E-4</v>
      </c>
      <c r="I18">
        <f t="shared" si="0"/>
        <v>-4.856985199745905</v>
      </c>
      <c r="J18">
        <f t="shared" si="1"/>
        <v>4.856985199745905</v>
      </c>
    </row>
    <row r="19" spans="1:10">
      <c r="A19" t="s">
        <v>317</v>
      </c>
      <c r="B19">
        <v>94</v>
      </c>
      <c r="C19">
        <v>6</v>
      </c>
      <c r="D19">
        <v>0.53</v>
      </c>
      <c r="E19" t="s">
        <v>307</v>
      </c>
      <c r="F19">
        <v>11.42</v>
      </c>
      <c r="G19" s="2">
        <v>1.4600000000000001E-5</v>
      </c>
      <c r="H19" s="2">
        <v>9.3899999999999995E-4</v>
      </c>
      <c r="I19">
        <f t="shared" si="0"/>
        <v>-4.8356471442155629</v>
      </c>
      <c r="J19">
        <f t="shared" si="1"/>
        <v>4.8356471442155629</v>
      </c>
    </row>
    <row r="20" spans="1:10">
      <c r="A20" t="s">
        <v>318</v>
      </c>
      <c r="B20">
        <v>1085</v>
      </c>
      <c r="C20">
        <v>18</v>
      </c>
      <c r="D20">
        <v>6.06</v>
      </c>
      <c r="E20" t="s">
        <v>307</v>
      </c>
      <c r="F20">
        <v>2.97</v>
      </c>
      <c r="G20" s="2">
        <v>3.1900000000000003E-5</v>
      </c>
      <c r="H20" s="2">
        <v>1.82E-3</v>
      </c>
      <c r="I20">
        <f t="shared" si="0"/>
        <v>-4.496209316942819</v>
      </c>
      <c r="J20">
        <f t="shared" si="1"/>
        <v>4.496209316942819</v>
      </c>
    </row>
    <row r="21" spans="1:10">
      <c r="A21" t="s">
        <v>319</v>
      </c>
      <c r="B21">
        <v>17</v>
      </c>
      <c r="C21">
        <v>3</v>
      </c>
      <c r="D21">
        <v>0.09</v>
      </c>
      <c r="E21" t="s">
        <v>307</v>
      </c>
      <c r="F21">
        <v>31.58</v>
      </c>
      <c r="G21" s="2">
        <v>1.0900000000000001E-4</v>
      </c>
      <c r="H21" s="2">
        <v>5.5900000000000004E-3</v>
      </c>
      <c r="I21">
        <f t="shared" si="0"/>
        <v>-3.9625735020593762</v>
      </c>
      <c r="J21">
        <f t="shared" si="1"/>
        <v>3.9625735020593762</v>
      </c>
    </row>
    <row r="22" spans="1:10">
      <c r="A22" t="s">
        <v>320</v>
      </c>
      <c r="B22">
        <v>223</v>
      </c>
      <c r="C22">
        <v>7</v>
      </c>
      <c r="D22">
        <v>1.25</v>
      </c>
      <c r="E22" t="s">
        <v>307</v>
      </c>
      <c r="F22">
        <v>5.62</v>
      </c>
      <c r="G22" s="2">
        <v>2.5999999999999998E-4</v>
      </c>
      <c r="H22" s="2">
        <v>1.15E-2</v>
      </c>
      <c r="I22">
        <f t="shared" si="0"/>
        <v>-3.5850266520291822</v>
      </c>
      <c r="J22">
        <f t="shared" si="1"/>
        <v>3.5850266520291822</v>
      </c>
    </row>
    <row r="23" spans="1:10">
      <c r="A23" t="s">
        <v>321</v>
      </c>
      <c r="B23">
        <v>25</v>
      </c>
      <c r="C23">
        <v>3</v>
      </c>
      <c r="D23">
        <v>0.14000000000000001</v>
      </c>
      <c r="E23" t="s">
        <v>307</v>
      </c>
      <c r="F23">
        <v>21.47</v>
      </c>
      <c r="G23" s="2">
        <v>3.57E-4</v>
      </c>
      <c r="H23" s="2">
        <v>1.49E-2</v>
      </c>
      <c r="I23">
        <f t="shared" si="0"/>
        <v>-3.4473317838878068</v>
      </c>
      <c r="J23">
        <f t="shared" si="1"/>
        <v>3.4473317838878068</v>
      </c>
    </row>
    <row r="24" spans="1:10">
      <c r="A24" t="s">
        <v>322</v>
      </c>
      <c r="B24">
        <v>541</v>
      </c>
      <c r="C24">
        <v>10</v>
      </c>
      <c r="D24">
        <v>3.02</v>
      </c>
      <c r="E24" t="s">
        <v>307</v>
      </c>
      <c r="F24">
        <v>3.31</v>
      </c>
      <c r="G24" s="2">
        <v>9.1600000000000004E-4</v>
      </c>
      <c r="H24" s="2">
        <v>2.9100000000000001E-2</v>
      </c>
      <c r="I24">
        <f t="shared" si="0"/>
        <v>-3.0381045263321496</v>
      </c>
      <c r="J24">
        <f t="shared" si="1"/>
        <v>3.0381045263321496</v>
      </c>
    </row>
    <row r="25" spans="1:10">
      <c r="G25" s="2"/>
      <c r="H25" s="2"/>
    </row>
    <row r="26" spans="1:10">
      <c r="G26" s="2"/>
      <c r="H26" s="2"/>
    </row>
    <row r="27" spans="1:10">
      <c r="G27" s="2"/>
      <c r="H2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E1C38-1146-4F4A-8F5E-9EE5D2283B11}">
  <dimension ref="A1:J22"/>
  <sheetViews>
    <sheetView workbookViewId="0"/>
  </sheetViews>
  <sheetFormatPr baseColWidth="10" defaultRowHeight="16"/>
  <cols>
    <col min="2" max="2" width="47.83203125" bestFit="1" customWidth="1"/>
    <col min="3" max="3" width="11.33203125" bestFit="1" customWidth="1"/>
    <col min="4" max="4" width="15.33203125" bestFit="1" customWidth="1"/>
    <col min="5" max="5" width="31.5" bestFit="1" customWidth="1"/>
    <col min="6" max="6" width="9.33203125" bestFit="1" customWidth="1"/>
    <col min="7" max="7" width="9.83203125" bestFit="1" customWidth="1"/>
    <col min="8" max="8" width="15.33203125" bestFit="1" customWidth="1"/>
    <col min="9" max="9" width="19.83203125" bestFit="1" customWidth="1"/>
    <col min="10" max="10" width="10.83203125" customWidth="1"/>
  </cols>
  <sheetData>
    <row r="1" spans="1:10">
      <c r="A1" s="1" t="s">
        <v>324</v>
      </c>
      <c r="B1" s="1" t="s">
        <v>325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  <c r="H1" s="1" t="s">
        <v>331</v>
      </c>
      <c r="I1" s="1" t="s">
        <v>332</v>
      </c>
      <c r="J1" s="1"/>
    </row>
    <row r="2" spans="1:10">
      <c r="A2" t="s">
        <v>333</v>
      </c>
      <c r="B2" t="s">
        <v>368</v>
      </c>
      <c r="C2" t="s">
        <v>369</v>
      </c>
      <c r="D2">
        <v>3.6695795950887401E-5</v>
      </c>
      <c r="E2">
        <v>4.4353836877891402</v>
      </c>
      <c r="F2">
        <v>1530</v>
      </c>
      <c r="G2">
        <v>93</v>
      </c>
      <c r="H2">
        <v>26</v>
      </c>
      <c r="I2">
        <v>21026</v>
      </c>
    </row>
    <row r="3" spans="1:10">
      <c r="A3" t="s">
        <v>333</v>
      </c>
      <c r="B3" t="s">
        <v>366</v>
      </c>
      <c r="C3" t="s">
        <v>367</v>
      </c>
      <c r="D3">
        <v>1.26643403583202E-4</v>
      </c>
      <c r="E3">
        <v>3.8974174261815402</v>
      </c>
      <c r="F3">
        <v>794</v>
      </c>
      <c r="G3">
        <v>93</v>
      </c>
      <c r="H3">
        <v>18</v>
      </c>
      <c r="I3">
        <v>21026</v>
      </c>
    </row>
    <row r="4" spans="1:10">
      <c r="A4" t="s">
        <v>333</v>
      </c>
      <c r="B4" t="s">
        <v>364</v>
      </c>
      <c r="C4" t="s">
        <v>365</v>
      </c>
      <c r="D4">
        <v>2.60532191344743E-3</v>
      </c>
      <c r="E4">
        <v>2.5841386076441601</v>
      </c>
      <c r="F4">
        <v>976</v>
      </c>
      <c r="G4">
        <v>93</v>
      </c>
      <c r="H4">
        <v>18</v>
      </c>
      <c r="I4">
        <v>21026</v>
      </c>
    </row>
    <row r="5" spans="1:10">
      <c r="A5" t="s">
        <v>333</v>
      </c>
      <c r="B5" t="s">
        <v>459</v>
      </c>
      <c r="C5" t="s">
        <v>460</v>
      </c>
      <c r="D5">
        <v>5.0068752000887199E-3</v>
      </c>
      <c r="E5">
        <v>2.3004332335637998</v>
      </c>
      <c r="F5">
        <v>44</v>
      </c>
      <c r="G5">
        <v>93</v>
      </c>
      <c r="H5">
        <v>5</v>
      </c>
      <c r="I5">
        <v>21026</v>
      </c>
    </row>
    <row r="6" spans="1:10">
      <c r="A6" t="s">
        <v>333</v>
      </c>
      <c r="B6" t="s">
        <v>362</v>
      </c>
      <c r="C6" t="s">
        <v>363</v>
      </c>
      <c r="D6">
        <v>7.7370014555138899E-3</v>
      </c>
      <c r="E6">
        <v>2.11142732144127</v>
      </c>
      <c r="F6">
        <v>559</v>
      </c>
      <c r="G6">
        <v>93</v>
      </c>
      <c r="H6">
        <v>13</v>
      </c>
      <c r="I6">
        <v>21026</v>
      </c>
    </row>
    <row r="7" spans="1:10">
      <c r="A7" t="s">
        <v>333</v>
      </c>
      <c r="B7" t="s">
        <v>360</v>
      </c>
      <c r="C7" t="s">
        <v>361</v>
      </c>
      <c r="D7">
        <v>1.3118955240878E-2</v>
      </c>
      <c r="E7">
        <v>1.8821007496545701</v>
      </c>
      <c r="F7">
        <v>587</v>
      </c>
      <c r="G7">
        <v>93</v>
      </c>
      <c r="H7">
        <v>13</v>
      </c>
      <c r="I7">
        <v>21026</v>
      </c>
    </row>
    <row r="8" spans="1:10">
      <c r="A8" t="s">
        <v>333</v>
      </c>
      <c r="B8" t="s">
        <v>358</v>
      </c>
      <c r="C8" t="s">
        <v>359</v>
      </c>
      <c r="D8">
        <v>1.7496816590547099E-2</v>
      </c>
      <c r="E8">
        <v>1.75704096062355</v>
      </c>
      <c r="F8">
        <v>603</v>
      </c>
      <c r="G8">
        <v>93</v>
      </c>
      <c r="H8">
        <v>13</v>
      </c>
      <c r="I8">
        <v>21026</v>
      </c>
    </row>
    <row r="9" spans="1:10">
      <c r="A9" t="s">
        <v>333</v>
      </c>
      <c r="B9" t="s">
        <v>356</v>
      </c>
      <c r="C9" t="s">
        <v>357</v>
      </c>
      <c r="D9">
        <v>1.8345121012630802E-2</v>
      </c>
      <c r="E9">
        <v>1.7364794190977499</v>
      </c>
      <c r="F9">
        <v>57</v>
      </c>
      <c r="G9">
        <v>93</v>
      </c>
      <c r="H9">
        <v>5</v>
      </c>
      <c r="I9">
        <v>21026</v>
      </c>
    </row>
    <row r="10" spans="1:10">
      <c r="A10" t="s">
        <v>333</v>
      </c>
      <c r="B10" t="s">
        <v>354</v>
      </c>
      <c r="C10" t="s">
        <v>355</v>
      </c>
      <c r="D10">
        <v>1.99079723736382E-2</v>
      </c>
      <c r="E10">
        <v>1.70097297059954</v>
      </c>
      <c r="F10">
        <v>433</v>
      </c>
      <c r="G10">
        <v>93</v>
      </c>
      <c r="H10">
        <v>11</v>
      </c>
      <c r="I10">
        <v>21026</v>
      </c>
    </row>
    <row r="11" spans="1:10">
      <c r="A11" t="s">
        <v>333</v>
      </c>
      <c r="B11" t="s">
        <v>352</v>
      </c>
      <c r="C11" t="s">
        <v>353</v>
      </c>
      <c r="D11">
        <v>2.1737287286779299E-2</v>
      </c>
      <c r="E11">
        <v>1.6627946548169401</v>
      </c>
      <c r="F11">
        <v>356</v>
      </c>
      <c r="G11">
        <v>93</v>
      </c>
      <c r="H11">
        <v>10</v>
      </c>
      <c r="I11">
        <v>21026</v>
      </c>
    </row>
    <row r="12" spans="1:10">
      <c r="A12" t="s">
        <v>333</v>
      </c>
      <c r="B12" t="s">
        <v>461</v>
      </c>
      <c r="C12" t="s">
        <v>462</v>
      </c>
      <c r="D12">
        <v>2.7511036612361001E-2</v>
      </c>
      <c r="E12">
        <v>1.5604930451411501</v>
      </c>
      <c r="F12">
        <v>10</v>
      </c>
      <c r="G12">
        <v>93</v>
      </c>
      <c r="H12">
        <v>3</v>
      </c>
      <c r="I12">
        <v>21026</v>
      </c>
    </row>
    <row r="13" spans="1:10">
      <c r="A13" t="s">
        <v>333</v>
      </c>
      <c r="B13" t="s">
        <v>463</v>
      </c>
      <c r="C13" t="s">
        <v>464</v>
      </c>
      <c r="D13">
        <v>2.7511036612361001E-2</v>
      </c>
      <c r="E13">
        <v>1.5604930451411501</v>
      </c>
      <c r="F13">
        <v>10</v>
      </c>
      <c r="G13">
        <v>93</v>
      </c>
      <c r="H13">
        <v>3</v>
      </c>
      <c r="I13">
        <v>21026</v>
      </c>
    </row>
    <row r="14" spans="1:10">
      <c r="A14" t="s">
        <v>333</v>
      </c>
      <c r="B14" t="s">
        <v>350</v>
      </c>
      <c r="C14" t="s">
        <v>351</v>
      </c>
      <c r="D14">
        <v>2.7801848766910098E-2</v>
      </c>
      <c r="E14">
        <v>1.5559263234139</v>
      </c>
      <c r="F14">
        <v>62</v>
      </c>
      <c r="G14">
        <v>93</v>
      </c>
      <c r="H14">
        <v>5</v>
      </c>
      <c r="I14">
        <v>21026</v>
      </c>
    </row>
    <row r="15" spans="1:10">
      <c r="A15" t="s">
        <v>333</v>
      </c>
      <c r="B15" t="s">
        <v>348</v>
      </c>
      <c r="C15" t="s">
        <v>349</v>
      </c>
      <c r="D15">
        <v>3.3548983906873699E-2</v>
      </c>
      <c r="E15">
        <v>1.4743206287087001</v>
      </c>
      <c r="F15">
        <v>1534</v>
      </c>
      <c r="G15">
        <v>93</v>
      </c>
      <c r="H15">
        <v>21</v>
      </c>
      <c r="I15">
        <v>21026</v>
      </c>
    </row>
    <row r="16" spans="1:10">
      <c r="A16" t="s">
        <v>333</v>
      </c>
      <c r="B16" t="s">
        <v>342</v>
      </c>
      <c r="C16" t="s">
        <v>343</v>
      </c>
      <c r="D16">
        <v>3.7691569223305799E-2</v>
      </c>
      <c r="E16">
        <v>1.42375578107425</v>
      </c>
      <c r="F16">
        <v>11</v>
      </c>
      <c r="G16">
        <v>93</v>
      </c>
      <c r="H16">
        <v>3</v>
      </c>
      <c r="I16">
        <v>21026</v>
      </c>
    </row>
    <row r="17" spans="1:9">
      <c r="A17" t="s">
        <v>333</v>
      </c>
      <c r="B17" t="s">
        <v>344</v>
      </c>
      <c r="C17" t="s">
        <v>345</v>
      </c>
      <c r="D17">
        <v>3.7691569223305799E-2</v>
      </c>
      <c r="E17">
        <v>1.42375578107425</v>
      </c>
      <c r="F17">
        <v>11</v>
      </c>
      <c r="G17">
        <v>93</v>
      </c>
      <c r="H17">
        <v>3</v>
      </c>
      <c r="I17">
        <v>21026</v>
      </c>
    </row>
    <row r="18" spans="1:9">
      <c r="A18" t="s">
        <v>333</v>
      </c>
      <c r="B18" t="s">
        <v>346</v>
      </c>
      <c r="C18" t="s">
        <v>347</v>
      </c>
      <c r="D18">
        <v>3.7691569223305799E-2</v>
      </c>
      <c r="E18">
        <v>1.42375578107425</v>
      </c>
      <c r="F18">
        <v>11</v>
      </c>
      <c r="G18">
        <v>93</v>
      </c>
      <c r="H18">
        <v>3</v>
      </c>
      <c r="I18">
        <v>21026</v>
      </c>
    </row>
    <row r="19" spans="1:9">
      <c r="A19" t="s">
        <v>333</v>
      </c>
      <c r="B19" t="s">
        <v>340</v>
      </c>
      <c r="C19" t="s">
        <v>341</v>
      </c>
      <c r="D19">
        <v>4.1391971728569302E-2</v>
      </c>
      <c r="E19">
        <v>1.38308388525805</v>
      </c>
      <c r="F19">
        <v>33</v>
      </c>
      <c r="G19">
        <v>93</v>
      </c>
      <c r="H19">
        <v>4</v>
      </c>
      <c r="I19">
        <v>21026</v>
      </c>
    </row>
    <row r="20" spans="1:9">
      <c r="A20" t="s">
        <v>333</v>
      </c>
      <c r="B20" t="s">
        <v>338</v>
      </c>
      <c r="C20" t="s">
        <v>339</v>
      </c>
      <c r="D20">
        <v>4.6979710646200802E-2</v>
      </c>
      <c r="E20">
        <v>1.32808966242314</v>
      </c>
      <c r="F20">
        <v>69</v>
      </c>
      <c r="G20">
        <v>93</v>
      </c>
      <c r="H20">
        <v>5</v>
      </c>
      <c r="I20">
        <v>21026</v>
      </c>
    </row>
    <row r="21" spans="1:9">
      <c r="A21" t="s">
        <v>333</v>
      </c>
      <c r="B21" t="s">
        <v>336</v>
      </c>
      <c r="C21" t="s">
        <v>337</v>
      </c>
      <c r="D21">
        <v>4.70449509197855E-2</v>
      </c>
      <c r="E21">
        <v>1.32748698021423</v>
      </c>
      <c r="F21">
        <v>237</v>
      </c>
      <c r="G21">
        <v>93</v>
      </c>
      <c r="H21">
        <v>8</v>
      </c>
      <c r="I21">
        <v>21026</v>
      </c>
    </row>
    <row r="22" spans="1:9">
      <c r="A22" t="s">
        <v>333</v>
      </c>
      <c r="B22" t="s">
        <v>334</v>
      </c>
      <c r="C22" t="s">
        <v>335</v>
      </c>
      <c r="D22">
        <v>4.8521755089003402E-2</v>
      </c>
      <c r="E22">
        <v>1.3140634985786701</v>
      </c>
      <c r="F22">
        <v>568</v>
      </c>
      <c r="G22">
        <v>93</v>
      </c>
      <c r="H22">
        <v>12</v>
      </c>
      <c r="I22">
        <v>21026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D6514-6456-1142-8ADB-0B1C344F5169}">
  <dimension ref="A1:K19"/>
  <sheetViews>
    <sheetView workbookViewId="0"/>
  </sheetViews>
  <sheetFormatPr baseColWidth="10" defaultRowHeight="16"/>
  <cols>
    <col min="2" max="2" width="36.33203125" bestFit="1" customWidth="1"/>
    <col min="3" max="3" width="11.33203125" bestFit="1" customWidth="1"/>
    <col min="4" max="4" width="15.33203125" bestFit="1" customWidth="1"/>
    <col min="5" max="5" width="31.5" bestFit="1" customWidth="1"/>
    <col min="6" max="6" width="9.33203125" bestFit="1" customWidth="1"/>
    <col min="7" max="7" width="9.83203125" bestFit="1" customWidth="1"/>
    <col min="8" max="8" width="15.33203125" bestFit="1" customWidth="1"/>
    <col min="9" max="9" width="19.83203125" bestFit="1" customWidth="1"/>
    <col min="10" max="10" width="10.83203125" customWidth="1"/>
  </cols>
  <sheetData>
    <row r="1" spans="1:11">
      <c r="A1" s="1" t="s">
        <v>324</v>
      </c>
      <c r="B1" s="1" t="s">
        <v>325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  <c r="H1" s="1" t="s">
        <v>331</v>
      </c>
      <c r="I1" s="1" t="s">
        <v>332</v>
      </c>
      <c r="J1" s="1"/>
      <c r="K1" s="1"/>
    </row>
    <row r="2" spans="1:11">
      <c r="A2" t="s">
        <v>333</v>
      </c>
      <c r="B2" t="s">
        <v>334</v>
      </c>
      <c r="C2" t="s">
        <v>335</v>
      </c>
      <c r="D2">
        <v>4.8521755089003402E-2</v>
      </c>
      <c r="E2">
        <v>1.3140634985786701</v>
      </c>
      <c r="F2">
        <v>568</v>
      </c>
      <c r="G2">
        <v>93</v>
      </c>
      <c r="H2">
        <v>12</v>
      </c>
      <c r="I2">
        <v>21026</v>
      </c>
    </row>
    <row r="3" spans="1:11">
      <c r="A3" t="s">
        <v>333</v>
      </c>
      <c r="B3" t="s">
        <v>336</v>
      </c>
      <c r="C3" t="s">
        <v>337</v>
      </c>
      <c r="D3">
        <v>4.70449509197855E-2</v>
      </c>
      <c r="E3">
        <v>1.32748698021423</v>
      </c>
      <c r="F3">
        <v>237</v>
      </c>
      <c r="G3">
        <v>93</v>
      </c>
      <c r="H3">
        <v>8</v>
      </c>
      <c r="I3">
        <v>21026</v>
      </c>
    </row>
    <row r="4" spans="1:11">
      <c r="A4" t="s">
        <v>333</v>
      </c>
      <c r="B4" t="s">
        <v>338</v>
      </c>
      <c r="C4" t="s">
        <v>339</v>
      </c>
      <c r="D4">
        <v>4.6979710646200802E-2</v>
      </c>
      <c r="E4">
        <v>1.32808966242314</v>
      </c>
      <c r="F4">
        <v>69</v>
      </c>
      <c r="G4">
        <v>93</v>
      </c>
      <c r="H4">
        <v>5</v>
      </c>
      <c r="I4">
        <v>21026</v>
      </c>
    </row>
    <row r="5" spans="1:11">
      <c r="A5" t="s">
        <v>333</v>
      </c>
      <c r="B5" t="s">
        <v>340</v>
      </c>
      <c r="C5" t="s">
        <v>341</v>
      </c>
      <c r="D5">
        <v>4.1391971728569302E-2</v>
      </c>
      <c r="E5">
        <v>1.38308388525805</v>
      </c>
      <c r="F5">
        <v>33</v>
      </c>
      <c r="G5">
        <v>93</v>
      </c>
      <c r="H5">
        <v>4</v>
      </c>
      <c r="I5">
        <v>21026</v>
      </c>
    </row>
    <row r="6" spans="1:11">
      <c r="A6" t="s">
        <v>333</v>
      </c>
      <c r="B6" t="s">
        <v>342</v>
      </c>
      <c r="C6" t="s">
        <v>343</v>
      </c>
      <c r="D6">
        <v>3.7691569223305799E-2</v>
      </c>
      <c r="E6">
        <v>1.42375578107425</v>
      </c>
      <c r="F6">
        <v>11</v>
      </c>
      <c r="G6">
        <v>93</v>
      </c>
      <c r="H6">
        <v>3</v>
      </c>
      <c r="I6">
        <v>21026</v>
      </c>
    </row>
    <row r="7" spans="1:11">
      <c r="A7" t="s">
        <v>333</v>
      </c>
      <c r="B7" t="s">
        <v>344</v>
      </c>
      <c r="C7" t="s">
        <v>345</v>
      </c>
      <c r="D7">
        <v>3.7691569223305799E-2</v>
      </c>
      <c r="E7">
        <v>1.42375578107425</v>
      </c>
      <c r="F7">
        <v>11</v>
      </c>
      <c r="G7">
        <v>93</v>
      </c>
      <c r="H7">
        <v>3</v>
      </c>
      <c r="I7">
        <v>21026</v>
      </c>
    </row>
    <row r="8" spans="1:11">
      <c r="A8" t="s">
        <v>333</v>
      </c>
      <c r="B8" t="s">
        <v>346</v>
      </c>
      <c r="C8" t="s">
        <v>347</v>
      </c>
      <c r="D8">
        <v>3.7691569223305799E-2</v>
      </c>
      <c r="E8">
        <v>1.42375578107425</v>
      </c>
      <c r="F8">
        <v>11</v>
      </c>
      <c r="G8">
        <v>93</v>
      </c>
      <c r="H8">
        <v>3</v>
      </c>
      <c r="I8">
        <v>21026</v>
      </c>
    </row>
    <row r="9" spans="1:11">
      <c r="A9" t="s">
        <v>333</v>
      </c>
      <c r="B9" t="s">
        <v>348</v>
      </c>
      <c r="C9" t="s">
        <v>349</v>
      </c>
      <c r="D9">
        <v>3.3548983906873699E-2</v>
      </c>
      <c r="E9">
        <v>1.4743206287087001</v>
      </c>
      <c r="F9">
        <v>1534</v>
      </c>
      <c r="G9">
        <v>93</v>
      </c>
      <c r="H9">
        <v>21</v>
      </c>
      <c r="I9">
        <v>21026</v>
      </c>
    </row>
    <row r="10" spans="1:11">
      <c r="A10" t="s">
        <v>333</v>
      </c>
      <c r="B10" t="s">
        <v>350</v>
      </c>
      <c r="C10" t="s">
        <v>351</v>
      </c>
      <c r="D10">
        <v>2.7801848766910098E-2</v>
      </c>
      <c r="E10">
        <v>1.5559263234139</v>
      </c>
      <c r="F10">
        <v>62</v>
      </c>
      <c r="G10">
        <v>93</v>
      </c>
      <c r="H10">
        <v>5</v>
      </c>
      <c r="I10">
        <v>21026</v>
      </c>
    </row>
    <row r="11" spans="1:11">
      <c r="A11" t="s">
        <v>333</v>
      </c>
      <c r="B11" t="s">
        <v>352</v>
      </c>
      <c r="C11" t="s">
        <v>353</v>
      </c>
      <c r="D11">
        <v>2.1737287286779299E-2</v>
      </c>
      <c r="E11">
        <v>1.6627946548169401</v>
      </c>
      <c r="F11">
        <v>356</v>
      </c>
      <c r="G11">
        <v>93</v>
      </c>
      <c r="H11">
        <v>10</v>
      </c>
      <c r="I11">
        <v>21026</v>
      </c>
    </row>
    <row r="12" spans="1:11">
      <c r="A12" t="s">
        <v>333</v>
      </c>
      <c r="B12" t="s">
        <v>354</v>
      </c>
      <c r="C12" t="s">
        <v>355</v>
      </c>
      <c r="D12">
        <v>1.99079723736382E-2</v>
      </c>
      <c r="E12">
        <v>1.70097297059954</v>
      </c>
      <c r="F12">
        <v>433</v>
      </c>
      <c r="G12">
        <v>93</v>
      </c>
      <c r="H12">
        <v>11</v>
      </c>
      <c r="I12">
        <v>21026</v>
      </c>
    </row>
    <row r="13" spans="1:11">
      <c r="A13" t="s">
        <v>333</v>
      </c>
      <c r="B13" t="s">
        <v>356</v>
      </c>
      <c r="C13" t="s">
        <v>357</v>
      </c>
      <c r="D13">
        <v>1.8345121012630802E-2</v>
      </c>
      <c r="E13">
        <v>1.7364794190977499</v>
      </c>
      <c r="F13">
        <v>57</v>
      </c>
      <c r="G13">
        <v>93</v>
      </c>
      <c r="H13">
        <v>5</v>
      </c>
      <c r="I13">
        <v>21026</v>
      </c>
    </row>
    <row r="14" spans="1:11">
      <c r="A14" t="s">
        <v>333</v>
      </c>
      <c r="B14" t="s">
        <v>358</v>
      </c>
      <c r="C14" t="s">
        <v>359</v>
      </c>
      <c r="D14">
        <v>1.7496816590547099E-2</v>
      </c>
      <c r="E14">
        <v>1.75704096062355</v>
      </c>
      <c r="F14">
        <v>603</v>
      </c>
      <c r="G14">
        <v>93</v>
      </c>
      <c r="H14">
        <v>13</v>
      </c>
      <c r="I14">
        <v>21026</v>
      </c>
    </row>
    <row r="15" spans="1:11">
      <c r="A15" t="s">
        <v>333</v>
      </c>
      <c r="B15" t="s">
        <v>360</v>
      </c>
      <c r="C15" t="s">
        <v>361</v>
      </c>
      <c r="D15">
        <v>1.3118955240878E-2</v>
      </c>
      <c r="E15">
        <v>1.8821007496545701</v>
      </c>
      <c r="F15">
        <v>587</v>
      </c>
      <c r="G15">
        <v>93</v>
      </c>
      <c r="H15">
        <v>13</v>
      </c>
      <c r="I15">
        <v>21026</v>
      </c>
    </row>
    <row r="16" spans="1:11">
      <c r="A16" t="s">
        <v>333</v>
      </c>
      <c r="B16" t="s">
        <v>362</v>
      </c>
      <c r="C16" t="s">
        <v>363</v>
      </c>
      <c r="D16">
        <v>7.7370014555138899E-3</v>
      </c>
      <c r="E16">
        <v>2.11142732144127</v>
      </c>
      <c r="F16">
        <v>559</v>
      </c>
      <c r="G16">
        <v>93</v>
      </c>
      <c r="H16">
        <v>13</v>
      </c>
      <c r="I16">
        <v>21026</v>
      </c>
    </row>
    <row r="17" spans="1:9">
      <c r="A17" t="s">
        <v>333</v>
      </c>
      <c r="B17" t="s">
        <v>364</v>
      </c>
      <c r="C17" t="s">
        <v>365</v>
      </c>
      <c r="D17">
        <v>2.60532191344743E-3</v>
      </c>
      <c r="E17">
        <v>2.5841386076441601</v>
      </c>
      <c r="F17">
        <v>976</v>
      </c>
      <c r="G17">
        <v>93</v>
      </c>
      <c r="H17">
        <v>18</v>
      </c>
      <c r="I17">
        <v>21026</v>
      </c>
    </row>
    <row r="18" spans="1:9">
      <c r="A18" t="s">
        <v>333</v>
      </c>
      <c r="B18" t="s">
        <v>366</v>
      </c>
      <c r="C18" t="s">
        <v>367</v>
      </c>
      <c r="D18">
        <v>1.26643403583202E-4</v>
      </c>
      <c r="E18">
        <v>3.8974174261815402</v>
      </c>
      <c r="F18">
        <v>794</v>
      </c>
      <c r="G18">
        <v>93</v>
      </c>
      <c r="H18">
        <v>18</v>
      </c>
      <c r="I18">
        <v>21026</v>
      </c>
    </row>
    <row r="19" spans="1:9">
      <c r="A19" t="s">
        <v>333</v>
      </c>
      <c r="B19" t="s">
        <v>368</v>
      </c>
      <c r="C19" t="s">
        <v>369</v>
      </c>
      <c r="D19">
        <v>3.6695795950887401E-5</v>
      </c>
      <c r="E19">
        <v>4.4353836877891402</v>
      </c>
      <c r="F19">
        <v>1530</v>
      </c>
      <c r="G19">
        <v>93</v>
      </c>
      <c r="H19">
        <v>26</v>
      </c>
      <c r="I19">
        <v>21026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4951-E52B-114E-90D0-A5C08A933F85}">
  <dimension ref="A1:E19"/>
  <sheetViews>
    <sheetView workbookViewId="0"/>
  </sheetViews>
  <sheetFormatPr baseColWidth="10" defaultRowHeight="16"/>
  <cols>
    <col min="1" max="1" width="44" bestFit="1" customWidth="1"/>
    <col min="2" max="2" width="12" bestFit="1" customWidth="1"/>
    <col min="3" max="3" width="8.1640625" bestFit="1" customWidth="1"/>
    <col min="4" max="4" width="11.5" customWidth="1"/>
    <col min="5" max="5" width="10.83203125" customWidth="1"/>
  </cols>
  <sheetData>
    <row r="1" spans="1:5">
      <c r="A1" s="3" t="s">
        <v>370</v>
      </c>
      <c r="B1" s="3" t="s">
        <v>371</v>
      </c>
      <c r="C1" s="3" t="s">
        <v>372</v>
      </c>
      <c r="D1" s="3" t="s">
        <v>373</v>
      </c>
      <c r="E1" s="3"/>
    </row>
    <row r="2" spans="1:5">
      <c r="A2" s="4" t="s">
        <v>374</v>
      </c>
      <c r="B2" s="5">
        <v>1.3</v>
      </c>
      <c r="C2" s="4">
        <v>5.79E-3</v>
      </c>
      <c r="D2" s="4">
        <v>-2.4489999999999998</v>
      </c>
      <c r="E2" s="4"/>
    </row>
    <row r="3" spans="1:5">
      <c r="A3" s="4" t="s">
        <v>375</v>
      </c>
      <c r="B3" s="5">
        <v>2</v>
      </c>
      <c r="C3" s="4">
        <v>8.5000000000000006E-3</v>
      </c>
      <c r="D3" s="4">
        <v>-2.4489999999999998</v>
      </c>
      <c r="E3" s="4"/>
    </row>
    <row r="4" spans="1:5">
      <c r="A4" s="4" t="s">
        <v>376</v>
      </c>
      <c r="B4" s="5">
        <v>6</v>
      </c>
      <c r="C4" s="4">
        <v>4.65E-2</v>
      </c>
      <c r="D4" s="4">
        <v>-2.4489999999999998</v>
      </c>
      <c r="E4" s="4"/>
    </row>
    <row r="5" spans="1:5">
      <c r="A5" s="4" t="s">
        <v>377</v>
      </c>
      <c r="B5" s="5">
        <v>1.3</v>
      </c>
      <c r="C5" s="4">
        <v>6.3899999999999998E-3</v>
      </c>
      <c r="D5" s="4">
        <v>-2.2360000000000002</v>
      </c>
      <c r="E5" s="4"/>
    </row>
    <row r="6" spans="1:5">
      <c r="A6" s="4" t="s">
        <v>378</v>
      </c>
      <c r="B6" s="5">
        <v>2.1</v>
      </c>
      <c r="C6" s="4">
        <v>1.0500000000000001E-2</v>
      </c>
      <c r="D6" s="4">
        <v>-2.2360000000000002</v>
      </c>
      <c r="E6" s="4"/>
    </row>
    <row r="7" spans="1:5">
      <c r="A7" s="4" t="s">
        <v>379</v>
      </c>
      <c r="B7" s="5">
        <v>2.9</v>
      </c>
      <c r="C7" s="4">
        <v>1.5800000000000002E-2</v>
      </c>
      <c r="D7" s="4">
        <v>-2.2360000000000002</v>
      </c>
      <c r="E7" s="4"/>
    </row>
    <row r="8" spans="1:5">
      <c r="A8" s="4" t="s">
        <v>380</v>
      </c>
      <c r="B8" s="5">
        <v>3.7</v>
      </c>
      <c r="C8" s="4">
        <v>2.3800000000000002E-2</v>
      </c>
      <c r="D8" s="4">
        <v>-2</v>
      </c>
      <c r="E8" s="4"/>
    </row>
    <row r="9" spans="1:5">
      <c r="A9" s="4" t="s">
        <v>381</v>
      </c>
      <c r="B9" s="5">
        <v>3.1</v>
      </c>
      <c r="C9" s="4">
        <v>2.53E-2</v>
      </c>
      <c r="D9" s="4">
        <v>-2</v>
      </c>
      <c r="E9" s="4"/>
    </row>
    <row r="10" spans="1:5">
      <c r="A10" s="4" t="s">
        <v>382</v>
      </c>
      <c r="B10" s="5">
        <v>4.2</v>
      </c>
      <c r="C10" s="4">
        <v>2.2499999999999999E-2</v>
      </c>
      <c r="D10" s="4">
        <v>-1.633</v>
      </c>
      <c r="E10" s="4"/>
    </row>
    <row r="11" spans="1:5">
      <c r="A11" s="4" t="s">
        <v>383</v>
      </c>
      <c r="B11" s="5">
        <v>1.8</v>
      </c>
      <c r="C11" s="4">
        <v>8.6499999999999997E-3</v>
      </c>
      <c r="D11" s="4">
        <v>-1.3420000000000001</v>
      </c>
      <c r="E11" s="4"/>
    </row>
    <row r="12" spans="1:5">
      <c r="A12" s="4" t="s">
        <v>384</v>
      </c>
      <c r="B12" s="5">
        <v>3.4</v>
      </c>
      <c r="C12" s="4">
        <v>2.07E-2</v>
      </c>
      <c r="D12" s="4">
        <v>-1.3420000000000001</v>
      </c>
      <c r="E12" s="4"/>
    </row>
    <row r="13" spans="1:5">
      <c r="A13" s="4" t="s">
        <v>385</v>
      </c>
      <c r="B13" s="5">
        <v>4.8</v>
      </c>
      <c r="C13" s="4">
        <v>4.07E-2</v>
      </c>
      <c r="D13" s="4">
        <v>-1.3420000000000001</v>
      </c>
      <c r="E13" s="4"/>
    </row>
    <row r="14" spans="1:5">
      <c r="A14" s="4" t="s">
        <v>386</v>
      </c>
      <c r="B14" s="5">
        <v>3</v>
      </c>
      <c r="C14" s="4">
        <v>2.29E-2</v>
      </c>
      <c r="D14" s="4">
        <v>-1</v>
      </c>
      <c r="E14" s="4"/>
    </row>
    <row r="15" spans="1:5">
      <c r="A15" s="4" t="s">
        <v>387</v>
      </c>
      <c r="B15" s="4">
        <v>3.67</v>
      </c>
      <c r="C15" s="4">
        <v>2.9700000000000001E-2</v>
      </c>
      <c r="D15" s="4">
        <v>-1</v>
      </c>
      <c r="E15" s="4"/>
    </row>
    <row r="16" spans="1:5">
      <c r="A16" s="4" t="s">
        <v>388</v>
      </c>
      <c r="B16" s="5">
        <v>3.7</v>
      </c>
      <c r="C16" s="4">
        <v>3.5999999999999997E-2</v>
      </c>
      <c r="D16" s="4">
        <v>-1</v>
      </c>
      <c r="E16" s="4"/>
    </row>
    <row r="17" spans="1:5">
      <c r="A17" s="4" t="s">
        <v>389</v>
      </c>
      <c r="B17" s="4">
        <v>2.92</v>
      </c>
      <c r="C17" s="4">
        <v>3.6400000000000002E-2</v>
      </c>
      <c r="D17" s="4">
        <v>-1</v>
      </c>
      <c r="E17" s="4"/>
    </row>
    <row r="18" spans="1:5">
      <c r="A18" s="4" t="s">
        <v>390</v>
      </c>
      <c r="B18" s="4">
        <v>3</v>
      </c>
      <c r="C18" s="4">
        <v>3.8100000000000002E-2</v>
      </c>
      <c r="D18" s="4">
        <v>-1</v>
      </c>
      <c r="E18" s="4"/>
    </row>
    <row r="19" spans="1:5">
      <c r="A19" s="4" t="s">
        <v>391</v>
      </c>
      <c r="B19" s="5">
        <v>4</v>
      </c>
      <c r="C19" s="4">
        <v>4.3999999999999997E-2</v>
      </c>
      <c r="D19" s="4">
        <v>-1</v>
      </c>
      <c r="E19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C5699-E784-0A4B-A6B1-8B5BCB7EB893}">
  <dimension ref="A1:D11"/>
  <sheetViews>
    <sheetView workbookViewId="0"/>
  </sheetViews>
  <sheetFormatPr baseColWidth="10" defaultRowHeight="16"/>
  <cols>
    <col min="1" max="1" width="28.6640625" bestFit="1" customWidth="1"/>
    <col min="2" max="2" width="12" bestFit="1" customWidth="1"/>
    <col min="3" max="3" width="8.1640625" bestFit="1" customWidth="1"/>
    <col min="4" max="4" width="10.6640625" customWidth="1"/>
  </cols>
  <sheetData>
    <row r="1" spans="1:4">
      <c r="A1" s="3" t="s">
        <v>370</v>
      </c>
      <c r="B1" s="3" t="s">
        <v>371</v>
      </c>
      <c r="C1" s="3" t="s">
        <v>372</v>
      </c>
      <c r="D1" s="3" t="s">
        <v>373</v>
      </c>
    </row>
    <row r="2" spans="1:4">
      <c r="A2" s="4" t="s">
        <v>392</v>
      </c>
      <c r="B2" s="4">
        <v>5.73</v>
      </c>
      <c r="C2" s="4">
        <v>3.9699999999999999E-2</v>
      </c>
      <c r="D2" s="4">
        <v>2.2360000000000002</v>
      </c>
    </row>
    <row r="3" spans="1:4">
      <c r="A3" s="4" t="s">
        <v>393</v>
      </c>
      <c r="B3" s="4">
        <v>2.35</v>
      </c>
      <c r="C3" s="4">
        <v>9.6200000000000001E-3</v>
      </c>
      <c r="D3" s="4">
        <v>2</v>
      </c>
    </row>
    <row r="4" spans="1:4">
      <c r="A4" s="4" t="s">
        <v>394</v>
      </c>
      <c r="B4" s="4">
        <v>5.61</v>
      </c>
      <c r="C4" s="4">
        <v>3.9199999999999999E-2</v>
      </c>
      <c r="D4" s="4">
        <v>1.4139999999999999</v>
      </c>
    </row>
    <row r="5" spans="1:4">
      <c r="A5" s="4" t="s">
        <v>395</v>
      </c>
      <c r="B5" s="4">
        <v>2.48</v>
      </c>
      <c r="C5" s="4">
        <v>2.76E-2</v>
      </c>
      <c r="D5" s="4">
        <v>1</v>
      </c>
    </row>
    <row r="6" spans="1:4">
      <c r="A6" s="4" t="s">
        <v>396</v>
      </c>
      <c r="B6" s="4">
        <v>1.49</v>
      </c>
      <c r="C6" s="4">
        <v>1.4E-2</v>
      </c>
      <c r="D6" s="4">
        <v>1</v>
      </c>
    </row>
    <row r="7" spans="1:4">
      <c r="A7" s="4" t="s">
        <v>397</v>
      </c>
      <c r="B7" s="4">
        <v>1.53</v>
      </c>
      <c r="C7" s="4">
        <v>1.44E-2</v>
      </c>
      <c r="D7" s="4">
        <v>1</v>
      </c>
    </row>
    <row r="8" spans="1:4">
      <c r="A8" s="4" t="s">
        <v>398</v>
      </c>
      <c r="B8" s="4">
        <v>2.68</v>
      </c>
      <c r="C8" s="4">
        <v>3.1199999999999999E-2</v>
      </c>
      <c r="D8" s="4">
        <v>1</v>
      </c>
    </row>
    <row r="9" spans="1:4">
      <c r="A9" s="4" t="s">
        <v>399</v>
      </c>
      <c r="B9" s="4">
        <v>1.56</v>
      </c>
      <c r="C9" s="4">
        <v>1.47E-2</v>
      </c>
      <c r="D9" s="4">
        <v>1</v>
      </c>
    </row>
    <row r="10" spans="1:4">
      <c r="A10" s="4" t="s">
        <v>400</v>
      </c>
      <c r="B10" s="4">
        <v>2.4700000000000002</v>
      </c>
      <c r="C10" s="4">
        <v>1.1599999999999999E-2</v>
      </c>
      <c r="D10" s="4">
        <v>0.63200000000000001</v>
      </c>
    </row>
    <row r="11" spans="1:4">
      <c r="A11" s="4" t="s">
        <v>401</v>
      </c>
      <c r="B11" s="4">
        <v>3.68</v>
      </c>
      <c r="C11" s="4">
        <v>3.9100000000000003E-2</v>
      </c>
      <c r="D11" s="4">
        <v>0.44700000000000001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FC6D6-27AF-5646-BC17-6E7BFD3585A2}">
  <dimension ref="A1:F94"/>
  <sheetViews>
    <sheetView tabSelected="1" workbookViewId="0"/>
  </sheetViews>
  <sheetFormatPr baseColWidth="10" defaultRowHeight="16"/>
  <cols>
    <col min="2" max="2" width="10.83203125" customWidth="1"/>
    <col min="3" max="3" width="46" bestFit="1" customWidth="1"/>
    <col min="4" max="4" width="12.6640625" bestFit="1" customWidth="1"/>
    <col min="5" max="5" width="11.16406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-1.6759999999999999</v>
      </c>
      <c r="E2">
        <v>9.9799999999999993E-6</v>
      </c>
    </row>
    <row r="3" spans="1:6">
      <c r="A3" t="s">
        <v>9</v>
      </c>
      <c r="B3" t="s">
        <v>10</v>
      </c>
      <c r="C3" t="s">
        <v>11</v>
      </c>
      <c r="D3">
        <v>-1.482</v>
      </c>
      <c r="E3">
        <v>4.1399999999999999E-2</v>
      </c>
    </row>
    <row r="4" spans="1:6">
      <c r="A4" t="s">
        <v>12</v>
      </c>
      <c r="B4" t="s">
        <v>13</v>
      </c>
      <c r="C4" t="s">
        <v>14</v>
      </c>
      <c r="D4">
        <v>-1.288</v>
      </c>
      <c r="E4">
        <v>2.3199999999999998E-2</v>
      </c>
    </row>
    <row r="5" spans="1:6">
      <c r="A5" t="s">
        <v>15</v>
      </c>
      <c r="B5" t="s">
        <v>16</v>
      </c>
      <c r="C5" t="s">
        <v>17</v>
      </c>
      <c r="D5">
        <v>-1.1519999999999999</v>
      </c>
      <c r="E5">
        <v>5.0499999999999998E-3</v>
      </c>
    </row>
    <row r="6" spans="1:6">
      <c r="A6" t="s">
        <v>18</v>
      </c>
      <c r="B6" t="s">
        <v>19</v>
      </c>
      <c r="C6" t="s">
        <v>20</v>
      </c>
      <c r="D6">
        <v>-1.133</v>
      </c>
      <c r="E6">
        <v>3.9600000000000003E-2</v>
      </c>
    </row>
    <row r="7" spans="1:6">
      <c r="A7" t="s">
        <v>21</v>
      </c>
      <c r="B7" t="s">
        <v>22</v>
      </c>
      <c r="C7" t="s">
        <v>23</v>
      </c>
      <c r="D7">
        <v>-1.131</v>
      </c>
      <c r="E7">
        <v>0.02</v>
      </c>
    </row>
    <row r="8" spans="1:6">
      <c r="A8" t="s">
        <v>24</v>
      </c>
      <c r="B8" t="s">
        <v>25</v>
      </c>
      <c r="C8" t="s">
        <v>26</v>
      </c>
      <c r="D8">
        <v>-0.98199999999999998</v>
      </c>
      <c r="E8">
        <v>4.5199999999999997E-2</v>
      </c>
    </row>
    <row r="9" spans="1:6">
      <c r="A9" t="s">
        <v>27</v>
      </c>
      <c r="B9" t="s">
        <v>28</v>
      </c>
      <c r="C9" t="s">
        <v>29</v>
      </c>
      <c r="D9">
        <v>-0.80300000000000005</v>
      </c>
      <c r="E9">
        <v>4.6899999999999997E-2</v>
      </c>
    </row>
    <row r="10" spans="1:6">
      <c r="A10" t="s">
        <v>30</v>
      </c>
      <c r="B10" t="s">
        <v>31</v>
      </c>
      <c r="C10" t="s">
        <v>32</v>
      </c>
      <c r="D10">
        <v>-0.65700000000000003</v>
      </c>
      <c r="E10">
        <v>1.24E-2</v>
      </c>
    </row>
    <row r="11" spans="1:6">
      <c r="A11" t="s">
        <v>33</v>
      </c>
      <c r="B11" t="s">
        <v>34</v>
      </c>
      <c r="C11" t="s">
        <v>35</v>
      </c>
      <c r="D11">
        <v>-0.65400000000000003</v>
      </c>
      <c r="E11">
        <v>2.3400000000000001E-2</v>
      </c>
    </row>
    <row r="12" spans="1:6">
      <c r="A12" t="s">
        <v>36</v>
      </c>
      <c r="B12" t="s">
        <v>37</v>
      </c>
      <c r="C12" t="s">
        <v>38</v>
      </c>
      <c r="D12">
        <v>-0.65300000000000002</v>
      </c>
      <c r="E12">
        <v>1.35E-2</v>
      </c>
    </row>
    <row r="13" spans="1:6">
      <c r="A13" t="s">
        <v>39</v>
      </c>
      <c r="B13" t="s">
        <v>40</v>
      </c>
      <c r="C13" t="s">
        <v>41</v>
      </c>
      <c r="D13">
        <v>-0.64800000000000002</v>
      </c>
      <c r="E13">
        <v>1.44E-2</v>
      </c>
    </row>
    <row r="14" spans="1:6">
      <c r="A14" t="s">
        <v>42</v>
      </c>
      <c r="B14" t="s">
        <v>43</v>
      </c>
      <c r="C14" t="s">
        <v>44</v>
      </c>
      <c r="D14">
        <v>-0.61</v>
      </c>
      <c r="E14">
        <v>4.7600000000000003E-2</v>
      </c>
    </row>
    <row r="15" spans="1:6">
      <c r="A15" t="s">
        <v>45</v>
      </c>
      <c r="B15" t="s">
        <v>46</v>
      </c>
      <c r="C15" t="s">
        <v>47</v>
      </c>
      <c r="D15">
        <v>-0.59399999999999997</v>
      </c>
      <c r="E15">
        <v>4.41E-2</v>
      </c>
    </row>
    <row r="16" spans="1:6">
      <c r="A16" t="s">
        <v>48</v>
      </c>
      <c r="B16" t="s">
        <v>49</v>
      </c>
      <c r="C16" t="s">
        <v>50</v>
      </c>
      <c r="D16">
        <v>-0.55200000000000005</v>
      </c>
      <c r="E16">
        <v>1.9400000000000001E-2</v>
      </c>
    </row>
    <row r="17" spans="1:5">
      <c r="A17" t="s">
        <v>51</v>
      </c>
      <c r="B17" t="s">
        <v>52</v>
      </c>
      <c r="C17" t="s">
        <v>53</v>
      </c>
      <c r="D17">
        <v>-0.53600000000000003</v>
      </c>
      <c r="E17">
        <v>4.65E-2</v>
      </c>
    </row>
    <row r="18" spans="1:5">
      <c r="A18" t="s">
        <v>54</v>
      </c>
      <c r="B18" t="s">
        <v>55</v>
      </c>
      <c r="C18" t="s">
        <v>56</v>
      </c>
      <c r="D18">
        <v>-0.52</v>
      </c>
      <c r="E18">
        <v>3.2199999999999999E-2</v>
      </c>
    </row>
    <row r="19" spans="1:5">
      <c r="A19" t="s">
        <v>57</v>
      </c>
      <c r="B19" t="s">
        <v>58</v>
      </c>
      <c r="C19" t="s">
        <v>59</v>
      </c>
      <c r="D19">
        <v>-0.47399999999999998</v>
      </c>
      <c r="E19">
        <v>3.85E-2</v>
      </c>
    </row>
    <row r="20" spans="1:5">
      <c r="A20" t="s">
        <v>60</v>
      </c>
      <c r="B20" t="s">
        <v>61</v>
      </c>
      <c r="C20" t="s">
        <v>62</v>
      </c>
      <c r="D20">
        <v>-0.45700000000000002</v>
      </c>
      <c r="E20">
        <v>2.01E-2</v>
      </c>
    </row>
    <row r="21" spans="1:5">
      <c r="A21" t="s">
        <v>63</v>
      </c>
      <c r="B21" t="s">
        <v>64</v>
      </c>
      <c r="C21" t="s">
        <v>65</v>
      </c>
      <c r="D21">
        <v>-0.45300000000000001</v>
      </c>
      <c r="E21">
        <v>1.49E-2</v>
      </c>
    </row>
    <row r="22" spans="1:5">
      <c r="A22" t="s">
        <v>66</v>
      </c>
      <c r="B22" t="s">
        <v>67</v>
      </c>
      <c r="C22" t="s">
        <v>68</v>
      </c>
      <c r="D22">
        <v>-0.45200000000000001</v>
      </c>
      <c r="E22">
        <v>2.4299999999999999E-2</v>
      </c>
    </row>
    <row r="23" spans="1:5">
      <c r="A23" t="s">
        <v>69</v>
      </c>
      <c r="B23" t="s">
        <v>70</v>
      </c>
      <c r="C23" t="s">
        <v>71</v>
      </c>
      <c r="D23">
        <v>-0.44800000000000001</v>
      </c>
      <c r="E23">
        <v>1.17E-2</v>
      </c>
    </row>
    <row r="24" spans="1:5">
      <c r="A24" t="s">
        <v>72</v>
      </c>
      <c r="B24" t="s">
        <v>73</v>
      </c>
      <c r="C24" t="s">
        <v>74</v>
      </c>
      <c r="D24">
        <v>-0.4</v>
      </c>
      <c r="E24">
        <v>8.3899999999999999E-3</v>
      </c>
    </row>
    <row r="25" spans="1:5">
      <c r="A25" t="s">
        <v>75</v>
      </c>
      <c r="B25" t="s">
        <v>76</v>
      </c>
      <c r="C25" t="s">
        <v>77</v>
      </c>
      <c r="D25">
        <v>-0.39500000000000002</v>
      </c>
      <c r="E25">
        <v>3.7599999999999999E-3</v>
      </c>
    </row>
    <row r="26" spans="1:5">
      <c r="A26" t="s">
        <v>78</v>
      </c>
      <c r="B26" t="s">
        <v>79</v>
      </c>
      <c r="C26" t="s">
        <v>80</v>
      </c>
      <c r="D26">
        <v>-0.36599999999999999</v>
      </c>
      <c r="E26">
        <v>3.4299999999999997E-2</v>
      </c>
    </row>
    <row r="27" spans="1:5">
      <c r="A27" t="s">
        <v>81</v>
      </c>
      <c r="B27" t="s">
        <v>82</v>
      </c>
      <c r="C27" t="s">
        <v>83</v>
      </c>
      <c r="D27">
        <v>-0.36399999999999999</v>
      </c>
      <c r="E27">
        <v>3.04E-2</v>
      </c>
    </row>
    <row r="28" spans="1:5">
      <c r="A28" t="s">
        <v>84</v>
      </c>
      <c r="B28" t="s">
        <v>85</v>
      </c>
      <c r="C28" t="s">
        <v>86</v>
      </c>
      <c r="D28">
        <v>-0.34599999999999997</v>
      </c>
      <c r="E28">
        <v>4.19E-2</v>
      </c>
    </row>
    <row r="29" spans="1:5">
      <c r="A29" t="s">
        <v>87</v>
      </c>
      <c r="B29" t="s">
        <v>88</v>
      </c>
      <c r="C29" t="s">
        <v>89</v>
      </c>
      <c r="D29">
        <v>-0.33700000000000002</v>
      </c>
      <c r="E29">
        <v>5.96E-3</v>
      </c>
    </row>
    <row r="30" spans="1:5">
      <c r="A30" t="s">
        <v>90</v>
      </c>
      <c r="B30" t="s">
        <v>91</v>
      </c>
      <c r="C30" t="s">
        <v>92</v>
      </c>
      <c r="D30">
        <v>-0.33500000000000002</v>
      </c>
      <c r="E30">
        <v>8.0800000000000004E-3</v>
      </c>
    </row>
    <row r="31" spans="1:5">
      <c r="A31" t="s">
        <v>93</v>
      </c>
      <c r="B31" t="s">
        <v>94</v>
      </c>
      <c r="C31" t="s">
        <v>95</v>
      </c>
      <c r="D31">
        <v>-0.3</v>
      </c>
      <c r="E31">
        <v>3.1700000000000001E-3</v>
      </c>
    </row>
    <row r="32" spans="1:5">
      <c r="A32" t="s">
        <v>96</v>
      </c>
      <c r="B32" t="s">
        <v>97</v>
      </c>
      <c r="C32" t="s">
        <v>98</v>
      </c>
      <c r="D32">
        <v>-0.29499999999999998</v>
      </c>
      <c r="E32">
        <v>3.15E-2</v>
      </c>
    </row>
    <row r="33" spans="1:5">
      <c r="A33" t="s">
        <v>99</v>
      </c>
      <c r="B33" t="s">
        <v>100</v>
      </c>
      <c r="C33" t="s">
        <v>101</v>
      </c>
      <c r="D33">
        <v>-0.29099999999999998</v>
      </c>
      <c r="E33">
        <v>4.0899999999999999E-2</v>
      </c>
    </row>
    <row r="34" spans="1:5">
      <c r="A34" t="s">
        <v>102</v>
      </c>
      <c r="B34" t="s">
        <v>103</v>
      </c>
      <c r="C34" t="s">
        <v>104</v>
      </c>
      <c r="D34">
        <v>-0.28399999999999997</v>
      </c>
      <c r="E34">
        <v>3.4299999999999997E-2</v>
      </c>
    </row>
    <row r="35" spans="1:5">
      <c r="A35" t="s">
        <v>105</v>
      </c>
      <c r="B35" t="s">
        <v>106</v>
      </c>
      <c r="C35" t="s">
        <v>107</v>
      </c>
      <c r="D35">
        <v>-0.27700000000000002</v>
      </c>
      <c r="E35">
        <v>4.6100000000000002E-2</v>
      </c>
    </row>
    <row r="36" spans="1:5">
      <c r="A36" t="s">
        <v>108</v>
      </c>
      <c r="B36" t="s">
        <v>109</v>
      </c>
      <c r="C36" t="s">
        <v>110</v>
      </c>
      <c r="D36">
        <v>-0.27500000000000002</v>
      </c>
      <c r="E36">
        <v>2.2800000000000001E-2</v>
      </c>
    </row>
    <row r="37" spans="1:5">
      <c r="A37" t="s">
        <v>111</v>
      </c>
      <c r="B37" t="s">
        <v>112</v>
      </c>
      <c r="C37" t="s">
        <v>113</v>
      </c>
      <c r="D37">
        <v>-0.26</v>
      </c>
      <c r="E37">
        <v>3.49E-2</v>
      </c>
    </row>
    <row r="38" spans="1:5">
      <c r="A38" t="s">
        <v>117</v>
      </c>
      <c r="B38" t="s">
        <v>118</v>
      </c>
      <c r="C38" t="s">
        <v>119</v>
      </c>
      <c r="D38">
        <v>-0.25900000000000001</v>
      </c>
      <c r="E38">
        <v>2.41E-2</v>
      </c>
    </row>
    <row r="39" spans="1:5">
      <c r="A39" t="s">
        <v>114</v>
      </c>
      <c r="B39" t="s">
        <v>115</v>
      </c>
      <c r="C39" t="s">
        <v>116</v>
      </c>
      <c r="D39">
        <v>-0.25900000000000001</v>
      </c>
      <c r="E39">
        <v>3.5200000000000001E-3</v>
      </c>
    </row>
    <row r="40" spans="1:5">
      <c r="A40" t="s">
        <v>120</v>
      </c>
      <c r="B40" t="s">
        <v>121</v>
      </c>
      <c r="C40" t="s">
        <v>122</v>
      </c>
      <c r="D40">
        <v>-0.25600000000000001</v>
      </c>
      <c r="E40">
        <v>3.1300000000000001E-2</v>
      </c>
    </row>
    <row r="41" spans="1:5">
      <c r="A41" t="s">
        <v>123</v>
      </c>
      <c r="B41" t="s">
        <v>124</v>
      </c>
      <c r="C41" t="s">
        <v>125</v>
      </c>
      <c r="D41">
        <v>-0.255</v>
      </c>
      <c r="E41">
        <v>4.7600000000000003E-2</v>
      </c>
    </row>
    <row r="42" spans="1:5">
      <c r="A42" t="s">
        <v>126</v>
      </c>
      <c r="B42" t="s">
        <v>127</v>
      </c>
      <c r="C42" t="s">
        <v>128</v>
      </c>
      <c r="D42">
        <v>-0.251</v>
      </c>
      <c r="E42">
        <v>4.3099999999999996E-3</v>
      </c>
    </row>
    <row r="43" spans="1:5">
      <c r="A43" t="s">
        <v>129</v>
      </c>
      <c r="B43" t="s">
        <v>130</v>
      </c>
      <c r="C43" t="s">
        <v>131</v>
      </c>
      <c r="D43">
        <v>-0.23799999999999999</v>
      </c>
      <c r="E43">
        <v>4.4600000000000001E-2</v>
      </c>
    </row>
    <row r="44" spans="1:5">
      <c r="A44" t="s">
        <v>132</v>
      </c>
      <c r="B44" t="s">
        <v>133</v>
      </c>
      <c r="C44" t="s">
        <v>134</v>
      </c>
      <c r="D44">
        <v>-0.23100000000000001</v>
      </c>
      <c r="E44">
        <v>1.2699999999999999E-2</v>
      </c>
    </row>
    <row r="45" spans="1:5">
      <c r="A45" t="s">
        <v>135</v>
      </c>
      <c r="B45" t="s">
        <v>136</v>
      </c>
      <c r="C45" t="s">
        <v>137</v>
      </c>
      <c r="D45">
        <v>-0.23</v>
      </c>
      <c r="E45">
        <v>9.3300000000000002E-4</v>
      </c>
    </row>
    <row r="46" spans="1:5">
      <c r="A46" t="s">
        <v>138</v>
      </c>
      <c r="B46" t="s">
        <v>139</v>
      </c>
      <c r="C46" t="s">
        <v>140</v>
      </c>
      <c r="D46">
        <v>-0.223</v>
      </c>
      <c r="E46">
        <v>3.5700000000000003E-2</v>
      </c>
    </row>
    <row r="47" spans="1:5">
      <c r="A47" t="s">
        <v>141</v>
      </c>
      <c r="B47" t="s">
        <v>142</v>
      </c>
      <c r="C47" t="s">
        <v>143</v>
      </c>
      <c r="D47">
        <v>-0.21099999999999999</v>
      </c>
      <c r="E47">
        <v>7.6499999999999997E-3</v>
      </c>
    </row>
    <row r="48" spans="1:5">
      <c r="A48" t="s">
        <v>144</v>
      </c>
      <c r="B48" t="s">
        <v>145</v>
      </c>
      <c r="C48" t="s">
        <v>146</v>
      </c>
      <c r="D48">
        <v>-0.21</v>
      </c>
      <c r="E48">
        <v>2.2800000000000001E-2</v>
      </c>
    </row>
    <row r="49" spans="1:5">
      <c r="A49" t="s">
        <v>147</v>
      </c>
      <c r="B49" t="s">
        <v>148</v>
      </c>
      <c r="C49" t="s">
        <v>149</v>
      </c>
      <c r="D49">
        <v>-0.20699999999999999</v>
      </c>
      <c r="E49">
        <v>5.6800000000000002E-3</v>
      </c>
    </row>
    <row r="50" spans="1:5">
      <c r="A50" t="s">
        <v>150</v>
      </c>
      <c r="B50" t="s">
        <v>151</v>
      </c>
      <c r="C50" t="s">
        <v>152</v>
      </c>
      <c r="D50">
        <v>-0.19700000000000001</v>
      </c>
      <c r="E50">
        <v>3.3799999999999997E-2</v>
      </c>
    </row>
    <row r="51" spans="1:5">
      <c r="A51" t="s">
        <v>153</v>
      </c>
      <c r="B51" t="s">
        <v>154</v>
      </c>
      <c r="C51" t="s">
        <v>155</v>
      </c>
      <c r="D51">
        <v>-0.185</v>
      </c>
      <c r="E51">
        <v>3.8600000000000002E-2</v>
      </c>
    </row>
    <row r="52" spans="1:5">
      <c r="A52" t="s">
        <v>156</v>
      </c>
      <c r="B52" t="s">
        <v>157</v>
      </c>
      <c r="C52" t="s">
        <v>158</v>
      </c>
      <c r="D52">
        <v>-0.16600000000000001</v>
      </c>
      <c r="E52">
        <v>2.29E-2</v>
      </c>
    </row>
    <row r="53" spans="1:5">
      <c r="A53" t="s">
        <v>159</v>
      </c>
      <c r="B53" t="s">
        <v>160</v>
      </c>
      <c r="C53" t="s">
        <v>161</v>
      </c>
      <c r="D53">
        <v>-0.14399999999999999</v>
      </c>
      <c r="E53">
        <v>8.7200000000000003E-3</v>
      </c>
    </row>
    <row r="54" spans="1:5">
      <c r="A54" t="s">
        <v>162</v>
      </c>
      <c r="B54" t="s">
        <v>163</v>
      </c>
      <c r="C54" t="s">
        <v>164</v>
      </c>
      <c r="D54">
        <v>-0.13</v>
      </c>
      <c r="E54">
        <v>3.7600000000000001E-2</v>
      </c>
    </row>
    <row r="55" spans="1:5">
      <c r="A55" t="s">
        <v>165</v>
      </c>
      <c r="B55" t="s">
        <v>166</v>
      </c>
      <c r="C55" t="s">
        <v>167</v>
      </c>
      <c r="D55">
        <v>-9.6000000000000002E-2</v>
      </c>
      <c r="E55">
        <v>3.6400000000000002E-2</v>
      </c>
    </row>
    <row r="56" spans="1:5">
      <c r="A56" t="s">
        <v>168</v>
      </c>
      <c r="B56" t="s">
        <v>169</v>
      </c>
      <c r="C56" t="s">
        <v>170</v>
      </c>
      <c r="D56">
        <v>9.6000000000000002E-2</v>
      </c>
      <c r="E56">
        <v>1.83E-2</v>
      </c>
    </row>
    <row r="57" spans="1:5">
      <c r="A57" t="s">
        <v>171</v>
      </c>
      <c r="B57" t="s">
        <v>172</v>
      </c>
      <c r="C57" t="s">
        <v>173</v>
      </c>
      <c r="D57">
        <v>0.124</v>
      </c>
      <c r="E57">
        <v>1.4500000000000001E-2</v>
      </c>
    </row>
    <row r="58" spans="1:5">
      <c r="A58" t="s">
        <v>174</v>
      </c>
      <c r="B58" t="s">
        <v>175</v>
      </c>
      <c r="C58" t="s">
        <v>176</v>
      </c>
      <c r="D58">
        <v>0.13300000000000001</v>
      </c>
      <c r="E58">
        <v>1.17E-2</v>
      </c>
    </row>
    <row r="59" spans="1:5">
      <c r="A59" t="s">
        <v>177</v>
      </c>
      <c r="B59" t="s">
        <v>178</v>
      </c>
      <c r="C59" t="s">
        <v>179</v>
      </c>
      <c r="D59">
        <v>0.14000000000000001</v>
      </c>
      <c r="E59">
        <v>4.0300000000000002E-2</v>
      </c>
    </row>
    <row r="60" spans="1:5">
      <c r="A60" t="s">
        <v>180</v>
      </c>
      <c r="B60" t="s">
        <v>181</v>
      </c>
      <c r="C60" t="s">
        <v>182</v>
      </c>
      <c r="D60">
        <v>0.14099999999999999</v>
      </c>
      <c r="E60">
        <v>1.7000000000000001E-2</v>
      </c>
    </row>
    <row r="61" spans="1:5">
      <c r="A61" t="s">
        <v>183</v>
      </c>
      <c r="B61" t="s">
        <v>184</v>
      </c>
      <c r="C61" t="s">
        <v>185</v>
      </c>
      <c r="D61">
        <v>0.14499999999999999</v>
      </c>
      <c r="E61">
        <v>3.2500000000000001E-2</v>
      </c>
    </row>
    <row r="62" spans="1:5">
      <c r="A62" t="s">
        <v>189</v>
      </c>
      <c r="B62" t="s">
        <v>190</v>
      </c>
      <c r="C62" t="s">
        <v>191</v>
      </c>
      <c r="D62">
        <v>0.14899999999999999</v>
      </c>
      <c r="E62">
        <v>4.1799999999999997E-2</v>
      </c>
    </row>
    <row r="63" spans="1:5">
      <c r="A63" t="s">
        <v>186</v>
      </c>
      <c r="B63" t="s">
        <v>187</v>
      </c>
      <c r="C63" t="s">
        <v>188</v>
      </c>
      <c r="D63">
        <v>0.14899999999999999</v>
      </c>
      <c r="E63">
        <v>1.3100000000000001E-2</v>
      </c>
    </row>
    <row r="64" spans="1:5">
      <c r="A64" t="s">
        <v>192</v>
      </c>
      <c r="B64" t="s">
        <v>193</v>
      </c>
      <c r="C64" t="s">
        <v>194</v>
      </c>
      <c r="D64">
        <v>0.153</v>
      </c>
      <c r="E64">
        <v>1.11E-2</v>
      </c>
    </row>
    <row r="65" spans="1:5">
      <c r="A65" t="s">
        <v>195</v>
      </c>
      <c r="B65" t="s">
        <v>196</v>
      </c>
      <c r="C65" t="s">
        <v>197</v>
      </c>
      <c r="D65">
        <v>0.161</v>
      </c>
      <c r="E65">
        <v>4.36E-2</v>
      </c>
    </row>
    <row r="66" spans="1:5">
      <c r="A66" t="s">
        <v>198</v>
      </c>
      <c r="B66" t="s">
        <v>199</v>
      </c>
      <c r="C66" t="s">
        <v>200</v>
      </c>
      <c r="D66">
        <v>0.16600000000000001</v>
      </c>
      <c r="E66">
        <v>0.01</v>
      </c>
    </row>
    <row r="67" spans="1:5">
      <c r="A67" t="s">
        <v>201</v>
      </c>
      <c r="B67" t="s">
        <v>202</v>
      </c>
      <c r="C67" t="s">
        <v>203</v>
      </c>
      <c r="D67">
        <v>0.17100000000000001</v>
      </c>
      <c r="E67">
        <v>2.3E-2</v>
      </c>
    </row>
    <row r="68" spans="1:5">
      <c r="A68" t="s">
        <v>204</v>
      </c>
      <c r="B68" t="s">
        <v>205</v>
      </c>
      <c r="C68" t="s">
        <v>206</v>
      </c>
      <c r="D68">
        <v>0.17100000000000001</v>
      </c>
      <c r="E68">
        <v>3.27E-2</v>
      </c>
    </row>
    <row r="69" spans="1:5">
      <c r="A69" t="s">
        <v>207</v>
      </c>
      <c r="B69" t="s">
        <v>208</v>
      </c>
      <c r="C69" t="s">
        <v>209</v>
      </c>
      <c r="D69">
        <v>0.17599999999999999</v>
      </c>
      <c r="E69">
        <v>3.7900000000000003E-2</v>
      </c>
    </row>
    <row r="70" spans="1:5">
      <c r="A70" t="s">
        <v>210</v>
      </c>
      <c r="B70" t="s">
        <v>211</v>
      </c>
      <c r="C70" t="s">
        <v>212</v>
      </c>
      <c r="D70">
        <v>0.182</v>
      </c>
      <c r="E70">
        <v>4.82E-2</v>
      </c>
    </row>
    <row r="71" spans="1:5">
      <c r="A71" t="s">
        <v>213</v>
      </c>
      <c r="B71" t="s">
        <v>214</v>
      </c>
      <c r="C71" t="s">
        <v>215</v>
      </c>
      <c r="D71">
        <v>0.20399999999999999</v>
      </c>
      <c r="E71">
        <v>1.18E-2</v>
      </c>
    </row>
    <row r="72" spans="1:5">
      <c r="A72" t="s">
        <v>216</v>
      </c>
      <c r="B72" t="s">
        <v>217</v>
      </c>
      <c r="C72" t="s">
        <v>218</v>
      </c>
      <c r="D72">
        <v>0.20499999999999999</v>
      </c>
      <c r="E72">
        <v>1.7500000000000002E-2</v>
      </c>
    </row>
    <row r="73" spans="1:5">
      <c r="A73" t="s">
        <v>219</v>
      </c>
      <c r="B73" t="s">
        <v>220</v>
      </c>
      <c r="C73" t="s">
        <v>221</v>
      </c>
      <c r="D73">
        <v>0.21</v>
      </c>
      <c r="E73">
        <v>2.3099999999999999E-2</v>
      </c>
    </row>
    <row r="74" spans="1:5">
      <c r="A74" t="s">
        <v>222</v>
      </c>
      <c r="B74" t="s">
        <v>223</v>
      </c>
      <c r="C74" t="s">
        <v>224</v>
      </c>
      <c r="D74">
        <v>0.216</v>
      </c>
      <c r="E74">
        <v>7.1599999999999997E-3</v>
      </c>
    </row>
    <row r="75" spans="1:5">
      <c r="A75" t="s">
        <v>225</v>
      </c>
      <c r="B75" t="s">
        <v>226</v>
      </c>
      <c r="C75" t="s">
        <v>227</v>
      </c>
      <c r="D75">
        <v>0.224</v>
      </c>
      <c r="E75">
        <v>3.3400000000000001E-3</v>
      </c>
    </row>
    <row r="76" spans="1:5">
      <c r="A76" t="s">
        <v>228</v>
      </c>
      <c r="B76" t="s">
        <v>229</v>
      </c>
      <c r="C76" t="s">
        <v>230</v>
      </c>
      <c r="D76">
        <v>0.23200000000000001</v>
      </c>
      <c r="E76">
        <v>3.9800000000000002E-2</v>
      </c>
    </row>
    <row r="77" spans="1:5">
      <c r="A77" t="s">
        <v>231</v>
      </c>
      <c r="B77" t="s">
        <v>232</v>
      </c>
      <c r="C77" t="s">
        <v>233</v>
      </c>
      <c r="D77">
        <v>0.23499999999999999</v>
      </c>
      <c r="E77">
        <v>7.8100000000000001E-3</v>
      </c>
    </row>
    <row r="78" spans="1:5">
      <c r="A78" t="s">
        <v>234</v>
      </c>
      <c r="B78" t="s">
        <v>235</v>
      </c>
      <c r="C78" t="s">
        <v>236</v>
      </c>
      <c r="D78">
        <v>0.245</v>
      </c>
      <c r="E78">
        <v>4.2999999999999997E-2</v>
      </c>
    </row>
    <row r="79" spans="1:5">
      <c r="A79" t="s">
        <v>237</v>
      </c>
      <c r="B79" t="s">
        <v>238</v>
      </c>
      <c r="C79" t="s">
        <v>239</v>
      </c>
      <c r="D79">
        <v>0.26200000000000001</v>
      </c>
      <c r="E79">
        <v>4.9599999999999998E-2</v>
      </c>
    </row>
    <row r="80" spans="1:5">
      <c r="A80" t="s">
        <v>240</v>
      </c>
      <c r="B80" t="s">
        <v>241</v>
      </c>
      <c r="C80" t="s">
        <v>242</v>
      </c>
      <c r="D80">
        <v>0.26500000000000001</v>
      </c>
      <c r="E80">
        <v>7.1199999999999996E-3</v>
      </c>
    </row>
    <row r="81" spans="1:5">
      <c r="A81" t="s">
        <v>243</v>
      </c>
      <c r="B81" t="s">
        <v>244</v>
      </c>
      <c r="C81" t="s">
        <v>245</v>
      </c>
      <c r="D81">
        <v>0.26900000000000002</v>
      </c>
      <c r="E81">
        <v>9.9799999999999993E-3</v>
      </c>
    </row>
    <row r="82" spans="1:5">
      <c r="A82" t="s">
        <v>246</v>
      </c>
      <c r="B82" t="s">
        <v>247</v>
      </c>
      <c r="C82" t="s">
        <v>248</v>
      </c>
      <c r="D82">
        <v>0.27400000000000002</v>
      </c>
      <c r="E82">
        <v>3.4000000000000002E-2</v>
      </c>
    </row>
    <row r="83" spans="1:5">
      <c r="A83" t="s">
        <v>249</v>
      </c>
      <c r="B83" t="s">
        <v>250</v>
      </c>
      <c r="C83" t="s">
        <v>251</v>
      </c>
      <c r="D83">
        <v>0.27700000000000002</v>
      </c>
      <c r="E83">
        <v>1.7100000000000001E-2</v>
      </c>
    </row>
    <row r="84" spans="1:5">
      <c r="A84" t="s">
        <v>252</v>
      </c>
      <c r="B84" t="s">
        <v>253</v>
      </c>
      <c r="C84" t="s">
        <v>254</v>
      </c>
      <c r="D84">
        <v>0.28599999999999998</v>
      </c>
      <c r="E84">
        <v>2.2699999999999999E-3</v>
      </c>
    </row>
    <row r="85" spans="1:5">
      <c r="A85" t="s">
        <v>255</v>
      </c>
      <c r="B85" t="s">
        <v>256</v>
      </c>
      <c r="C85" t="s">
        <v>257</v>
      </c>
      <c r="D85">
        <v>0.3</v>
      </c>
      <c r="E85">
        <v>2.7199999999999998E-2</v>
      </c>
    </row>
    <row r="86" spans="1:5">
      <c r="A86" t="s">
        <v>258</v>
      </c>
      <c r="B86" t="s">
        <v>259</v>
      </c>
      <c r="C86" t="s">
        <v>260</v>
      </c>
      <c r="D86">
        <v>0.3</v>
      </c>
      <c r="E86">
        <v>3.4000000000000002E-2</v>
      </c>
    </row>
    <row r="87" spans="1:5">
      <c r="A87" t="s">
        <v>261</v>
      </c>
      <c r="B87" t="s">
        <v>262</v>
      </c>
      <c r="C87" t="s">
        <v>263</v>
      </c>
      <c r="D87">
        <v>0.311</v>
      </c>
      <c r="E87">
        <v>3.4099999999999998E-3</v>
      </c>
    </row>
    <row r="88" spans="1:5">
      <c r="A88" t="s">
        <v>264</v>
      </c>
      <c r="B88" t="s">
        <v>265</v>
      </c>
      <c r="C88" t="s">
        <v>266</v>
      </c>
      <c r="D88">
        <v>0.312</v>
      </c>
      <c r="E88">
        <v>4.7600000000000002E-4</v>
      </c>
    </row>
    <row r="89" spans="1:5">
      <c r="A89" t="s">
        <v>267</v>
      </c>
      <c r="B89" t="s">
        <v>268</v>
      </c>
      <c r="C89" t="s">
        <v>269</v>
      </c>
      <c r="D89">
        <v>0.39200000000000002</v>
      </c>
      <c r="E89">
        <v>3.1E-2</v>
      </c>
    </row>
    <row r="90" spans="1:5">
      <c r="A90" t="s">
        <v>270</v>
      </c>
      <c r="B90" t="s">
        <v>271</v>
      </c>
      <c r="C90" t="s">
        <v>272</v>
      </c>
      <c r="D90">
        <v>0.39600000000000002</v>
      </c>
      <c r="E90">
        <v>3.7600000000000001E-2</v>
      </c>
    </row>
    <row r="91" spans="1:5">
      <c r="A91" t="s">
        <v>273</v>
      </c>
      <c r="B91" t="s">
        <v>274</v>
      </c>
      <c r="C91" t="s">
        <v>275</v>
      </c>
      <c r="D91">
        <v>0.42599999999999999</v>
      </c>
      <c r="E91">
        <v>2.3300000000000001E-2</v>
      </c>
    </row>
    <row r="92" spans="1:5">
      <c r="A92" t="s">
        <v>276</v>
      </c>
      <c r="B92" t="s">
        <v>277</v>
      </c>
      <c r="C92" t="s">
        <v>278</v>
      </c>
      <c r="D92">
        <v>0.499</v>
      </c>
      <c r="E92">
        <v>2.5700000000000001E-2</v>
      </c>
    </row>
    <row r="93" spans="1:5">
      <c r="A93" t="s">
        <v>279</v>
      </c>
      <c r="B93" t="s">
        <v>280</v>
      </c>
      <c r="C93" t="s">
        <v>281</v>
      </c>
      <c r="D93">
        <v>0.68400000000000005</v>
      </c>
      <c r="E93">
        <v>4.1700000000000001E-2</v>
      </c>
    </row>
    <row r="94" spans="1:5">
      <c r="A94" t="s">
        <v>282</v>
      </c>
      <c r="B94" t="s">
        <v>283</v>
      </c>
      <c r="C94" t="s">
        <v>284</v>
      </c>
      <c r="D94">
        <v>1.0529999999999999</v>
      </c>
      <c r="E94">
        <v>1.15E-2</v>
      </c>
    </row>
  </sheetData>
  <sortState xmlns:xlrd2="http://schemas.microsoft.com/office/spreadsheetml/2017/richdata2" ref="A2:F94">
    <sortCondition ref="D2:D94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276c875-7768-4967-88eb-c66a74d102ac}" enabled="1" method="Privileged" siteId="{70de1992-07c6-480f-a318-a1afcba03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GO_CC</vt:lpstr>
      <vt:lpstr>Represented_GO_CC </vt:lpstr>
      <vt:lpstr>GO_BP</vt:lpstr>
      <vt:lpstr>Represented_GO_BP</vt:lpstr>
      <vt:lpstr>Canonical_path_downreg</vt:lpstr>
      <vt:lpstr>Canonical_path_upreg</vt:lpstr>
      <vt:lpstr>IPA_DEPs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Trivedi, Rucha</dc:creator>
  <cp:lastModifiedBy>Rucha Trivedi</cp:lastModifiedBy>
  <dcterms:created xsi:type="dcterms:W3CDTF">2025-08-17T03:11:34Z</dcterms:created>
  <dcterms:modified xsi:type="dcterms:W3CDTF">2025-10-26T06:01:43Z</dcterms:modified>
</cp:coreProperties>
</file>