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wuyingyao\wuyingyao\Doctor\docking\dok document\new manuscript\new figure 25.9.26\"/>
    </mc:Choice>
  </mc:AlternateContent>
  <xr:revisionPtr revIDLastSave="0" documentId="13_ncr:1_{70D2D159-1ED3-419C-A974-7B0E0E63128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3" i="1" l="1"/>
  <c r="S44" i="1"/>
  <c r="S45" i="1"/>
  <c r="S46" i="1"/>
  <c r="S47" i="1"/>
  <c r="S48" i="1"/>
  <c r="S42" i="1"/>
  <c r="S41" i="1"/>
  <c r="S40" i="1"/>
  <c r="S39" i="1"/>
  <c r="S38" i="1"/>
  <c r="S37" i="1"/>
  <c r="S36" i="1"/>
  <c r="S35" i="1"/>
  <c r="S34" i="1"/>
  <c r="S33" i="1"/>
  <c r="S32" i="1"/>
  <c r="S28" i="1"/>
  <c r="S27" i="1"/>
  <c r="S26" i="1"/>
  <c r="S25" i="1"/>
  <c r="S24" i="1"/>
  <c r="S23" i="1"/>
  <c r="S22" i="1"/>
  <c r="S21" i="1"/>
  <c r="S20" i="1"/>
  <c r="S19" i="1"/>
  <c r="S18" i="1"/>
  <c r="S4" i="1"/>
  <c r="S5" i="1"/>
  <c r="S6" i="1"/>
  <c r="S7" i="1"/>
  <c r="S8" i="1"/>
  <c r="S9" i="1"/>
  <c r="S10" i="1"/>
  <c r="S11" i="1"/>
  <c r="S12" i="1"/>
  <c r="S13" i="1"/>
  <c r="S14" i="1"/>
  <c r="S3" i="1"/>
</calcChain>
</file>

<file path=xl/sharedStrings.xml><?xml version="1.0" encoding="utf-8"?>
<sst xmlns="http://schemas.openxmlformats.org/spreadsheetml/2006/main" count="294" uniqueCount="74">
  <si>
    <t>C-terminal region phosphorylation modeling of human Dok5 and docking with site-specific phosphorylation human TrkB</t>
    <phoneticPr fontId="1" type="noConversion"/>
  </si>
  <si>
    <t>RESIDUE_ID</t>
  </si>
  <si>
    <t>VDW</t>
  </si>
  <si>
    <t>ELE</t>
  </si>
  <si>
    <t>GB</t>
  </si>
  <si>
    <t>SA</t>
  </si>
  <si>
    <t>TOTAL</t>
  </si>
  <si>
    <t>Mutation</t>
  </si>
  <si>
    <t>score_method</t>
  </si>
  <si>
    <t>R-A-ARG-17</t>
  </si>
  <si>
    <t>Raw</t>
  </si>
  <si>
    <t>VD-MM/GBSA</t>
  </si>
  <si>
    <t>R-A-TYR-187</t>
  </si>
  <si>
    <t>R-A-ARG-200</t>
  </si>
  <si>
    <t>R-A-ARG-185</t>
  </si>
  <si>
    <t>R-A-GLN-275</t>
  </si>
  <si>
    <t>R-A-PRO-147</t>
  </si>
  <si>
    <t>R-A-SER-182</t>
  </si>
  <si>
    <t>R-A-LEU-184</t>
  </si>
  <si>
    <t>R-A-GLU-197</t>
  </si>
  <si>
    <t>L-B-ASP-139</t>
  </si>
  <si>
    <t>L-B-LEU-140</t>
  </si>
  <si>
    <t>L-B-ILE-511</t>
  </si>
  <si>
    <t>L-B-TYR-516</t>
  </si>
  <si>
    <t>L-B-ASP-584</t>
  </si>
  <si>
    <t>L-B-THR-290</t>
  </si>
  <si>
    <t>L-B-TYR-707</t>
  </si>
  <si>
    <t>L-B-PHE-517</t>
  </si>
  <si>
    <t>L-B-ASN-513</t>
  </si>
  <si>
    <t>L-B-SER-493</t>
  </si>
  <si>
    <t>summary</t>
    <phoneticPr fontId="1" type="noConversion"/>
  </si>
  <si>
    <t>C-terminal region phosphorylation modeling of human Dok5 and docking with site-specific phosphorylation human TrkC</t>
    <phoneticPr fontId="1" type="noConversion"/>
  </si>
  <si>
    <t>R-A-ARG-186</t>
  </si>
  <si>
    <t>R-A-MET-201</t>
  </si>
  <si>
    <t>R-A-GLN-233</t>
  </si>
  <si>
    <t>R-A-ASN-4</t>
  </si>
  <si>
    <t>R-A-GLU-123</t>
  </si>
  <si>
    <t>R-A-HIE-271</t>
  </si>
  <si>
    <t>L-B-PRO-498</t>
  </si>
  <si>
    <t>L-B-GLU-798</t>
  </si>
  <si>
    <t>L-B-ASN-816</t>
  </si>
  <si>
    <t>L-B-ARG-809</t>
  </si>
  <si>
    <t>L-B-ASN-294</t>
  </si>
  <si>
    <t>C-terminal region phosphorylation modeling of human Dok6 and docking with site-specific phosphorylation human TrkC</t>
    <phoneticPr fontId="1" type="noConversion"/>
  </si>
  <si>
    <t>L-C-THR-69</t>
  </si>
  <si>
    <t>L-C-GLU-74</t>
  </si>
  <si>
    <t>L-C-ARG-185</t>
  </si>
  <si>
    <t>L-C-TYR-187</t>
  </si>
  <si>
    <t>L-C-GLU-235</t>
  </si>
  <si>
    <t>L-C-PRO-264</t>
  </si>
  <si>
    <t>L-C-LYS-20</t>
  </si>
  <si>
    <t>L-C-SER-18</t>
  </si>
  <si>
    <t>L-C-LYS-49</t>
  </si>
  <si>
    <t>L-C-LYS-15</t>
  </si>
  <si>
    <t>L-C-ARG-17</t>
  </si>
  <si>
    <t>L-C-THR-75</t>
  </si>
  <si>
    <t>L-C-ARG-186</t>
  </si>
  <si>
    <t>L-C-TYR-152</t>
  </si>
  <si>
    <t>R-A-LYS-346</t>
  </si>
  <si>
    <t>R-A-VAL-788</t>
  </si>
  <si>
    <t>R-A-ASN-513</t>
  </si>
  <si>
    <t>R-A-ILE-511</t>
  </si>
  <si>
    <t>R-A-ARG-518</t>
  </si>
  <si>
    <t>R-A-GLN-586</t>
  </si>
  <si>
    <t>R-A-TYR-353</t>
  </si>
  <si>
    <t>R-A-GLU-360</t>
  </si>
  <si>
    <t>R-A-GLU-276</t>
  </si>
  <si>
    <t>R-A-GLU-311</t>
  </si>
  <si>
    <t>R-A-GLU-318</t>
  </si>
  <si>
    <t>R-A-ASN-366</t>
  </si>
  <si>
    <t>R-A-PRO-498</t>
  </si>
  <si>
    <t>R-A-TYR-516</t>
  </si>
  <si>
    <t>R-A-PHE-400</t>
  </si>
  <si>
    <t>R-A-GLU-355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</si>
</sst>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8"/>
  <sheetViews>
    <sheetView tabSelected="1" workbookViewId="0">
      <selection activeCell="J2" sqref="J2:R2"/>
    </sheetView>
  </sheetViews>
  <sheetFormatPr defaultRowHeight="13.9" x14ac:dyDescent="0.4"/>
  <cols>
    <col min="1" max="1" width="15.06640625" customWidth="1"/>
    <col min="10" max="10" width="14.9296875" customWidth="1"/>
  </cols>
  <sheetData>
    <row r="1" spans="1:19" x14ac:dyDescent="0.4">
      <c r="A1" s="1" t="s">
        <v>0</v>
      </c>
    </row>
    <row r="2" spans="1:1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S2" t="s">
        <v>30</v>
      </c>
    </row>
    <row r="3" spans="1:19" x14ac:dyDescent="0.4">
      <c r="A3" s="1" t="s">
        <v>9</v>
      </c>
      <c r="B3" s="1">
        <v>-3.05</v>
      </c>
      <c r="C3" s="1">
        <v>173.33</v>
      </c>
      <c r="D3" s="1">
        <v>-175.31</v>
      </c>
      <c r="E3" s="1">
        <v>-0.65</v>
      </c>
      <c r="F3" s="1">
        <v>-5.68</v>
      </c>
      <c r="G3" s="1" t="s">
        <v>10</v>
      </c>
      <c r="H3" s="1" t="s">
        <v>11</v>
      </c>
      <c r="J3" s="1" t="s">
        <v>20</v>
      </c>
      <c r="K3" s="1">
        <v>-2.92</v>
      </c>
      <c r="L3" s="1">
        <v>137.91999999999999</v>
      </c>
      <c r="M3" s="1">
        <v>-142.84</v>
      </c>
      <c r="N3" s="1">
        <v>-0.61</v>
      </c>
      <c r="O3" s="1">
        <v>-8.44</v>
      </c>
      <c r="P3" s="1" t="s">
        <v>10</v>
      </c>
      <c r="Q3" s="1" t="s">
        <v>11</v>
      </c>
      <c r="S3">
        <f>F3+O3</f>
        <v>-14.12</v>
      </c>
    </row>
    <row r="4" spans="1:19" x14ac:dyDescent="0.4">
      <c r="A4" s="1" t="s">
        <v>9</v>
      </c>
      <c r="B4" s="1">
        <v>-3.05</v>
      </c>
      <c r="C4" s="1">
        <v>173.33</v>
      </c>
      <c r="D4" s="1">
        <v>-175.31</v>
      </c>
      <c r="E4" s="1">
        <v>-0.65</v>
      </c>
      <c r="F4" s="1">
        <v>-5.68</v>
      </c>
      <c r="G4" s="1" t="s">
        <v>10</v>
      </c>
      <c r="H4" s="1" t="s">
        <v>11</v>
      </c>
      <c r="J4" s="1" t="s">
        <v>21</v>
      </c>
      <c r="K4" s="1">
        <v>-0.55000000000000004</v>
      </c>
      <c r="L4" s="1">
        <v>6.78</v>
      </c>
      <c r="M4" s="1">
        <v>-7</v>
      </c>
      <c r="N4" s="1">
        <v>-7.0000000000000007E-2</v>
      </c>
      <c r="O4" s="1">
        <v>-0.85</v>
      </c>
      <c r="P4" s="1" t="s">
        <v>10</v>
      </c>
      <c r="Q4" s="1" t="s">
        <v>11</v>
      </c>
      <c r="S4">
        <f t="shared" ref="S4:S14" si="0">F4+O4</f>
        <v>-6.5299999999999994</v>
      </c>
    </row>
    <row r="5" spans="1:19" x14ac:dyDescent="0.4">
      <c r="A5" s="1" t="s">
        <v>16</v>
      </c>
      <c r="B5" s="1">
        <v>-5.14</v>
      </c>
      <c r="C5" s="1">
        <v>4.01</v>
      </c>
      <c r="D5" s="1">
        <v>-6.76</v>
      </c>
      <c r="E5" s="1">
        <v>-0.86</v>
      </c>
      <c r="F5" s="1">
        <v>-8.75</v>
      </c>
      <c r="G5" s="1" t="s">
        <v>10</v>
      </c>
      <c r="H5" s="1" t="s">
        <v>11</v>
      </c>
      <c r="J5" s="1" t="s">
        <v>26</v>
      </c>
      <c r="K5" s="1">
        <v>-0.05</v>
      </c>
      <c r="L5" s="1">
        <v>-0.13</v>
      </c>
      <c r="M5" s="1">
        <v>-0.09</v>
      </c>
      <c r="N5" s="1">
        <v>0</v>
      </c>
      <c r="O5" s="1">
        <v>-0.26</v>
      </c>
      <c r="P5" s="1" t="s">
        <v>10</v>
      </c>
      <c r="Q5" s="1" t="s">
        <v>11</v>
      </c>
      <c r="S5">
        <f t="shared" si="0"/>
        <v>-9.01</v>
      </c>
    </row>
    <row r="6" spans="1:19" x14ac:dyDescent="0.4">
      <c r="A6" s="1" t="s">
        <v>17</v>
      </c>
      <c r="B6" s="1">
        <v>-2.65</v>
      </c>
      <c r="C6" s="1">
        <v>-3.03</v>
      </c>
      <c r="D6" s="1">
        <v>0.56000000000000005</v>
      </c>
      <c r="E6" s="1">
        <v>-0.37</v>
      </c>
      <c r="F6" s="1">
        <v>-5.49</v>
      </c>
      <c r="G6" s="1" t="s">
        <v>10</v>
      </c>
      <c r="H6" s="1" t="s">
        <v>11</v>
      </c>
      <c r="J6" s="1" t="s">
        <v>27</v>
      </c>
      <c r="K6" s="1">
        <v>-1.01</v>
      </c>
      <c r="L6" s="1">
        <v>0.25</v>
      </c>
      <c r="M6" s="1">
        <v>-1.1599999999999999</v>
      </c>
      <c r="N6" s="1">
        <v>-7.0000000000000007E-2</v>
      </c>
      <c r="O6" s="1">
        <v>-1.98</v>
      </c>
      <c r="P6" s="1" t="s">
        <v>10</v>
      </c>
      <c r="Q6" s="1" t="s">
        <v>11</v>
      </c>
      <c r="S6">
        <f t="shared" si="0"/>
        <v>-7.4700000000000006</v>
      </c>
    </row>
    <row r="7" spans="1:19" x14ac:dyDescent="0.4">
      <c r="A7" s="1" t="s">
        <v>18</v>
      </c>
      <c r="B7" s="1">
        <v>-1.66</v>
      </c>
      <c r="C7" s="1">
        <v>5.88</v>
      </c>
      <c r="D7" s="1">
        <v>-5.71</v>
      </c>
      <c r="E7" s="1">
        <v>-0.17</v>
      </c>
      <c r="F7" s="1">
        <v>-1.66</v>
      </c>
      <c r="G7" s="1" t="s">
        <v>10</v>
      </c>
      <c r="H7" s="1" t="s">
        <v>11</v>
      </c>
      <c r="J7" s="1" t="s">
        <v>28</v>
      </c>
      <c r="K7" s="1">
        <v>-3.23</v>
      </c>
      <c r="L7" s="1">
        <v>8.6999999999999993</v>
      </c>
      <c r="M7" s="1">
        <v>-6.63</v>
      </c>
      <c r="N7" s="1">
        <v>-0.62</v>
      </c>
      <c r="O7" s="1">
        <v>-1.77</v>
      </c>
      <c r="P7" s="1" t="s">
        <v>10</v>
      </c>
      <c r="Q7" s="1" t="s">
        <v>11</v>
      </c>
      <c r="S7">
        <f t="shared" si="0"/>
        <v>-3.4299999999999997</v>
      </c>
    </row>
    <row r="8" spans="1:19" x14ac:dyDescent="0.4">
      <c r="A8" s="1" t="s">
        <v>14</v>
      </c>
      <c r="B8" s="1">
        <v>-6.06</v>
      </c>
      <c r="C8" s="1">
        <v>167.66</v>
      </c>
      <c r="D8" s="1">
        <v>-168.01</v>
      </c>
      <c r="E8" s="1">
        <v>-0.74</v>
      </c>
      <c r="F8" s="1">
        <v>-7.15</v>
      </c>
      <c r="G8" s="1" t="s">
        <v>10</v>
      </c>
      <c r="H8" s="1" t="s">
        <v>11</v>
      </c>
      <c r="J8" s="1" t="s">
        <v>28</v>
      </c>
      <c r="K8" s="1">
        <v>-3.23</v>
      </c>
      <c r="L8" s="1">
        <v>8.6999999999999993</v>
      </c>
      <c r="M8" s="1">
        <v>-6.63</v>
      </c>
      <c r="N8" s="1">
        <v>-0.62</v>
      </c>
      <c r="O8" s="1">
        <v>-1.77</v>
      </c>
      <c r="P8" s="1" t="s">
        <v>10</v>
      </c>
      <c r="Q8" s="1" t="s">
        <v>11</v>
      </c>
      <c r="S8">
        <f t="shared" si="0"/>
        <v>-8.92</v>
      </c>
    </row>
    <row r="9" spans="1:19" x14ac:dyDescent="0.4">
      <c r="A9" s="1" t="s">
        <v>14</v>
      </c>
      <c r="B9" s="1">
        <v>-6.06</v>
      </c>
      <c r="C9" s="1">
        <v>167.66</v>
      </c>
      <c r="D9" s="1">
        <v>-168.01</v>
      </c>
      <c r="E9" s="1">
        <v>-0.74</v>
      </c>
      <c r="F9" s="1">
        <v>-7.15</v>
      </c>
      <c r="G9" s="1" t="s">
        <v>10</v>
      </c>
      <c r="H9" s="1" t="s">
        <v>11</v>
      </c>
      <c r="J9" s="1" t="s">
        <v>23</v>
      </c>
      <c r="K9" s="1">
        <v>-6.92</v>
      </c>
      <c r="L9" s="1">
        <v>0.81</v>
      </c>
      <c r="M9" s="1">
        <v>-1.97</v>
      </c>
      <c r="N9" s="1">
        <v>-0.79</v>
      </c>
      <c r="O9" s="1">
        <v>-8.8699999999999992</v>
      </c>
      <c r="P9" s="1" t="s">
        <v>10</v>
      </c>
      <c r="Q9" s="1" t="s">
        <v>11</v>
      </c>
      <c r="S9">
        <f t="shared" si="0"/>
        <v>-16.02</v>
      </c>
    </row>
    <row r="10" spans="1:19" x14ac:dyDescent="0.4">
      <c r="A10" s="1" t="s">
        <v>12</v>
      </c>
      <c r="B10" s="1">
        <v>-4.74</v>
      </c>
      <c r="C10" s="1">
        <v>2.8</v>
      </c>
      <c r="D10" s="1">
        <v>-2.69</v>
      </c>
      <c r="E10" s="1">
        <v>-0.49</v>
      </c>
      <c r="F10" s="1">
        <v>-5.12</v>
      </c>
      <c r="G10" s="1" t="s">
        <v>10</v>
      </c>
      <c r="H10" s="1" t="s">
        <v>11</v>
      </c>
      <c r="J10" s="1" t="s">
        <v>22</v>
      </c>
      <c r="K10" s="1">
        <v>-4.5599999999999996</v>
      </c>
      <c r="L10" s="1">
        <v>5.68</v>
      </c>
      <c r="M10" s="1">
        <v>-4.8099999999999996</v>
      </c>
      <c r="N10" s="1">
        <v>-0.74</v>
      </c>
      <c r="O10" s="1">
        <v>-4.43</v>
      </c>
      <c r="P10" s="1" t="s">
        <v>10</v>
      </c>
      <c r="Q10" s="1" t="s">
        <v>11</v>
      </c>
      <c r="S10">
        <f t="shared" si="0"/>
        <v>-9.5500000000000007</v>
      </c>
    </row>
    <row r="11" spans="1:19" x14ac:dyDescent="0.4">
      <c r="A11" s="1" t="s">
        <v>19</v>
      </c>
      <c r="B11" s="1">
        <v>-1.05</v>
      </c>
      <c r="C11" s="1">
        <v>-133.47999999999999</v>
      </c>
      <c r="D11" s="1">
        <v>138.15</v>
      </c>
      <c r="E11" s="1">
        <v>-0.17</v>
      </c>
      <c r="F11" s="1">
        <v>3.46</v>
      </c>
      <c r="G11" s="1" t="s">
        <v>10</v>
      </c>
      <c r="H11" s="1" t="s">
        <v>11</v>
      </c>
      <c r="J11" s="1" t="s">
        <v>24</v>
      </c>
      <c r="K11" s="1">
        <v>-0.31</v>
      </c>
      <c r="L11" s="1">
        <v>63.63</v>
      </c>
      <c r="M11" s="1">
        <v>-59.2</v>
      </c>
      <c r="N11" s="1">
        <v>-0.27</v>
      </c>
      <c r="O11" s="1">
        <v>3.86</v>
      </c>
      <c r="P11" s="1" t="s">
        <v>10</v>
      </c>
      <c r="Q11" s="1" t="s">
        <v>11</v>
      </c>
      <c r="S11">
        <f t="shared" si="0"/>
        <v>7.32</v>
      </c>
    </row>
    <row r="12" spans="1:19" x14ac:dyDescent="0.4">
      <c r="A12" s="1" t="s">
        <v>13</v>
      </c>
      <c r="B12" s="1">
        <v>-3.66</v>
      </c>
      <c r="C12" s="1">
        <v>171.82</v>
      </c>
      <c r="D12" s="1">
        <v>-171.95</v>
      </c>
      <c r="E12" s="1">
        <v>-0.84</v>
      </c>
      <c r="F12" s="1">
        <v>-4.63</v>
      </c>
      <c r="G12" s="1" t="s">
        <v>10</v>
      </c>
      <c r="H12" s="1" t="s">
        <v>11</v>
      </c>
      <c r="J12" s="1" t="s">
        <v>23</v>
      </c>
      <c r="K12" s="1">
        <v>-6.92</v>
      </c>
      <c r="L12" s="1">
        <v>0.81</v>
      </c>
      <c r="M12" s="1">
        <v>-1.97</v>
      </c>
      <c r="N12" s="1">
        <v>-0.79</v>
      </c>
      <c r="O12" s="1">
        <v>-8.8699999999999992</v>
      </c>
      <c r="P12" s="1" t="s">
        <v>10</v>
      </c>
      <c r="Q12" s="1" t="s">
        <v>11</v>
      </c>
      <c r="S12">
        <f t="shared" si="0"/>
        <v>-13.5</v>
      </c>
    </row>
    <row r="13" spans="1:19" x14ac:dyDescent="0.4">
      <c r="A13" s="1" t="s">
        <v>13</v>
      </c>
      <c r="B13" s="1">
        <v>-3.66</v>
      </c>
      <c r="C13" s="1">
        <v>171.82</v>
      </c>
      <c r="D13" s="1">
        <v>-171.95</v>
      </c>
      <c r="E13" s="1">
        <v>-0.84</v>
      </c>
      <c r="F13" s="1">
        <v>-4.63</v>
      </c>
      <c r="G13" s="1" t="s">
        <v>10</v>
      </c>
      <c r="H13" s="1" t="s">
        <v>11</v>
      </c>
      <c r="J13" s="1" t="s">
        <v>29</v>
      </c>
      <c r="K13" s="1">
        <v>-1.69</v>
      </c>
      <c r="L13" s="1">
        <v>8.08</v>
      </c>
      <c r="M13" s="1">
        <v>-7.14</v>
      </c>
      <c r="N13" s="1">
        <v>-0.4</v>
      </c>
      <c r="O13" s="1">
        <v>-1.1499999999999999</v>
      </c>
      <c r="P13" s="1" t="s">
        <v>10</v>
      </c>
      <c r="Q13" s="1" t="s">
        <v>11</v>
      </c>
      <c r="S13">
        <f t="shared" si="0"/>
        <v>-5.7799999999999994</v>
      </c>
    </row>
    <row r="14" spans="1:19" x14ac:dyDescent="0.4">
      <c r="A14" s="1" t="s">
        <v>15</v>
      </c>
      <c r="B14" s="1">
        <v>-3.31</v>
      </c>
      <c r="C14" s="1">
        <v>3.18</v>
      </c>
      <c r="D14" s="1">
        <v>-5.51</v>
      </c>
      <c r="E14" s="1">
        <v>-0.65</v>
      </c>
      <c r="F14" s="1">
        <v>-6.29</v>
      </c>
      <c r="G14" s="1" t="s">
        <v>10</v>
      </c>
      <c r="H14" s="1" t="s">
        <v>11</v>
      </c>
      <c r="J14" s="1" t="s">
        <v>25</v>
      </c>
      <c r="K14" s="1">
        <v>-0.01</v>
      </c>
      <c r="L14" s="1">
        <v>-0.5</v>
      </c>
      <c r="M14" s="1">
        <v>0.48</v>
      </c>
      <c r="N14" s="1">
        <v>0</v>
      </c>
      <c r="O14" s="1">
        <v>-0.03</v>
      </c>
      <c r="P14" s="1" t="s">
        <v>10</v>
      </c>
      <c r="Q14" s="1" t="s">
        <v>11</v>
      </c>
      <c r="S14">
        <f t="shared" si="0"/>
        <v>-6.32</v>
      </c>
    </row>
    <row r="16" spans="1:19" x14ac:dyDescent="0.4">
      <c r="A16" s="1" t="s">
        <v>31</v>
      </c>
    </row>
    <row r="17" spans="1:19" x14ac:dyDescent="0.4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J17" s="1" t="s">
        <v>1</v>
      </c>
      <c r="K17" s="1" t="s">
        <v>2</v>
      </c>
      <c r="L17" s="1" t="s">
        <v>3</v>
      </c>
      <c r="M17" s="1" t="s">
        <v>4</v>
      </c>
      <c r="N17" s="1" t="s">
        <v>5</v>
      </c>
      <c r="O17" s="1" t="s">
        <v>6</v>
      </c>
      <c r="P17" s="1" t="s">
        <v>7</v>
      </c>
      <c r="Q17" s="1" t="s">
        <v>8</v>
      </c>
      <c r="S17" t="s">
        <v>30</v>
      </c>
    </row>
    <row r="18" spans="1:19" x14ac:dyDescent="0.4">
      <c r="A18" s="1" t="s">
        <v>35</v>
      </c>
      <c r="B18" s="1">
        <v>-1.5</v>
      </c>
      <c r="C18" s="1">
        <v>3.97</v>
      </c>
      <c r="D18" s="1">
        <v>-5.64</v>
      </c>
      <c r="E18" s="1">
        <v>-0.28999999999999998</v>
      </c>
      <c r="F18" s="1">
        <v>-3.47</v>
      </c>
      <c r="G18" s="1" t="s">
        <v>10</v>
      </c>
      <c r="H18" s="1" t="s">
        <v>11</v>
      </c>
      <c r="J18" s="1" t="s">
        <v>40</v>
      </c>
      <c r="K18" s="1">
        <v>-7.0000000000000007E-2</v>
      </c>
      <c r="L18" s="1">
        <v>3.64</v>
      </c>
      <c r="M18" s="1">
        <v>-3.89</v>
      </c>
      <c r="N18" s="1">
        <v>0</v>
      </c>
      <c r="O18" s="1">
        <v>-0.32</v>
      </c>
      <c r="P18" s="1" t="s">
        <v>10</v>
      </c>
      <c r="Q18" s="1" t="s">
        <v>11</v>
      </c>
      <c r="S18">
        <f>F18+O18</f>
        <v>-3.79</v>
      </c>
    </row>
    <row r="19" spans="1:19" x14ac:dyDescent="0.4">
      <c r="A19" s="1" t="s">
        <v>36</v>
      </c>
      <c r="B19" s="1">
        <v>-0.12</v>
      </c>
      <c r="C19" s="1">
        <v>-76.55</v>
      </c>
      <c r="D19" s="1">
        <v>75.59</v>
      </c>
      <c r="E19" s="1">
        <v>0</v>
      </c>
      <c r="F19" s="1">
        <v>-1.0900000000000001</v>
      </c>
      <c r="G19" s="1" t="s">
        <v>10</v>
      </c>
      <c r="H19" s="1" t="s">
        <v>11</v>
      </c>
      <c r="J19" s="1" t="s">
        <v>41</v>
      </c>
      <c r="K19" s="1">
        <v>-0.5</v>
      </c>
      <c r="L19" s="1">
        <v>-67.87</v>
      </c>
      <c r="M19" s="1">
        <v>66.95</v>
      </c>
      <c r="N19" s="1">
        <v>-0.1</v>
      </c>
      <c r="O19" s="1">
        <v>-1.52</v>
      </c>
      <c r="P19" s="1" t="s">
        <v>10</v>
      </c>
      <c r="Q19" s="1" t="s">
        <v>11</v>
      </c>
      <c r="S19">
        <f t="shared" ref="S19:S28" si="1">F19+O19</f>
        <v>-2.6100000000000003</v>
      </c>
    </row>
    <row r="20" spans="1:19" x14ac:dyDescent="0.4">
      <c r="A20" s="1" t="s">
        <v>18</v>
      </c>
      <c r="B20" s="1">
        <v>-1.71</v>
      </c>
      <c r="C20" s="1">
        <v>5.75</v>
      </c>
      <c r="D20" s="1">
        <v>-5.32</v>
      </c>
      <c r="E20" s="1">
        <v>-0.14000000000000001</v>
      </c>
      <c r="F20" s="1">
        <v>-1.41</v>
      </c>
      <c r="G20" s="1" t="s">
        <v>10</v>
      </c>
      <c r="H20" s="1" t="s">
        <v>11</v>
      </c>
      <c r="J20" s="1" t="s">
        <v>28</v>
      </c>
      <c r="K20" s="1">
        <v>-3.46</v>
      </c>
      <c r="L20" s="1">
        <v>9.4499999999999993</v>
      </c>
      <c r="M20" s="1">
        <v>-8.0500000000000007</v>
      </c>
      <c r="N20" s="1">
        <v>-0.61</v>
      </c>
      <c r="O20" s="1">
        <v>-2.67</v>
      </c>
      <c r="P20" s="1" t="s">
        <v>10</v>
      </c>
      <c r="Q20" s="1" t="s">
        <v>11</v>
      </c>
      <c r="S20">
        <f t="shared" si="1"/>
        <v>-4.08</v>
      </c>
    </row>
    <row r="21" spans="1:19" x14ac:dyDescent="0.4">
      <c r="A21" s="1" t="s">
        <v>14</v>
      </c>
      <c r="B21" s="1">
        <v>-6.73</v>
      </c>
      <c r="C21" s="1">
        <v>122.12</v>
      </c>
      <c r="D21" s="1">
        <v>-128.31</v>
      </c>
      <c r="E21" s="1">
        <v>-0.85</v>
      </c>
      <c r="F21" s="1">
        <v>-13.77</v>
      </c>
      <c r="G21" s="1" t="s">
        <v>10</v>
      </c>
      <c r="H21" s="1" t="s">
        <v>11</v>
      </c>
      <c r="J21" s="1" t="s">
        <v>23</v>
      </c>
      <c r="K21" s="1">
        <v>-7.89</v>
      </c>
      <c r="L21" s="1">
        <v>0.87</v>
      </c>
      <c r="M21" s="1">
        <v>-2.0499999999999998</v>
      </c>
      <c r="N21" s="1">
        <v>-1.01</v>
      </c>
      <c r="O21" s="1">
        <v>-10.09</v>
      </c>
      <c r="P21" s="1" t="s">
        <v>10</v>
      </c>
      <c r="Q21" s="1" t="s">
        <v>11</v>
      </c>
      <c r="S21">
        <f t="shared" si="1"/>
        <v>-23.86</v>
      </c>
    </row>
    <row r="22" spans="1:19" x14ac:dyDescent="0.4">
      <c r="A22" s="1" t="s">
        <v>14</v>
      </c>
      <c r="B22" s="1">
        <v>-6.73</v>
      </c>
      <c r="C22" s="1">
        <v>122.12</v>
      </c>
      <c r="D22" s="1">
        <v>-128.31</v>
      </c>
      <c r="E22" s="1">
        <v>-0.85</v>
      </c>
      <c r="F22" s="1">
        <v>-13.77</v>
      </c>
      <c r="G22" s="1" t="s">
        <v>10</v>
      </c>
      <c r="H22" s="1" t="s">
        <v>11</v>
      </c>
      <c r="J22" s="1" t="s">
        <v>28</v>
      </c>
      <c r="K22" s="1">
        <v>-3.46</v>
      </c>
      <c r="L22" s="1">
        <v>9.4499999999999993</v>
      </c>
      <c r="M22" s="1">
        <v>-8.0500000000000007</v>
      </c>
      <c r="N22" s="1">
        <v>-0.61</v>
      </c>
      <c r="O22" s="1">
        <v>-2.67</v>
      </c>
      <c r="P22" s="1" t="s">
        <v>10</v>
      </c>
      <c r="Q22" s="1" t="s">
        <v>11</v>
      </c>
      <c r="S22">
        <f t="shared" si="1"/>
        <v>-16.439999999999998</v>
      </c>
    </row>
    <row r="23" spans="1:19" x14ac:dyDescent="0.4">
      <c r="A23" s="1" t="s">
        <v>32</v>
      </c>
      <c r="B23" s="1">
        <v>-7.55</v>
      </c>
      <c r="C23" s="1">
        <v>150.56</v>
      </c>
      <c r="D23" s="1">
        <v>-152.16</v>
      </c>
      <c r="E23" s="1">
        <v>-1.18</v>
      </c>
      <c r="F23" s="1">
        <v>-10.32</v>
      </c>
      <c r="G23" s="1" t="s">
        <v>10</v>
      </c>
      <c r="H23" s="1" t="s">
        <v>11</v>
      </c>
      <c r="J23" s="1" t="s">
        <v>38</v>
      </c>
      <c r="K23" s="1">
        <v>-0.72</v>
      </c>
      <c r="L23" s="1">
        <v>4.9000000000000004</v>
      </c>
      <c r="M23" s="1">
        <v>-3.91</v>
      </c>
      <c r="N23" s="1">
        <v>-0.06</v>
      </c>
      <c r="O23" s="1">
        <v>0.21</v>
      </c>
      <c r="P23" s="1" t="s">
        <v>10</v>
      </c>
      <c r="Q23" s="1" t="s">
        <v>11</v>
      </c>
      <c r="S23">
        <f t="shared" si="1"/>
        <v>-10.11</v>
      </c>
    </row>
    <row r="24" spans="1:19" x14ac:dyDescent="0.4">
      <c r="A24" s="1" t="s">
        <v>12</v>
      </c>
      <c r="B24" s="1">
        <v>-4.38</v>
      </c>
      <c r="C24" s="1">
        <v>1.44</v>
      </c>
      <c r="D24" s="1">
        <v>-1.28</v>
      </c>
      <c r="E24" s="1">
        <v>-0.46</v>
      </c>
      <c r="F24" s="1">
        <v>-4.68</v>
      </c>
      <c r="G24" s="1" t="s">
        <v>10</v>
      </c>
      <c r="H24" s="1" t="s">
        <v>11</v>
      </c>
      <c r="J24" s="1" t="s">
        <v>22</v>
      </c>
      <c r="K24" s="1">
        <v>-3.15</v>
      </c>
      <c r="L24" s="1">
        <v>4.04</v>
      </c>
      <c r="M24" s="1">
        <v>-3.46</v>
      </c>
      <c r="N24" s="1">
        <v>-0.56000000000000005</v>
      </c>
      <c r="O24" s="1">
        <v>-3.13</v>
      </c>
      <c r="P24" s="1" t="s">
        <v>10</v>
      </c>
      <c r="Q24" s="1" t="s">
        <v>11</v>
      </c>
      <c r="S24">
        <f t="shared" si="1"/>
        <v>-7.81</v>
      </c>
    </row>
    <row r="25" spans="1:19" x14ac:dyDescent="0.4">
      <c r="A25" s="1" t="s">
        <v>13</v>
      </c>
      <c r="B25" s="1">
        <v>-7.88</v>
      </c>
      <c r="C25" s="1">
        <v>134.55000000000001</v>
      </c>
      <c r="D25" s="1">
        <v>-143.51</v>
      </c>
      <c r="E25" s="1">
        <v>-1.45</v>
      </c>
      <c r="F25" s="1">
        <v>-18.29</v>
      </c>
      <c r="G25" s="1" t="s">
        <v>10</v>
      </c>
      <c r="H25" s="1" t="s">
        <v>11</v>
      </c>
      <c r="J25" s="1" t="s">
        <v>23</v>
      </c>
      <c r="K25" s="1">
        <v>-7.89</v>
      </c>
      <c r="L25" s="1">
        <v>0.87</v>
      </c>
      <c r="M25" s="1">
        <v>-2.0499999999999998</v>
      </c>
      <c r="N25" s="1">
        <v>-1.01</v>
      </c>
      <c r="O25" s="1">
        <v>-10.09</v>
      </c>
      <c r="P25" s="1" t="s">
        <v>10</v>
      </c>
      <c r="Q25" s="1" t="s">
        <v>11</v>
      </c>
      <c r="S25">
        <f t="shared" si="1"/>
        <v>-28.38</v>
      </c>
    </row>
    <row r="26" spans="1:19" x14ac:dyDescent="0.4">
      <c r="A26" s="1" t="s">
        <v>33</v>
      </c>
      <c r="B26" s="1">
        <v>-6.96</v>
      </c>
      <c r="C26" s="1">
        <v>0.59</v>
      </c>
      <c r="D26" s="1">
        <v>-2.21</v>
      </c>
      <c r="E26" s="1">
        <v>-1.1299999999999999</v>
      </c>
      <c r="F26" s="1">
        <v>-9.7100000000000009</v>
      </c>
      <c r="G26" s="1" t="s">
        <v>10</v>
      </c>
      <c r="H26" s="1" t="s">
        <v>11</v>
      </c>
      <c r="J26" s="1" t="s">
        <v>23</v>
      </c>
      <c r="K26" s="1">
        <v>-7.89</v>
      </c>
      <c r="L26" s="1">
        <v>0.87</v>
      </c>
      <c r="M26" s="1">
        <v>-2.0499999999999998</v>
      </c>
      <c r="N26" s="1">
        <v>-1.01</v>
      </c>
      <c r="O26" s="1">
        <v>-10.09</v>
      </c>
      <c r="P26" s="1" t="s">
        <v>10</v>
      </c>
      <c r="Q26" s="1" t="s">
        <v>11</v>
      </c>
      <c r="S26">
        <f t="shared" si="1"/>
        <v>-19.8</v>
      </c>
    </row>
    <row r="27" spans="1:19" x14ac:dyDescent="0.4">
      <c r="A27" s="1" t="s">
        <v>34</v>
      </c>
      <c r="B27" s="1">
        <v>-0.41</v>
      </c>
      <c r="C27" s="1">
        <v>-0.99</v>
      </c>
      <c r="D27" s="1">
        <v>0.27</v>
      </c>
      <c r="E27" s="1">
        <v>-0.06</v>
      </c>
      <c r="F27" s="1">
        <v>-1.2</v>
      </c>
      <c r="G27" s="1" t="s">
        <v>10</v>
      </c>
      <c r="H27" s="1" t="s">
        <v>11</v>
      </c>
      <c r="J27" s="1" t="s">
        <v>39</v>
      </c>
      <c r="K27" s="1">
        <v>0</v>
      </c>
      <c r="L27" s="1">
        <v>36.15</v>
      </c>
      <c r="M27" s="1">
        <v>-36.229999999999997</v>
      </c>
      <c r="N27" s="1">
        <v>0</v>
      </c>
      <c r="O27" s="1">
        <v>-0.08</v>
      </c>
      <c r="P27" s="1" t="s">
        <v>10</v>
      </c>
      <c r="Q27" s="1" t="s">
        <v>11</v>
      </c>
      <c r="S27">
        <f t="shared" si="1"/>
        <v>-1.28</v>
      </c>
    </row>
    <row r="28" spans="1:19" x14ac:dyDescent="0.4">
      <c r="A28" s="1" t="s">
        <v>37</v>
      </c>
      <c r="B28" s="1">
        <v>-3.98</v>
      </c>
      <c r="C28" s="1">
        <v>4.21</v>
      </c>
      <c r="D28" s="1">
        <v>-7.42</v>
      </c>
      <c r="E28" s="1">
        <v>-0.74</v>
      </c>
      <c r="F28" s="1">
        <v>-7.93</v>
      </c>
      <c r="G28" s="1" t="s">
        <v>10</v>
      </c>
      <c r="H28" s="1" t="s">
        <v>11</v>
      </c>
      <c r="J28" s="1" t="s">
        <v>42</v>
      </c>
      <c r="K28" s="1">
        <v>-0.01</v>
      </c>
      <c r="L28" s="1">
        <v>-0.56999999999999995</v>
      </c>
      <c r="M28" s="1">
        <v>0.52</v>
      </c>
      <c r="N28" s="1">
        <v>0</v>
      </c>
      <c r="O28" s="1">
        <v>-7.0000000000000007E-2</v>
      </c>
      <c r="P28" s="1" t="s">
        <v>10</v>
      </c>
      <c r="Q28" s="1" t="s">
        <v>11</v>
      </c>
      <c r="S28">
        <f t="shared" si="1"/>
        <v>-8</v>
      </c>
    </row>
    <row r="30" spans="1:19" x14ac:dyDescent="0.4">
      <c r="A30" s="1" t="s">
        <v>43</v>
      </c>
    </row>
    <row r="31" spans="1:19" x14ac:dyDescent="0.4">
      <c r="A31" s="1" t="s">
        <v>1</v>
      </c>
      <c r="B31" s="1" t="s">
        <v>2</v>
      </c>
      <c r="C31" s="1" t="s">
        <v>3</v>
      </c>
      <c r="D31" s="1" t="s">
        <v>4</v>
      </c>
      <c r="E31" s="1" t="s">
        <v>5</v>
      </c>
      <c r="F31" s="1" t="s">
        <v>6</v>
      </c>
      <c r="G31" s="1" t="s">
        <v>7</v>
      </c>
      <c r="H31" s="1" t="s">
        <v>8</v>
      </c>
      <c r="J31" s="1" t="s">
        <v>1</v>
      </c>
      <c r="K31" s="1" t="s">
        <v>2</v>
      </c>
      <c r="L31" s="1" t="s">
        <v>3</v>
      </c>
      <c r="M31" s="1" t="s">
        <v>4</v>
      </c>
      <c r="N31" s="1" t="s">
        <v>5</v>
      </c>
      <c r="O31" s="1" t="s">
        <v>6</v>
      </c>
      <c r="P31" s="1" t="s">
        <v>7</v>
      </c>
      <c r="Q31" s="1" t="s">
        <v>8</v>
      </c>
      <c r="S31" t="s">
        <v>30</v>
      </c>
    </row>
    <row r="32" spans="1:19" x14ac:dyDescent="0.4">
      <c r="A32" s="1" t="s">
        <v>53</v>
      </c>
      <c r="B32" s="1">
        <v>-0.79</v>
      </c>
      <c r="C32" s="1">
        <v>242.22</v>
      </c>
      <c r="D32" s="1">
        <v>-245.45</v>
      </c>
      <c r="E32" s="1">
        <v>-0.3</v>
      </c>
      <c r="F32" s="1">
        <v>-4.33</v>
      </c>
      <c r="G32" s="1" t="s">
        <v>10</v>
      </c>
      <c r="H32" s="1" t="s">
        <v>11</v>
      </c>
      <c r="J32" s="1" t="s">
        <v>67</v>
      </c>
      <c r="K32" s="1">
        <v>-0.45</v>
      </c>
      <c r="L32" s="1">
        <v>88.3</v>
      </c>
      <c r="M32" s="1">
        <v>-90.72</v>
      </c>
      <c r="N32" s="1">
        <v>-0.11</v>
      </c>
      <c r="O32" s="1">
        <v>-2.98</v>
      </c>
      <c r="P32" s="1" t="s">
        <v>10</v>
      </c>
      <c r="Q32" s="1" t="s">
        <v>11</v>
      </c>
      <c r="S32">
        <f>F32+O32</f>
        <v>-7.3100000000000005</v>
      </c>
    </row>
    <row r="33" spans="1:19" x14ac:dyDescent="0.4">
      <c r="A33" s="1" t="s">
        <v>54</v>
      </c>
      <c r="B33" s="1">
        <v>-1.39</v>
      </c>
      <c r="C33" s="1">
        <v>275.55</v>
      </c>
      <c r="D33" s="1">
        <v>-269.52999999999997</v>
      </c>
      <c r="E33" s="1">
        <v>-0.81</v>
      </c>
      <c r="F33" s="1">
        <v>3.82</v>
      </c>
      <c r="G33" s="1" t="s">
        <v>10</v>
      </c>
      <c r="H33" s="1" t="s">
        <v>11</v>
      </c>
      <c r="J33" s="1" t="s">
        <v>68</v>
      </c>
      <c r="K33" s="1">
        <v>0.59</v>
      </c>
      <c r="L33" s="1">
        <v>98.54</v>
      </c>
      <c r="M33" s="1">
        <v>-95.5</v>
      </c>
      <c r="N33" s="1">
        <v>-0.16</v>
      </c>
      <c r="O33" s="1">
        <v>3.47</v>
      </c>
      <c r="P33" s="1" t="s">
        <v>10</v>
      </c>
      <c r="Q33" s="1" t="s">
        <v>11</v>
      </c>
      <c r="S33">
        <f t="shared" ref="S33:S48" si="2">F33+O33</f>
        <v>7.29</v>
      </c>
    </row>
    <row r="34" spans="1:19" x14ac:dyDescent="0.4">
      <c r="A34" s="1" t="s">
        <v>51</v>
      </c>
      <c r="B34" s="1">
        <v>-0.55000000000000004</v>
      </c>
      <c r="C34" s="1">
        <v>-1.61</v>
      </c>
      <c r="D34" s="1">
        <v>0.74</v>
      </c>
      <c r="E34" s="1">
        <v>-0.03</v>
      </c>
      <c r="F34" s="1">
        <v>-1.45</v>
      </c>
      <c r="G34" s="1" t="s">
        <v>10</v>
      </c>
      <c r="H34" s="1" t="s">
        <v>11</v>
      </c>
      <c r="J34" s="1" t="s">
        <v>65</v>
      </c>
      <c r="K34" s="1">
        <v>-0.18</v>
      </c>
      <c r="L34" s="1">
        <v>73.08</v>
      </c>
      <c r="M34" s="1">
        <v>-73.849999999999994</v>
      </c>
      <c r="N34" s="1">
        <v>0</v>
      </c>
      <c r="O34" s="1">
        <v>-0.95</v>
      </c>
      <c r="P34" s="1" t="s">
        <v>10</v>
      </c>
      <c r="Q34" s="1" t="s">
        <v>11</v>
      </c>
      <c r="S34">
        <f t="shared" si="2"/>
        <v>-2.4</v>
      </c>
    </row>
    <row r="35" spans="1:19" x14ac:dyDescent="0.4">
      <c r="A35" s="1" t="s">
        <v>50</v>
      </c>
      <c r="B35" s="1">
        <v>-2.23</v>
      </c>
      <c r="C35" s="1">
        <v>228.8</v>
      </c>
      <c r="D35" s="1">
        <v>-232.44</v>
      </c>
      <c r="E35" s="1">
        <v>-0.53</v>
      </c>
      <c r="F35" s="1">
        <v>-6.4</v>
      </c>
      <c r="G35" s="1" t="s">
        <v>10</v>
      </c>
      <c r="H35" s="1" t="s">
        <v>11</v>
      </c>
      <c r="J35" s="1" t="s">
        <v>64</v>
      </c>
      <c r="K35" s="1">
        <v>-3.02</v>
      </c>
      <c r="L35" s="1">
        <v>-2.46</v>
      </c>
      <c r="M35" s="1">
        <v>1.9</v>
      </c>
      <c r="N35" s="1">
        <v>-0.66</v>
      </c>
      <c r="O35" s="1">
        <v>-4.25</v>
      </c>
      <c r="P35" s="1" t="s">
        <v>10</v>
      </c>
      <c r="Q35" s="1" t="s">
        <v>11</v>
      </c>
      <c r="S35">
        <f t="shared" si="2"/>
        <v>-10.65</v>
      </c>
    </row>
    <row r="36" spans="1:19" x14ac:dyDescent="0.4">
      <c r="A36" s="1" t="s">
        <v>50</v>
      </c>
      <c r="B36" s="1">
        <v>-2.23</v>
      </c>
      <c r="C36" s="1">
        <v>228.8</v>
      </c>
      <c r="D36" s="1">
        <v>-232.44</v>
      </c>
      <c r="E36" s="1">
        <v>-0.53</v>
      </c>
      <c r="F36" s="1">
        <v>-6.4</v>
      </c>
      <c r="G36" s="1" t="s">
        <v>10</v>
      </c>
      <c r="H36" s="1" t="s">
        <v>11</v>
      </c>
      <c r="J36" s="1" t="s">
        <v>73</v>
      </c>
      <c r="K36" s="1">
        <v>-0.23</v>
      </c>
      <c r="L36" s="1">
        <v>98.33</v>
      </c>
      <c r="M36" s="1">
        <v>-99.4</v>
      </c>
      <c r="N36" s="1">
        <v>-0.05</v>
      </c>
      <c r="O36" s="1">
        <v>-1.35</v>
      </c>
      <c r="P36" s="1" t="s">
        <v>10</v>
      </c>
      <c r="Q36" s="1" t="s">
        <v>11</v>
      </c>
      <c r="S36">
        <f t="shared" si="2"/>
        <v>-7.75</v>
      </c>
    </row>
    <row r="37" spans="1:19" x14ac:dyDescent="0.4">
      <c r="A37" s="1" t="s">
        <v>50</v>
      </c>
      <c r="B37" s="1">
        <v>-2.23</v>
      </c>
      <c r="C37" s="1">
        <v>228.8</v>
      </c>
      <c r="D37" s="1">
        <v>-232.44</v>
      </c>
      <c r="E37" s="1">
        <v>-0.53</v>
      </c>
      <c r="F37" s="1">
        <v>-6.4</v>
      </c>
      <c r="G37" s="1" t="s">
        <v>10</v>
      </c>
      <c r="H37" s="1" t="s">
        <v>11</v>
      </c>
      <c r="J37" s="1" t="s">
        <v>66</v>
      </c>
      <c r="K37" s="1">
        <v>-0.94</v>
      </c>
      <c r="L37" s="1">
        <v>60.99</v>
      </c>
      <c r="M37" s="1">
        <v>-63.61</v>
      </c>
      <c r="N37" s="1">
        <v>-0.14000000000000001</v>
      </c>
      <c r="O37" s="1">
        <v>-3.71</v>
      </c>
      <c r="P37" s="1" t="s">
        <v>10</v>
      </c>
      <c r="Q37" s="1" t="s">
        <v>11</v>
      </c>
      <c r="S37">
        <f t="shared" si="2"/>
        <v>-10.11</v>
      </c>
    </row>
    <row r="38" spans="1:19" x14ac:dyDescent="0.4">
      <c r="A38" s="1" t="s">
        <v>52</v>
      </c>
      <c r="B38" s="1">
        <v>-4.58</v>
      </c>
      <c r="C38" s="1">
        <v>205.32</v>
      </c>
      <c r="D38" s="1">
        <v>-211.74</v>
      </c>
      <c r="E38" s="1">
        <v>-1</v>
      </c>
      <c r="F38" s="1">
        <v>-12</v>
      </c>
      <c r="G38" s="1" t="s">
        <v>10</v>
      </c>
      <c r="H38" s="1" t="s">
        <v>11</v>
      </c>
      <c r="J38" s="1" t="s">
        <v>66</v>
      </c>
      <c r="K38" s="1">
        <v>-0.94</v>
      </c>
      <c r="L38" s="1">
        <v>60.99</v>
      </c>
      <c r="M38" s="1">
        <v>-63.61</v>
      </c>
      <c r="N38" s="1">
        <v>-0.14000000000000001</v>
      </c>
      <c r="O38" s="1">
        <v>-3.71</v>
      </c>
      <c r="P38" s="1" t="s">
        <v>10</v>
      </c>
      <c r="Q38" s="1" t="s">
        <v>11</v>
      </c>
      <c r="S38">
        <f t="shared" si="2"/>
        <v>-15.71</v>
      </c>
    </row>
    <row r="39" spans="1:19" x14ac:dyDescent="0.4">
      <c r="A39" s="1" t="s">
        <v>44</v>
      </c>
      <c r="B39" s="1">
        <v>-0.11</v>
      </c>
      <c r="C39" s="1">
        <v>-3.37</v>
      </c>
      <c r="D39" s="1">
        <v>3.12</v>
      </c>
      <c r="E39" s="1">
        <v>0</v>
      </c>
      <c r="F39" s="1">
        <v>-0.36</v>
      </c>
      <c r="G39" s="1" t="s">
        <v>10</v>
      </c>
      <c r="H39" s="1" t="s">
        <v>11</v>
      </c>
      <c r="J39" s="1" t="s">
        <v>58</v>
      </c>
      <c r="K39" s="1">
        <v>-2.6</v>
      </c>
      <c r="L39" s="1">
        <v>6.63</v>
      </c>
      <c r="M39" s="1">
        <v>-5.96</v>
      </c>
      <c r="N39" s="1">
        <v>-0.81</v>
      </c>
      <c r="O39" s="1">
        <v>-2.75</v>
      </c>
      <c r="P39" s="1" t="s">
        <v>10</v>
      </c>
      <c r="Q39" s="1" t="s">
        <v>11</v>
      </c>
      <c r="S39">
        <f t="shared" si="2"/>
        <v>-3.11</v>
      </c>
    </row>
    <row r="40" spans="1:19" x14ac:dyDescent="0.4">
      <c r="A40" s="1" t="s">
        <v>45</v>
      </c>
      <c r="B40" s="1">
        <v>-2.42</v>
      </c>
      <c r="C40" s="1">
        <v>-110.03</v>
      </c>
      <c r="D40" s="1">
        <v>106.51</v>
      </c>
      <c r="E40" s="1">
        <v>-0.73</v>
      </c>
      <c r="F40" s="1">
        <v>-6.67</v>
      </c>
      <c r="G40" s="1" t="s">
        <v>10</v>
      </c>
      <c r="H40" s="1" t="s">
        <v>11</v>
      </c>
      <c r="J40" s="1" t="s">
        <v>59</v>
      </c>
      <c r="K40" s="1">
        <v>0</v>
      </c>
      <c r="L40" s="1">
        <v>0.38</v>
      </c>
      <c r="M40" s="1">
        <v>-0.38</v>
      </c>
      <c r="N40" s="1">
        <v>0</v>
      </c>
      <c r="O40" s="1">
        <v>0</v>
      </c>
      <c r="P40" s="1" t="s">
        <v>10</v>
      </c>
      <c r="Q40" s="1" t="s">
        <v>11</v>
      </c>
      <c r="S40">
        <f t="shared" si="2"/>
        <v>-6.67</v>
      </c>
    </row>
    <row r="41" spans="1:19" x14ac:dyDescent="0.4">
      <c r="A41" s="1" t="s">
        <v>55</v>
      </c>
      <c r="B41" s="1">
        <v>-2.23</v>
      </c>
      <c r="C41" s="1">
        <v>-3.21</v>
      </c>
      <c r="D41" s="1">
        <v>1.1100000000000001</v>
      </c>
      <c r="E41" s="1">
        <v>-0.4</v>
      </c>
      <c r="F41" s="1">
        <v>-4.7300000000000004</v>
      </c>
      <c r="G41" s="1" t="s">
        <v>10</v>
      </c>
      <c r="H41" s="1" t="s">
        <v>11</v>
      </c>
      <c r="J41" s="1" t="s">
        <v>69</v>
      </c>
      <c r="K41" s="1">
        <v>-0.65</v>
      </c>
      <c r="L41" s="1">
        <v>-5.42</v>
      </c>
      <c r="M41" s="1">
        <v>4.43</v>
      </c>
      <c r="N41" s="1">
        <v>-0.18</v>
      </c>
      <c r="O41" s="1">
        <v>-1.82</v>
      </c>
      <c r="P41" s="1" t="s">
        <v>10</v>
      </c>
      <c r="Q41" s="1" t="s">
        <v>11</v>
      </c>
      <c r="S41">
        <f t="shared" si="2"/>
        <v>-6.5500000000000007</v>
      </c>
    </row>
    <row r="42" spans="1:19" x14ac:dyDescent="0.4">
      <c r="A42" s="1" t="s">
        <v>57</v>
      </c>
      <c r="B42" s="1">
        <v>-6.27</v>
      </c>
      <c r="C42" s="1">
        <v>3.09</v>
      </c>
      <c r="D42" s="1">
        <v>-2.95</v>
      </c>
      <c r="E42" s="1">
        <v>-0.88</v>
      </c>
      <c r="F42" s="1">
        <v>-7.01</v>
      </c>
      <c r="G42" s="1" t="s">
        <v>10</v>
      </c>
      <c r="H42" s="1" t="s">
        <v>11</v>
      </c>
      <c r="J42" s="1" t="s">
        <v>72</v>
      </c>
      <c r="K42" s="1">
        <v>0</v>
      </c>
      <c r="L42" s="1">
        <v>-0.13</v>
      </c>
      <c r="M42" s="1">
        <v>0.13</v>
      </c>
      <c r="N42" s="1">
        <v>0</v>
      </c>
      <c r="O42" s="1">
        <v>0</v>
      </c>
      <c r="P42" s="1" t="s">
        <v>10</v>
      </c>
      <c r="Q42" s="1" t="s">
        <v>11</v>
      </c>
      <c r="S42">
        <f t="shared" si="2"/>
        <v>-7.01</v>
      </c>
    </row>
    <row r="43" spans="1:19" x14ac:dyDescent="0.4">
      <c r="A43" s="1" t="s">
        <v>46</v>
      </c>
      <c r="B43" s="1">
        <v>-6.56</v>
      </c>
      <c r="C43" s="1">
        <v>122.88</v>
      </c>
      <c r="D43" s="1">
        <v>-126.46</v>
      </c>
      <c r="E43" s="1">
        <v>-0.84</v>
      </c>
      <c r="F43" s="1">
        <v>-10.98</v>
      </c>
      <c r="G43" s="1" t="s">
        <v>10</v>
      </c>
      <c r="H43" s="1" t="s">
        <v>11</v>
      </c>
      <c r="J43" s="1" t="s">
        <v>60</v>
      </c>
      <c r="K43" s="1">
        <v>-3.95</v>
      </c>
      <c r="L43" s="1">
        <v>9.5500000000000007</v>
      </c>
      <c r="M43" s="1">
        <v>-8.5500000000000007</v>
      </c>
      <c r="N43" s="1">
        <v>-0.6</v>
      </c>
      <c r="O43" s="1">
        <v>-3.56</v>
      </c>
      <c r="P43" s="1" t="s">
        <v>10</v>
      </c>
      <c r="Q43" s="1" t="s">
        <v>11</v>
      </c>
      <c r="S43">
        <f t="shared" si="2"/>
        <v>-14.540000000000001</v>
      </c>
    </row>
    <row r="44" spans="1:19" x14ac:dyDescent="0.4">
      <c r="A44" s="1" t="s">
        <v>46</v>
      </c>
      <c r="B44" s="1">
        <v>-6.56</v>
      </c>
      <c r="C44" s="1">
        <v>122.88</v>
      </c>
      <c r="D44" s="1">
        <v>-126.46</v>
      </c>
      <c r="E44" s="1">
        <v>-0.84</v>
      </c>
      <c r="F44" s="1">
        <v>-10.98</v>
      </c>
      <c r="G44" s="1" t="s">
        <v>10</v>
      </c>
      <c r="H44" s="1" t="s">
        <v>11</v>
      </c>
      <c r="J44" s="1" t="s">
        <v>71</v>
      </c>
      <c r="K44" s="1">
        <v>-6.97</v>
      </c>
      <c r="L44" s="1">
        <v>0.9</v>
      </c>
      <c r="M44" s="1">
        <v>-1.71</v>
      </c>
      <c r="N44" s="1">
        <v>-0.83</v>
      </c>
      <c r="O44" s="1">
        <v>-8.6</v>
      </c>
      <c r="P44" s="1" t="s">
        <v>10</v>
      </c>
      <c r="Q44" s="1" t="s">
        <v>11</v>
      </c>
      <c r="S44">
        <f t="shared" si="2"/>
        <v>-19.579999999999998</v>
      </c>
    </row>
    <row r="45" spans="1:19" x14ac:dyDescent="0.4">
      <c r="A45" s="1" t="s">
        <v>56</v>
      </c>
      <c r="B45" s="1">
        <v>-6.45</v>
      </c>
      <c r="C45" s="1">
        <v>120.36</v>
      </c>
      <c r="D45" s="1">
        <v>-121.66</v>
      </c>
      <c r="E45" s="1">
        <v>-1.17</v>
      </c>
      <c r="F45" s="1">
        <v>-8.91</v>
      </c>
      <c r="G45" s="1" t="s">
        <v>10</v>
      </c>
      <c r="H45" s="1" t="s">
        <v>11</v>
      </c>
      <c r="J45" s="1" t="s">
        <v>70</v>
      </c>
      <c r="K45" s="1">
        <v>-0.81</v>
      </c>
      <c r="L45" s="1">
        <v>4.38</v>
      </c>
      <c r="M45" s="1">
        <v>-4.01</v>
      </c>
      <c r="N45" s="1">
        <v>-0.12</v>
      </c>
      <c r="O45" s="1">
        <v>-0.56000000000000005</v>
      </c>
      <c r="P45" s="1" t="s">
        <v>10</v>
      </c>
      <c r="Q45" s="1" t="s">
        <v>11</v>
      </c>
      <c r="S45">
        <f t="shared" si="2"/>
        <v>-9.4700000000000006</v>
      </c>
    </row>
    <row r="46" spans="1:19" x14ac:dyDescent="0.4">
      <c r="A46" s="1" t="s">
        <v>47</v>
      </c>
      <c r="B46" s="1">
        <v>-4.78</v>
      </c>
      <c r="C46" s="1">
        <v>4.53</v>
      </c>
      <c r="D46" s="1">
        <v>-4.3600000000000003</v>
      </c>
      <c r="E46" s="1">
        <v>-0.37</v>
      </c>
      <c r="F46" s="1">
        <v>-4.99</v>
      </c>
      <c r="G46" s="1" t="s">
        <v>10</v>
      </c>
      <c r="H46" s="1" t="s">
        <v>11</v>
      </c>
      <c r="J46" s="1" t="s">
        <v>61</v>
      </c>
      <c r="K46" s="1">
        <v>-7.13</v>
      </c>
      <c r="L46" s="1">
        <v>4.46</v>
      </c>
      <c r="M46" s="1">
        <v>-3.5</v>
      </c>
      <c r="N46" s="1">
        <v>-1.19</v>
      </c>
      <c r="O46" s="1">
        <v>-7.37</v>
      </c>
      <c r="P46" s="1" t="s">
        <v>10</v>
      </c>
      <c r="Q46" s="1" t="s">
        <v>11</v>
      </c>
      <c r="S46">
        <f t="shared" si="2"/>
        <v>-12.36</v>
      </c>
    </row>
    <row r="47" spans="1:19" x14ac:dyDescent="0.4">
      <c r="A47" s="1" t="s">
        <v>48</v>
      </c>
      <c r="B47" s="1">
        <v>-0.57999999999999996</v>
      </c>
      <c r="C47" s="1">
        <v>-73.02</v>
      </c>
      <c r="D47" s="1">
        <v>72.790000000000006</v>
      </c>
      <c r="E47" s="1">
        <v>-0.08</v>
      </c>
      <c r="F47" s="1">
        <v>-0.89</v>
      </c>
      <c r="G47" s="1" t="s">
        <v>10</v>
      </c>
      <c r="H47" s="1" t="s">
        <v>11</v>
      </c>
      <c r="J47" s="1" t="s">
        <v>62</v>
      </c>
      <c r="K47" s="1">
        <v>-4.51</v>
      </c>
      <c r="L47" s="1">
        <v>6.96</v>
      </c>
      <c r="M47" s="1">
        <v>-10.58</v>
      </c>
      <c r="N47" s="1">
        <v>-0.68</v>
      </c>
      <c r="O47" s="1">
        <v>-8.81</v>
      </c>
      <c r="P47" s="1" t="s">
        <v>10</v>
      </c>
      <c r="Q47" s="1" t="s">
        <v>11</v>
      </c>
      <c r="S47">
        <f t="shared" si="2"/>
        <v>-9.7000000000000011</v>
      </c>
    </row>
    <row r="48" spans="1:19" x14ac:dyDescent="0.4">
      <c r="A48" s="1" t="s">
        <v>49</v>
      </c>
      <c r="B48" s="1">
        <v>-0.19</v>
      </c>
      <c r="C48" s="1">
        <v>-2.0099999999999998</v>
      </c>
      <c r="D48" s="1">
        <v>1.78</v>
      </c>
      <c r="E48" s="1">
        <v>0</v>
      </c>
      <c r="F48" s="1">
        <v>-0.42</v>
      </c>
      <c r="G48" s="1" t="s">
        <v>10</v>
      </c>
      <c r="H48" s="1" t="s">
        <v>11</v>
      </c>
      <c r="J48" s="1" t="s">
        <v>63</v>
      </c>
      <c r="K48" s="1">
        <v>-0.44</v>
      </c>
      <c r="L48" s="1">
        <v>-0.65</v>
      </c>
      <c r="M48" s="1">
        <v>0.11</v>
      </c>
      <c r="N48" s="1">
        <v>-0.1</v>
      </c>
      <c r="O48" s="1">
        <v>-1.08</v>
      </c>
      <c r="P48" s="1" t="s">
        <v>10</v>
      </c>
      <c r="Q48" s="1" t="s">
        <v>11</v>
      </c>
      <c r="S48">
        <f t="shared" si="2"/>
        <v>-1.5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伍影瑶</dc:creator>
  <cp:lastModifiedBy>影瑶 伍</cp:lastModifiedBy>
  <dcterms:created xsi:type="dcterms:W3CDTF">2015-06-05T18:19:34Z</dcterms:created>
  <dcterms:modified xsi:type="dcterms:W3CDTF">2025-11-11T02:54:54Z</dcterms:modified>
</cp:coreProperties>
</file>