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28830" windowHeight="6450"/>
  </bookViews>
  <sheets>
    <sheet name="SB adults final" sheetId="9" r:id="rId1"/>
  </sheets>
  <calcPr calcId="145621"/>
</workbook>
</file>

<file path=xl/calcChain.xml><?xml version="1.0" encoding="utf-8"?>
<calcChain xmlns="http://schemas.openxmlformats.org/spreadsheetml/2006/main">
  <c r="S17" i="9" l="1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C17" i="9"/>
  <c r="Q12" i="9" l="1"/>
  <c r="S12" i="9" s="1"/>
  <c r="Q11" i="9"/>
  <c r="S11" i="9" s="1"/>
  <c r="Q7" i="9" l="1"/>
  <c r="S7" i="9" s="1"/>
  <c r="Q13" i="9"/>
  <c r="S13" i="9" s="1"/>
  <c r="Q8" i="9" l="1"/>
  <c r="S8" i="9" s="1"/>
  <c r="Q15" i="9"/>
  <c r="S15" i="9" s="1"/>
  <c r="Q3" i="9" l="1"/>
  <c r="S3" i="9" s="1"/>
  <c r="Q4" i="9"/>
  <c r="S4" i="9" s="1"/>
  <c r="Q14" i="9"/>
  <c r="S14" i="9" s="1"/>
  <c r="Q10" i="9"/>
  <c r="Q5" i="9"/>
  <c r="S5" i="9" s="1"/>
  <c r="Q6" i="9"/>
  <c r="S6" i="9" s="1"/>
  <c r="S10" i="9" l="1"/>
</calcChain>
</file>

<file path=xl/sharedStrings.xml><?xml version="1.0" encoding="utf-8"?>
<sst xmlns="http://schemas.openxmlformats.org/spreadsheetml/2006/main" count="84" uniqueCount="47">
  <si>
    <t>Ortega (2013)</t>
  </si>
  <si>
    <t>Sjostrom (2006)</t>
  </si>
  <si>
    <t>N/A</t>
  </si>
  <si>
    <t>Score</t>
  </si>
  <si>
    <t>Article</t>
  </si>
  <si>
    <t>Van Dyck (2015)</t>
  </si>
  <si>
    <t>Lakerveld (2015)</t>
  </si>
  <si>
    <t>Milton (2015)</t>
  </si>
  <si>
    <t>Loyen (2016)</t>
  </si>
  <si>
    <t>Ref</t>
  </si>
  <si>
    <r>
      <t xml:space="preserve">1. Question/ objective sufficiently described? </t>
    </r>
    <r>
      <rPr>
        <sz val="10"/>
        <rFont val="Calibri"/>
        <family val="2"/>
        <scheme val="minor"/>
      </rPr>
      <t>2 = yes, 1 = partial, 0 = no.</t>
    </r>
  </si>
  <si>
    <r>
      <t xml:space="preserve">2. Study design evident and appropriate? </t>
    </r>
    <r>
      <rPr>
        <sz val="10"/>
        <rFont val="Calibri"/>
        <family val="2"/>
        <scheme val="minor"/>
      </rPr>
      <t>2 = yes, 1 = partial, 0 = no.</t>
    </r>
  </si>
  <si>
    <r>
      <t xml:space="preserve">3. Method of subject/ comparison group selection or source of information/ input variables described and appropriate? </t>
    </r>
    <r>
      <rPr>
        <sz val="10"/>
        <rFont val="Calibri"/>
        <family val="2"/>
        <scheme val="minor"/>
      </rPr>
      <t>2 = yes, 1 = partial, 0 = no, N/A</t>
    </r>
  </si>
  <si>
    <r>
      <t xml:space="preserve">4. Subject (and comparison group, if applicable) characteristics sufficiently described? </t>
    </r>
    <r>
      <rPr>
        <sz val="10"/>
        <rFont val="Calibri"/>
        <family val="2"/>
        <scheme val="minor"/>
      </rPr>
      <t>2 = yes, 1 = partial, 0 = no.</t>
    </r>
  </si>
  <si>
    <r>
      <t xml:space="preserve">5. If interventional and random allocation was possible, was it described? </t>
    </r>
    <r>
      <rPr>
        <sz val="10"/>
        <rFont val="Calibri"/>
        <family val="2"/>
        <scheme val="minor"/>
      </rPr>
      <t>2 = yes, 1 = partial, 0 = no, N/A</t>
    </r>
  </si>
  <si>
    <r>
      <t xml:space="preserve">6. If interventional and blinding of investigators was possible, was it reported? </t>
    </r>
    <r>
      <rPr>
        <sz val="10"/>
        <rFont val="Calibri"/>
        <family val="2"/>
        <scheme val="minor"/>
      </rPr>
      <t>2 = yes, 1 = partial, 0 = no, N/A</t>
    </r>
  </si>
  <si>
    <r>
      <t xml:space="preserve">7. If interventional and blinding of subjects was possible, was it
reported? </t>
    </r>
    <r>
      <rPr>
        <sz val="10"/>
        <rFont val="Calibri"/>
        <family val="2"/>
        <scheme val="minor"/>
      </rPr>
      <t>2 = yes, 1 = partial, 0 = no, N/A</t>
    </r>
  </si>
  <si>
    <r>
      <t xml:space="preserve">8. Outcome and (if applicable) exposure measure(s) well defined
and robust to measurement / misclassification bias? means of assessment reported? </t>
    </r>
    <r>
      <rPr>
        <sz val="10"/>
        <rFont val="Calibri"/>
        <family val="2"/>
        <scheme val="minor"/>
      </rPr>
      <t>2 = yes, 1 = partial, 0 = no, N/A</t>
    </r>
  </si>
  <si>
    <r>
      <t xml:space="preserve">9. Sample size appropriate? </t>
    </r>
    <r>
      <rPr>
        <sz val="10"/>
        <rFont val="Calibri"/>
        <family val="2"/>
        <scheme val="minor"/>
      </rPr>
      <t>2 = yes, 1 = partial, 0 = no, N/A</t>
    </r>
  </si>
  <si>
    <r>
      <t xml:space="preserve">10. Analytic methods described/justified and appropriate? </t>
    </r>
    <r>
      <rPr>
        <sz val="10"/>
        <rFont val="Calibri"/>
        <family val="2"/>
        <scheme val="minor"/>
      </rPr>
      <t>2 = yes, 1 = partial, 0 = no, N/A</t>
    </r>
  </si>
  <si>
    <r>
      <t xml:space="preserve">11. Some estimate of variance is reported for the main results? </t>
    </r>
    <r>
      <rPr>
        <sz val="10"/>
        <rFont val="Calibri"/>
        <family val="2"/>
        <scheme val="minor"/>
      </rPr>
      <t>2 = yes, 1 = partial, 0 = no, N/A</t>
    </r>
  </si>
  <si>
    <r>
      <t xml:space="preserve">12. Controlled for confounding? </t>
    </r>
    <r>
      <rPr>
        <sz val="10"/>
        <rFont val="Calibri"/>
        <family val="2"/>
        <scheme val="minor"/>
      </rPr>
      <t>2 = yes, 1 = partial, 0 = no, N/A</t>
    </r>
  </si>
  <si>
    <r>
      <t xml:space="preserve">13. Results reported in sufficient detail? </t>
    </r>
    <r>
      <rPr>
        <sz val="10"/>
        <rFont val="Calibri"/>
        <family val="2"/>
        <scheme val="minor"/>
      </rPr>
      <t>2 = yes, 1 = partial, 0 = no.</t>
    </r>
  </si>
  <si>
    <r>
      <t xml:space="preserve">14. Conclusions supported by the results? </t>
    </r>
    <r>
      <rPr>
        <sz val="10"/>
        <rFont val="Calibri"/>
        <family val="2"/>
        <scheme val="minor"/>
      </rPr>
      <t>2 = yes, 1 = partial, 0 = no.</t>
    </r>
  </si>
  <si>
    <t>Eurobarometer</t>
  </si>
  <si>
    <t>Other studies</t>
  </si>
  <si>
    <t>Bauman (2011)</t>
  </si>
  <si>
    <t>Bourdeaudhuij (2005)</t>
  </si>
  <si>
    <t>Hainey (2013)</t>
  </si>
  <si>
    <t>Bennie (2013)</t>
  </si>
  <si>
    <t>Sum/mean</t>
  </si>
  <si>
    <t>Points</t>
  </si>
  <si>
    <t>Total</t>
  </si>
  <si>
    <t>Eurobarometer 64.3</t>
  </si>
  <si>
    <t>Eurobarometer 80.2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</si>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</sst>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/>
    <xf numFmtId="2" fontId="2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Normal="100" workbookViewId="0">
      <pane ySplit="1" topLeftCell="A2" activePane="bottomLeft" state="frozen"/>
      <selection pane="bottomLeft" activeCell="B25" sqref="B25"/>
    </sheetView>
  </sheetViews>
  <sheetFormatPr defaultRowHeight="15" x14ac:dyDescent="0.25"/>
  <cols>
    <col min="1" max="1" width="5.7109375" customWidth="1"/>
    <col min="2" max="2" width="20.7109375" style="2" customWidth="1"/>
    <col min="3" max="4" width="15.7109375" style="1" customWidth="1"/>
    <col min="5" max="16" width="15.7109375" customWidth="1"/>
    <col min="17" max="19" width="5.7109375" customWidth="1"/>
  </cols>
  <sheetData>
    <row r="1" spans="1:19" s="3" customFormat="1" ht="166.5" x14ac:dyDescent="0.25">
      <c r="A1" s="4" t="s">
        <v>9</v>
      </c>
      <c r="B1" s="5" t="s">
        <v>4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  <c r="K1" s="5" t="s">
        <v>18</v>
      </c>
      <c r="L1" s="5" t="s">
        <v>19</v>
      </c>
      <c r="M1" s="5" t="s">
        <v>20</v>
      </c>
      <c r="N1" s="5" t="s">
        <v>21</v>
      </c>
      <c r="O1" s="5" t="s">
        <v>22</v>
      </c>
      <c r="P1" s="5" t="s">
        <v>23</v>
      </c>
      <c r="Q1" s="4" t="s">
        <v>31</v>
      </c>
      <c r="R1" s="4" t="s">
        <v>32</v>
      </c>
      <c r="S1" s="4" t="s">
        <v>3</v>
      </c>
    </row>
    <row r="2" spans="1:19" s="3" customFormat="1" x14ac:dyDescent="0.25">
      <c r="A2" s="16"/>
      <c r="B2" s="5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</row>
    <row r="3" spans="1:19" s="12" customFormat="1" ht="12.75" x14ac:dyDescent="0.2">
      <c r="A3" s="17" t="s">
        <v>35</v>
      </c>
      <c r="B3" s="15" t="s">
        <v>1</v>
      </c>
      <c r="C3" s="8">
        <v>2</v>
      </c>
      <c r="D3" s="9">
        <v>2</v>
      </c>
      <c r="E3" s="11">
        <v>2</v>
      </c>
      <c r="F3" s="10">
        <v>0</v>
      </c>
      <c r="G3" s="10" t="s">
        <v>2</v>
      </c>
      <c r="H3" s="10" t="s">
        <v>2</v>
      </c>
      <c r="I3" s="10" t="s">
        <v>2</v>
      </c>
      <c r="J3" s="11">
        <v>2</v>
      </c>
      <c r="K3" s="8">
        <v>2</v>
      </c>
      <c r="L3" s="11">
        <v>2</v>
      </c>
      <c r="M3" s="11">
        <v>2</v>
      </c>
      <c r="N3" s="10">
        <v>2</v>
      </c>
      <c r="O3" s="11">
        <v>2</v>
      </c>
      <c r="P3" s="11">
        <v>2</v>
      </c>
      <c r="Q3" s="12">
        <f>SUM(C3:P3)</f>
        <v>20</v>
      </c>
      <c r="R3" s="10">
        <v>22</v>
      </c>
      <c r="S3" s="13">
        <f>Q3/R3</f>
        <v>0.90909090909090906</v>
      </c>
    </row>
    <row r="4" spans="1:19" s="12" customFormat="1" ht="12.75" x14ac:dyDescent="0.2">
      <c r="A4" s="18" t="s">
        <v>36</v>
      </c>
      <c r="B4" s="15" t="s">
        <v>33</v>
      </c>
      <c r="C4" s="8">
        <v>1</v>
      </c>
      <c r="D4" s="9">
        <v>2</v>
      </c>
      <c r="E4" s="11">
        <v>2</v>
      </c>
      <c r="F4" s="8">
        <v>1</v>
      </c>
      <c r="G4" s="10" t="s">
        <v>2</v>
      </c>
      <c r="H4" s="10" t="s">
        <v>2</v>
      </c>
      <c r="I4" s="10" t="s">
        <v>2</v>
      </c>
      <c r="J4" s="11">
        <v>2</v>
      </c>
      <c r="K4" s="11">
        <v>2</v>
      </c>
      <c r="L4" s="9">
        <v>1</v>
      </c>
      <c r="M4" s="11">
        <v>0</v>
      </c>
      <c r="N4" s="10" t="s">
        <v>2</v>
      </c>
      <c r="O4" s="11">
        <v>2</v>
      </c>
      <c r="P4" s="10">
        <v>2</v>
      </c>
      <c r="Q4" s="12">
        <f>SUM(C4:P4)</f>
        <v>15</v>
      </c>
      <c r="R4" s="12">
        <v>20</v>
      </c>
      <c r="S4" s="13">
        <f>Q4/R4</f>
        <v>0.75</v>
      </c>
    </row>
    <row r="5" spans="1:19" s="12" customFormat="1" ht="12.75" x14ac:dyDescent="0.2">
      <c r="A5" s="18" t="s">
        <v>37</v>
      </c>
      <c r="B5" s="15" t="s">
        <v>29</v>
      </c>
      <c r="C5" s="8">
        <v>2</v>
      </c>
      <c r="D5" s="9">
        <v>2</v>
      </c>
      <c r="E5" s="11">
        <v>1</v>
      </c>
      <c r="F5" s="8">
        <v>1</v>
      </c>
      <c r="G5" s="10" t="s">
        <v>2</v>
      </c>
      <c r="H5" s="10" t="s">
        <v>2</v>
      </c>
      <c r="I5" s="10" t="s">
        <v>2</v>
      </c>
      <c r="J5" s="11">
        <v>2</v>
      </c>
      <c r="K5" s="11">
        <v>2</v>
      </c>
      <c r="L5" s="11">
        <v>2</v>
      </c>
      <c r="M5" s="11">
        <v>2</v>
      </c>
      <c r="N5" s="10">
        <v>2</v>
      </c>
      <c r="O5" s="11">
        <v>2</v>
      </c>
      <c r="P5" s="11">
        <v>2</v>
      </c>
      <c r="Q5" s="12">
        <f>SUM(C5:P5)</f>
        <v>20</v>
      </c>
      <c r="R5" s="10">
        <v>22</v>
      </c>
      <c r="S5" s="13">
        <f>Q5/R5</f>
        <v>0.90909090909090906</v>
      </c>
    </row>
    <row r="6" spans="1:19" s="12" customFormat="1" ht="12.75" x14ac:dyDescent="0.2">
      <c r="A6" s="17" t="s">
        <v>38</v>
      </c>
      <c r="B6" s="15" t="s">
        <v>34</v>
      </c>
      <c r="C6" s="8">
        <v>1</v>
      </c>
      <c r="D6" s="9">
        <v>2</v>
      </c>
      <c r="E6" s="11">
        <v>2</v>
      </c>
      <c r="F6" s="10">
        <v>0</v>
      </c>
      <c r="G6" s="10" t="s">
        <v>2</v>
      </c>
      <c r="H6" s="10" t="s">
        <v>2</v>
      </c>
      <c r="I6" s="10" t="s">
        <v>2</v>
      </c>
      <c r="J6" s="11">
        <v>2</v>
      </c>
      <c r="K6" s="11">
        <v>2</v>
      </c>
      <c r="L6" s="9">
        <v>1</v>
      </c>
      <c r="M6" s="11">
        <v>0</v>
      </c>
      <c r="N6" s="10" t="s">
        <v>2</v>
      </c>
      <c r="O6" s="11">
        <v>2</v>
      </c>
      <c r="P6" s="10">
        <v>2</v>
      </c>
      <c r="Q6" s="12">
        <f>SUM(C6:P6)</f>
        <v>14</v>
      </c>
      <c r="R6" s="10">
        <v>20</v>
      </c>
      <c r="S6" s="13">
        <f>Q6/R6</f>
        <v>0.7</v>
      </c>
    </row>
    <row r="7" spans="1:19" s="12" customFormat="1" ht="12.75" x14ac:dyDescent="0.2">
      <c r="A7" s="14" t="s">
        <v>39</v>
      </c>
      <c r="B7" s="6" t="s">
        <v>8</v>
      </c>
      <c r="C7" s="14">
        <v>2</v>
      </c>
      <c r="D7" s="14">
        <v>2</v>
      </c>
      <c r="E7" s="12">
        <v>2</v>
      </c>
      <c r="F7" s="12">
        <v>1</v>
      </c>
      <c r="G7" s="10" t="s">
        <v>2</v>
      </c>
      <c r="H7" s="10" t="s">
        <v>2</v>
      </c>
      <c r="I7" s="10" t="s">
        <v>2</v>
      </c>
      <c r="J7" s="12">
        <v>2</v>
      </c>
      <c r="K7" s="12">
        <v>2</v>
      </c>
      <c r="L7" s="12">
        <v>2</v>
      </c>
      <c r="M7" s="12">
        <v>2</v>
      </c>
      <c r="N7" s="12">
        <v>2</v>
      </c>
      <c r="O7" s="12">
        <v>2</v>
      </c>
      <c r="P7" s="12">
        <v>2</v>
      </c>
      <c r="Q7" s="12">
        <f>SUM(C7:P7)</f>
        <v>21</v>
      </c>
      <c r="R7" s="10">
        <v>22</v>
      </c>
      <c r="S7" s="13">
        <f t="shared" ref="S7" si="0">Q7/R7</f>
        <v>0.95454545454545459</v>
      </c>
    </row>
    <row r="8" spans="1:19" s="12" customFormat="1" ht="12.75" x14ac:dyDescent="0.2">
      <c r="A8" s="14" t="s">
        <v>40</v>
      </c>
      <c r="B8" s="6" t="s">
        <v>7</v>
      </c>
      <c r="C8" s="14">
        <v>2</v>
      </c>
      <c r="D8" s="14">
        <v>2</v>
      </c>
      <c r="E8" s="12">
        <v>2</v>
      </c>
      <c r="F8" s="12">
        <v>1</v>
      </c>
      <c r="G8" s="10" t="s">
        <v>2</v>
      </c>
      <c r="H8" s="10" t="s">
        <v>2</v>
      </c>
      <c r="I8" s="10" t="s">
        <v>2</v>
      </c>
      <c r="J8" s="12">
        <v>2</v>
      </c>
      <c r="K8" s="12">
        <v>2</v>
      </c>
      <c r="L8" s="12">
        <v>2</v>
      </c>
      <c r="M8" s="12">
        <v>2</v>
      </c>
      <c r="N8" s="12">
        <v>2</v>
      </c>
      <c r="O8" s="12">
        <v>2</v>
      </c>
      <c r="P8" s="12">
        <v>2</v>
      </c>
      <c r="Q8" s="12">
        <f>SUM(C8:P8)</f>
        <v>21</v>
      </c>
      <c r="R8" s="10">
        <v>22</v>
      </c>
      <c r="S8" s="13">
        <f>Q8/R8</f>
        <v>0.95454545454545459</v>
      </c>
    </row>
    <row r="9" spans="1:19" s="12" customFormat="1" ht="12.75" x14ac:dyDescent="0.2">
      <c r="A9" s="16"/>
      <c r="B9" s="7" t="s">
        <v>25</v>
      </c>
      <c r="C9" s="8"/>
      <c r="D9" s="9"/>
      <c r="E9" s="11"/>
      <c r="F9" s="10"/>
      <c r="G9" s="10"/>
      <c r="H9" s="10"/>
      <c r="I9" s="10"/>
      <c r="J9" s="11"/>
      <c r="K9" s="11"/>
      <c r="L9" s="9"/>
      <c r="M9" s="11"/>
      <c r="N9" s="10"/>
      <c r="O9" s="11"/>
      <c r="P9" s="10"/>
      <c r="R9" s="10"/>
      <c r="S9" s="13"/>
    </row>
    <row r="10" spans="1:19" s="6" customFormat="1" ht="12.75" x14ac:dyDescent="0.2">
      <c r="A10" s="17" t="s">
        <v>41</v>
      </c>
      <c r="B10" s="15" t="s">
        <v>26</v>
      </c>
      <c r="C10" s="8">
        <v>2</v>
      </c>
      <c r="D10" s="9">
        <v>2</v>
      </c>
      <c r="E10" s="9">
        <v>1</v>
      </c>
      <c r="F10" s="8">
        <v>0</v>
      </c>
      <c r="G10" s="8" t="s">
        <v>2</v>
      </c>
      <c r="H10" s="10" t="s">
        <v>2</v>
      </c>
      <c r="I10" s="10" t="s">
        <v>2</v>
      </c>
      <c r="J10" s="11">
        <v>2</v>
      </c>
      <c r="K10" s="11">
        <v>2</v>
      </c>
      <c r="L10" s="11">
        <v>2</v>
      </c>
      <c r="M10" s="11">
        <v>2</v>
      </c>
      <c r="N10" s="10">
        <v>2</v>
      </c>
      <c r="O10" s="11">
        <v>2</v>
      </c>
      <c r="P10" s="11">
        <v>2</v>
      </c>
      <c r="Q10" s="12">
        <f>SUM(C10:P10)</f>
        <v>19</v>
      </c>
      <c r="R10" s="10">
        <v>22</v>
      </c>
      <c r="S10" s="13">
        <f>Q10/R10</f>
        <v>0.86363636363636365</v>
      </c>
    </row>
    <row r="11" spans="1:19" s="12" customFormat="1" ht="12.75" x14ac:dyDescent="0.2">
      <c r="A11" s="17" t="s">
        <v>42</v>
      </c>
      <c r="B11" s="15" t="s">
        <v>27</v>
      </c>
      <c r="C11" s="8">
        <v>2</v>
      </c>
      <c r="D11" s="9">
        <v>2</v>
      </c>
      <c r="E11" s="11">
        <v>1</v>
      </c>
      <c r="F11" s="10">
        <v>2</v>
      </c>
      <c r="G11" s="10" t="s">
        <v>2</v>
      </c>
      <c r="H11" s="10" t="s">
        <v>2</v>
      </c>
      <c r="I11" s="10" t="s">
        <v>2</v>
      </c>
      <c r="J11" s="9">
        <v>2</v>
      </c>
      <c r="K11" s="11">
        <v>2</v>
      </c>
      <c r="L11" s="11">
        <v>2</v>
      </c>
      <c r="M11" s="11">
        <v>2</v>
      </c>
      <c r="N11" s="11">
        <v>2</v>
      </c>
      <c r="O11" s="11">
        <v>2</v>
      </c>
      <c r="P11" s="11">
        <v>2</v>
      </c>
      <c r="Q11" s="12">
        <f>SUM(C11:P11)</f>
        <v>21</v>
      </c>
      <c r="R11" s="10">
        <v>22</v>
      </c>
      <c r="S11" s="13">
        <f>Q11/R11</f>
        <v>0.95454545454545459</v>
      </c>
    </row>
    <row r="12" spans="1:19" s="12" customFormat="1" ht="12.75" x14ac:dyDescent="0.2">
      <c r="A12" s="17" t="s">
        <v>43</v>
      </c>
      <c r="B12" s="15" t="s">
        <v>28</v>
      </c>
      <c r="C12" s="8">
        <v>2</v>
      </c>
      <c r="D12" s="9">
        <v>2</v>
      </c>
      <c r="E12" s="11">
        <v>1</v>
      </c>
      <c r="F12" s="10">
        <v>2</v>
      </c>
      <c r="G12" s="10" t="s">
        <v>2</v>
      </c>
      <c r="H12" s="10" t="s">
        <v>2</v>
      </c>
      <c r="I12" s="10" t="s">
        <v>2</v>
      </c>
      <c r="J12" s="11">
        <v>2</v>
      </c>
      <c r="K12" s="11">
        <v>1</v>
      </c>
      <c r="L12" s="11">
        <v>2</v>
      </c>
      <c r="M12" s="11">
        <v>1</v>
      </c>
      <c r="N12" s="10">
        <v>1</v>
      </c>
      <c r="O12" s="11">
        <v>2</v>
      </c>
      <c r="P12" s="11">
        <v>2</v>
      </c>
      <c r="Q12" s="12">
        <f>SUM(C12:P12)</f>
        <v>18</v>
      </c>
      <c r="R12" s="10">
        <v>22</v>
      </c>
      <c r="S12" s="13">
        <f>Q12/R12</f>
        <v>0.81818181818181823</v>
      </c>
    </row>
    <row r="13" spans="1:19" s="12" customFormat="1" ht="12.75" x14ac:dyDescent="0.2">
      <c r="A13" s="14" t="s">
        <v>44</v>
      </c>
      <c r="B13" s="6" t="s">
        <v>6</v>
      </c>
      <c r="C13" s="14">
        <v>2</v>
      </c>
      <c r="D13" s="14">
        <v>2</v>
      </c>
      <c r="E13" s="12">
        <v>2</v>
      </c>
      <c r="F13" s="12">
        <v>2</v>
      </c>
      <c r="G13" s="10" t="s">
        <v>2</v>
      </c>
      <c r="H13" s="10" t="s">
        <v>2</v>
      </c>
      <c r="I13" s="10" t="s">
        <v>2</v>
      </c>
      <c r="J13" s="12">
        <v>1</v>
      </c>
      <c r="K13" s="12">
        <v>2</v>
      </c>
      <c r="L13" s="12">
        <v>2</v>
      </c>
      <c r="M13" s="12">
        <v>2</v>
      </c>
      <c r="N13" s="12">
        <v>2</v>
      </c>
      <c r="O13" s="12">
        <v>2</v>
      </c>
      <c r="P13" s="12">
        <v>2</v>
      </c>
      <c r="Q13" s="12">
        <f>SUM(C13:P13)</f>
        <v>21</v>
      </c>
      <c r="R13" s="10">
        <v>22</v>
      </c>
      <c r="S13" s="13">
        <f>Q13/R13</f>
        <v>0.95454545454545459</v>
      </c>
    </row>
    <row r="14" spans="1:19" s="12" customFormat="1" ht="12.75" x14ac:dyDescent="0.2">
      <c r="A14" s="17" t="s">
        <v>45</v>
      </c>
      <c r="B14" s="15" t="s">
        <v>0</v>
      </c>
      <c r="C14" s="8">
        <v>2</v>
      </c>
      <c r="D14" s="9">
        <v>2</v>
      </c>
      <c r="E14" s="9">
        <v>1</v>
      </c>
      <c r="F14" s="10">
        <v>2</v>
      </c>
      <c r="G14" s="10" t="s">
        <v>2</v>
      </c>
      <c r="H14" s="10" t="s">
        <v>2</v>
      </c>
      <c r="I14" s="10" t="s">
        <v>2</v>
      </c>
      <c r="J14" s="11">
        <v>2</v>
      </c>
      <c r="K14" s="11">
        <v>1</v>
      </c>
      <c r="L14" s="11">
        <v>2</v>
      </c>
      <c r="M14" s="11">
        <v>2</v>
      </c>
      <c r="N14" s="10">
        <v>2</v>
      </c>
      <c r="O14" s="11">
        <v>2</v>
      </c>
      <c r="P14" s="11">
        <v>2</v>
      </c>
      <c r="Q14" s="12">
        <f>SUM(C14:P14)</f>
        <v>20</v>
      </c>
      <c r="R14" s="10">
        <v>22</v>
      </c>
      <c r="S14" s="13">
        <f t="shared" ref="S14" si="1">Q14/R14</f>
        <v>0.90909090909090906</v>
      </c>
    </row>
    <row r="15" spans="1:19" s="12" customFormat="1" ht="12.75" x14ac:dyDescent="0.2">
      <c r="A15" s="14" t="s">
        <v>46</v>
      </c>
      <c r="B15" s="6" t="s">
        <v>5</v>
      </c>
      <c r="C15" s="14">
        <v>2</v>
      </c>
      <c r="D15" s="14">
        <v>2</v>
      </c>
      <c r="E15" s="12">
        <v>1</v>
      </c>
      <c r="F15" s="12">
        <v>2</v>
      </c>
      <c r="G15" s="10" t="s">
        <v>2</v>
      </c>
      <c r="H15" s="10" t="s">
        <v>2</v>
      </c>
      <c r="I15" s="10" t="s">
        <v>2</v>
      </c>
      <c r="J15" s="10">
        <v>2</v>
      </c>
      <c r="K15" s="12">
        <v>1</v>
      </c>
      <c r="L15" s="12">
        <v>2</v>
      </c>
      <c r="M15" s="10">
        <v>2</v>
      </c>
      <c r="N15" s="10">
        <v>2</v>
      </c>
      <c r="O15" s="10">
        <v>2</v>
      </c>
      <c r="P15" s="10">
        <v>2</v>
      </c>
      <c r="Q15" s="12">
        <f>SUM(C15:P15)</f>
        <v>20</v>
      </c>
      <c r="R15" s="10">
        <v>22</v>
      </c>
      <c r="S15" s="13">
        <f t="shared" ref="S15" si="2">Q15/R15</f>
        <v>0.90909090909090906</v>
      </c>
    </row>
    <row r="16" spans="1:19" s="12" customFormat="1" ht="12.75" x14ac:dyDescent="0.2">
      <c r="B16" s="7"/>
      <c r="C16" s="8"/>
      <c r="D16" s="9"/>
      <c r="E16" s="11"/>
      <c r="F16" s="10"/>
      <c r="G16" s="10"/>
      <c r="H16" s="10"/>
      <c r="I16" s="10"/>
      <c r="J16" s="11"/>
      <c r="K16" s="11"/>
      <c r="L16" s="9"/>
      <c r="M16" s="11"/>
      <c r="N16" s="10"/>
      <c r="O16" s="11"/>
      <c r="P16" s="10"/>
      <c r="R16" s="10"/>
      <c r="S16" s="13"/>
    </row>
    <row r="17" spans="2:19" s="12" customFormat="1" ht="12.75" x14ac:dyDescent="0.2">
      <c r="B17" s="6" t="s">
        <v>30</v>
      </c>
      <c r="C17" s="14">
        <f>SUM(C2:C16)</f>
        <v>22</v>
      </c>
      <c r="D17" s="14">
        <f t="shared" ref="D17:P17" si="3">SUM(D2:D16)</f>
        <v>24</v>
      </c>
      <c r="E17" s="14">
        <f t="shared" si="3"/>
        <v>18</v>
      </c>
      <c r="F17" s="14">
        <f t="shared" si="3"/>
        <v>14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23</v>
      </c>
      <c r="K17" s="14">
        <f t="shared" si="3"/>
        <v>21</v>
      </c>
      <c r="L17" s="14">
        <f t="shared" si="3"/>
        <v>22</v>
      </c>
      <c r="M17" s="14">
        <f t="shared" si="3"/>
        <v>19</v>
      </c>
      <c r="N17" s="14">
        <f t="shared" si="3"/>
        <v>19</v>
      </c>
      <c r="O17" s="14">
        <f t="shared" si="3"/>
        <v>24</v>
      </c>
      <c r="P17" s="14">
        <f t="shared" si="3"/>
        <v>24</v>
      </c>
      <c r="Q17" s="14"/>
      <c r="R17" s="14"/>
      <c r="S17" s="13">
        <f>AVERAGE(S2:S16)</f>
        <v>0.8821969696969697</v>
      </c>
    </row>
    <row r="18" spans="2:19" s="12" customFormat="1" ht="12.75" x14ac:dyDescent="0.2">
      <c r="B18" s="6"/>
      <c r="C18" s="14"/>
      <c r="D18" s="14"/>
    </row>
    <row r="19" spans="2:19" s="12" customFormat="1" ht="12.75" x14ac:dyDescent="0.2">
      <c r="B19" s="6"/>
      <c r="C19" s="14"/>
      <c r="D19" s="14"/>
    </row>
    <row r="20" spans="2:19" s="12" customFormat="1" ht="12.75" x14ac:dyDescent="0.2">
      <c r="B20" s="6"/>
      <c r="C20" s="14"/>
      <c r="D20" s="14"/>
    </row>
    <row r="25" spans="2:19" s="12" customFormat="1" ht="12.75" x14ac:dyDescent="0.2">
      <c r="B25" s="6"/>
      <c r="C25" s="14"/>
      <c r="D25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SB adults final</vt:lpstr>
    </vt:vector>
  </TitlesOfParts>
  <Company>VUmc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Loyen, Anne</dc:creator>
  <cp:lastModifiedBy>Loyen, Anne</cp:lastModifiedBy>
  <dcterms:created xsi:type="dcterms:W3CDTF">2014-12-19T13:02:14Z</dcterms:created>
  <dcterms:modified xsi:type="dcterms:W3CDTF">2016-05-04T12:38:36Z</dcterms:modified>
</cp:coreProperties>
</file>