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itede-my.sharepoint.com/personal/bianka_jaekel_charite_de/Documents/Doktorarbeit/Review Response final/"/>
    </mc:Choice>
  </mc:AlternateContent>
  <xr:revisionPtr revIDLastSave="0" documentId="8_{A580FA49-CA77-5F42-9733-58DF42A99C2C}" xr6:coauthVersionLast="45" xr6:coauthVersionMax="45" xr10:uidLastSave="{00000000-0000-0000-0000-000000000000}"/>
  <bookViews>
    <workbookView xWindow="2000" yWindow="1100" windowWidth="21320" windowHeight="17440" xr2:uid="{9D34C96B-BD98-4973-842C-462A7088BFB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3" i="1" l="1"/>
  <c r="D93" i="1"/>
  <c r="D63" i="1"/>
  <c r="G53" i="1"/>
  <c r="C53" i="1"/>
  <c r="G23" i="1"/>
  <c r="D13" i="1"/>
  <c r="D3" i="1"/>
</calcChain>
</file>

<file path=xl/sharedStrings.xml><?xml version="1.0" encoding="utf-8"?>
<sst xmlns="http://schemas.openxmlformats.org/spreadsheetml/2006/main" count="651" uniqueCount="319">
  <si>
    <t>Female</t>
  </si>
  <si>
    <t>Male</t>
  </si>
  <si>
    <t>Bell</t>
  </si>
  <si>
    <t>Median</t>
  </si>
  <si>
    <t>Range</t>
  </si>
  <si>
    <t>n</t>
  </si>
  <si>
    <t>20-70</t>
  </si>
  <si>
    <t>Correlations</t>
  </si>
  <si>
    <t>r</t>
  </si>
  <si>
    <t>p</t>
  </si>
  <si>
    <t>type</t>
  </si>
  <si>
    <t>Fmax 1</t>
  </si>
  <si>
    <t>0.0409</t>
  </si>
  <si>
    <t>lin</t>
  </si>
  <si>
    <t>Fmax 2</t>
  </si>
  <si>
    <t>0.1882</t>
  </si>
  <si>
    <t>0.1535</t>
  </si>
  <si>
    <t>Fmean1</t>
  </si>
  <si>
    <t>Fmean2</t>
  </si>
  <si>
    <t>Fatigue Ratio1</t>
  </si>
  <si>
    <t>0.07946</t>
  </si>
  <si>
    <t>0.5497</t>
  </si>
  <si>
    <t>non-lin</t>
  </si>
  <si>
    <t>Fatigue Ratio2</t>
  </si>
  <si>
    <t>0.0643</t>
  </si>
  <si>
    <t>Recovery Ratio</t>
  </si>
  <si>
    <t>0.05627</t>
  </si>
  <si>
    <t>0.6721</t>
  </si>
  <si>
    <t>PEM</t>
  </si>
  <si>
    <t>-0.2571</t>
  </si>
  <si>
    <t>0.1359</t>
  </si>
  <si>
    <t>-0.2574</t>
  </si>
  <si>
    <t>0.1355</t>
  </si>
  <si>
    <t>-0.2667</t>
  </si>
  <si>
    <t>0.1214</t>
  </si>
  <si>
    <t>-0.334</t>
  </si>
  <si>
    <t>0.0499</t>
  </si>
  <si>
    <t>0.1786</t>
  </si>
  <si>
    <t>0.3048</t>
  </si>
  <si>
    <t>0.0161</t>
  </si>
  <si>
    <t>-0.1816</t>
  </si>
  <si>
    <t>0.2965</t>
  </si>
  <si>
    <t>Muscle Pain</t>
  </si>
  <si>
    <t>(Symptom Score)</t>
  </si>
  <si>
    <t>0-10</t>
  </si>
  <si>
    <t>-0.2047</t>
  </si>
  <si>
    <t>0.1539</t>
  </si>
  <si>
    <t>-0.27</t>
  </si>
  <si>
    <t>0.0580</t>
  </si>
  <si>
    <t>-0.1825</t>
  </si>
  <si>
    <t>0.2045</t>
  </si>
  <si>
    <t>-0.3095</t>
  </si>
  <si>
    <t>0.0287</t>
  </si>
  <si>
    <t>-0.282</t>
  </si>
  <si>
    <t>0.0472</t>
  </si>
  <si>
    <t>COMPASS vasomotor</t>
  </si>
  <si>
    <t>0-5</t>
  </si>
  <si>
    <t>-0.2664</t>
  </si>
  <si>
    <t>-0.3635</t>
  </si>
  <si>
    <t>0.0102</t>
  </si>
  <si>
    <t>-0.3013</t>
  </si>
  <si>
    <t>0.0354</t>
  </si>
  <si>
    <t>-0.3663</t>
  </si>
  <si>
    <t>0.0096</t>
  </si>
  <si>
    <t>0.5046</t>
  </si>
  <si>
    <t>-0.1938</t>
  </si>
  <si>
    <t>0.1821</t>
  </si>
  <si>
    <t>COMPASS total</t>
  </si>
  <si>
    <t>0.7489</t>
  </si>
  <si>
    <t>0.8519</t>
  </si>
  <si>
    <t>0.7804</t>
  </si>
  <si>
    <t>0.7481</t>
  </si>
  <si>
    <t>0.2778</t>
  </si>
  <si>
    <t>0.2559</t>
  </si>
  <si>
    <t>0.1758</t>
  </si>
  <si>
    <t>Chalder</t>
  </si>
  <si>
    <t>14-33</t>
  </si>
  <si>
    <t>-0.09945</t>
  </si>
  <si>
    <t>0.4576</t>
  </si>
  <si>
    <t>-0.02301</t>
  </si>
  <si>
    <t>0.8639</t>
  </si>
  <si>
    <t>-0.08423</t>
  </si>
  <si>
    <t>0.5296</t>
  </si>
  <si>
    <t>-0.0758</t>
  </si>
  <si>
    <t>0.5717</t>
  </si>
  <si>
    <t>-0.1092</t>
  </si>
  <si>
    <t>0.4143</t>
  </si>
  <si>
    <t>0.06387</t>
  </si>
  <si>
    <t>0.6339</t>
  </si>
  <si>
    <t>0.1062</t>
  </si>
  <si>
    <t>0.4274</t>
  </si>
  <si>
    <t>SF-36</t>
  </si>
  <si>
    <t>0.2273</t>
  </si>
  <si>
    <t>0.1051</t>
  </si>
  <si>
    <t>0.2125</t>
  </si>
  <si>
    <t>0.1305</t>
  </si>
  <si>
    <t>0.2326</t>
  </si>
  <si>
    <t>0.0970</t>
  </si>
  <si>
    <t>-0.1955</t>
  </si>
  <si>
    <t>0.1649</t>
  </si>
  <si>
    <t>0.1057</t>
  </si>
  <si>
    <t>0.4559</t>
  </si>
  <si>
    <t>CK</t>
  </si>
  <si>
    <t>67.5</t>
  </si>
  <si>
    <t>15-229</t>
  </si>
  <si>
    <t>29-447</t>
  </si>
  <si>
    <t>0.08467</t>
  </si>
  <si>
    <t>0.5672</t>
  </si>
  <si>
    <t>-0.07379</t>
  </si>
  <si>
    <t>0.6182</t>
  </si>
  <si>
    <t>0.03127</t>
  </si>
  <si>
    <t>0.8329</t>
  </si>
  <si>
    <t>-0.1447</t>
  </si>
  <si>
    <t>0.3265</t>
  </si>
  <si>
    <t>0.3054</t>
  </si>
  <si>
    <t>0.0348</t>
  </si>
  <si>
    <t>-0.2935</t>
  </si>
  <si>
    <t>0.0429</t>
  </si>
  <si>
    <t>LDH</t>
  </si>
  <si>
    <t>150-286</t>
  </si>
  <si>
    <t>0.1106</t>
  </si>
  <si>
    <t>0.4592</t>
  </si>
  <si>
    <t>0.2279</t>
  </si>
  <si>
    <t>0.1234</t>
  </si>
  <si>
    <t>0.1534</t>
  </si>
  <si>
    <t>0.3033</t>
  </si>
  <si>
    <t>0.1069</t>
  </si>
  <si>
    <t>0.4746</t>
  </si>
  <si>
    <t>-0.06696</t>
  </si>
  <si>
    <t>0.6547</t>
  </si>
  <si>
    <t>0.0122</t>
  </si>
  <si>
    <t>-0.0336</t>
  </si>
  <si>
    <t>0.8226</t>
  </si>
  <si>
    <t>Fatigue (Symptom Score)</t>
  </si>
  <si>
    <t>-0.1762</t>
  </si>
  <si>
    <t>0.2209</t>
  </si>
  <si>
    <t>-0.04916</t>
  </si>
  <si>
    <t>0.7346</t>
  </si>
  <si>
    <t>-0.1196</t>
  </si>
  <si>
    <t>0.4079</t>
  </si>
  <si>
    <t>-0.06577</t>
  </si>
  <si>
    <t>0.65</t>
  </si>
  <si>
    <t>0.1444</t>
  </si>
  <si>
    <t>0.3169</t>
  </si>
  <si>
    <t>0.04325</t>
  </si>
  <si>
    <t>0.7655</t>
  </si>
  <si>
    <t>45.47</t>
  </si>
  <si>
    <t>9.28-77.25</t>
  </si>
  <si>
    <t>0.04416</t>
  </si>
  <si>
    <t>0.02576</t>
  </si>
  <si>
    <t>0.03846</t>
  </si>
  <si>
    <t>0.0443</t>
  </si>
  <si>
    <t>0.1558</t>
  </si>
  <si>
    <t>-0.1852</t>
  </si>
  <si>
    <t>-0.1489</t>
  </si>
  <si>
    <t>0.2670</t>
  </si>
  <si>
    <t>0.115</t>
  </si>
  <si>
    <t>0.4682</t>
  </si>
  <si>
    <t>0.131</t>
  </si>
  <si>
    <t>0.4084</t>
  </si>
  <si>
    <t>Fmean 1</t>
  </si>
  <si>
    <t>0.1226</t>
  </si>
  <si>
    <t>0.3551</t>
  </si>
  <si>
    <t>0.3255</t>
  </si>
  <si>
    <t>Fmean 2</t>
  </si>
  <si>
    <t>0.2710</t>
  </si>
  <si>
    <t>0.3175</t>
  </si>
  <si>
    <t>0.0405</t>
  </si>
  <si>
    <t>-0.3995</t>
  </si>
  <si>
    <t>0.0088</t>
  </si>
  <si>
    <t>-0.211</t>
  </si>
  <si>
    <t>-0.3624</t>
  </si>
  <si>
    <t>0.0183</t>
  </si>
  <si>
    <t>0.1716</t>
  </si>
  <si>
    <t>0.2773</t>
  </si>
  <si>
    <t>21-46</t>
  </si>
  <si>
    <t>-0.04206</t>
  </si>
  <si>
    <t>0.8104</t>
  </si>
  <si>
    <t>-0.1727</t>
  </si>
  <si>
    <t>0.3211</t>
  </si>
  <si>
    <t>-0.1023</t>
  </si>
  <si>
    <t>0.5585</t>
  </si>
  <si>
    <t>-0.1987</t>
  </si>
  <si>
    <t>0.2526</t>
  </si>
  <si>
    <t>0.03531</t>
  </si>
  <si>
    <t>0.8404</t>
  </si>
  <si>
    <t>0.4040</t>
  </si>
  <si>
    <t>0.34</t>
  </si>
  <si>
    <t>0.0457</t>
  </si>
  <si>
    <t>-0.1685</t>
  </si>
  <si>
    <t>0.3332</t>
  </si>
  <si>
    <t>-0.1013</t>
  </si>
  <si>
    <t>0.5395</t>
  </si>
  <si>
    <t>-0.09891</t>
  </si>
  <si>
    <t>0.5491</t>
  </si>
  <si>
    <t>-0.1235</t>
  </si>
  <si>
    <t>0.4357</t>
  </si>
  <si>
    <t>-0.1643</t>
  </si>
  <si>
    <t>-0.06158</t>
  </si>
  <si>
    <t>0.6710</t>
  </si>
  <si>
    <t>0.1394</t>
  </si>
  <si>
    <t>0.3973</t>
  </si>
  <si>
    <t>0.1771</t>
  </si>
  <si>
    <t>0.2186</t>
  </si>
  <si>
    <t>0.2574</t>
  </si>
  <si>
    <t>0.1137</t>
  </si>
  <si>
    <t>-0.1542</t>
  </si>
  <si>
    <t>0.3488</t>
  </si>
  <si>
    <t>-0.3537</t>
  </si>
  <si>
    <t>0.0251</t>
  </si>
  <si>
    <t>-0.4327</t>
  </si>
  <si>
    <t>0.0026</t>
  </si>
  <si>
    <t>-0.3784</t>
  </si>
  <si>
    <t>-0.5767</t>
  </si>
  <si>
    <t>&lt;0.0001</t>
  </si>
  <si>
    <t>0.09761</t>
  </si>
  <si>
    <t>0.2613</t>
  </si>
  <si>
    <t>0.1034</t>
  </si>
  <si>
    <t>0.03817</t>
  </si>
  <si>
    <t>0.7946</t>
  </si>
  <si>
    <t>0.4869</t>
  </si>
  <si>
    <t>0.0014</t>
  </si>
  <si>
    <t>-0.628</t>
  </si>
  <si>
    <t>43.18</t>
  </si>
  <si>
    <t>3-70.77</t>
  </si>
  <si>
    <t>-0.1732</t>
  </si>
  <si>
    <t>0.2789</t>
  </si>
  <si>
    <t>-0.231</t>
  </si>
  <si>
    <t>0.1462</t>
  </si>
  <si>
    <t>-0.1486</t>
  </si>
  <si>
    <t>0.3538</t>
  </si>
  <si>
    <t>-0.1728</t>
  </si>
  <si>
    <t>0.2799</t>
  </si>
  <si>
    <t>0.064</t>
  </si>
  <si>
    <t>0.6948</t>
  </si>
  <si>
    <t>0.0993</t>
  </si>
  <si>
    <t>0.5368</t>
  </si>
  <si>
    <t>-0.05083</t>
  </si>
  <si>
    <t>0.7523</t>
  </si>
  <si>
    <t>-0.2088</t>
  </si>
  <si>
    <t>0.1901</t>
  </si>
  <si>
    <t>-0.0686</t>
  </si>
  <si>
    <t>0.67</t>
  </si>
  <si>
    <t>-0.131</t>
  </si>
  <si>
    <t>-0.0091</t>
  </si>
  <si>
    <t>0.955</t>
  </si>
  <si>
    <t>0.007309</t>
  </si>
  <si>
    <t>0.9638</t>
  </si>
  <si>
    <t>-0.04965</t>
  </si>
  <si>
    <t>0.7579</t>
  </si>
  <si>
    <t>0.0659</t>
  </si>
  <si>
    <t>0.6823</t>
  </si>
  <si>
    <t>47.5</t>
  </si>
  <si>
    <t>0-100</t>
  </si>
  <si>
    <t>0.2745</t>
  </si>
  <si>
    <t>0.1002</t>
  </si>
  <si>
    <t>0.1724</t>
  </si>
  <si>
    <t>0.2217</t>
  </si>
  <si>
    <t>0.3474</t>
  </si>
  <si>
    <t>0.0351</t>
  </si>
  <si>
    <t>0.3103</t>
  </si>
  <si>
    <t>0.0616</t>
  </si>
  <si>
    <t>0.3605</t>
  </si>
  <si>
    <t>0.0284</t>
  </si>
  <si>
    <t>-0.06079</t>
  </si>
  <si>
    <t>0.6686</t>
  </si>
  <si>
    <t>-0.224</t>
  </si>
  <si>
    <t>0.1826</t>
  </si>
  <si>
    <t>-0.17</t>
  </si>
  <si>
    <t>0.3144</t>
  </si>
  <si>
    <t>0.3041</t>
  </si>
  <si>
    <t>0.0533</t>
  </si>
  <si>
    <t>-0.2078</t>
  </si>
  <si>
    <t>0.2539</t>
  </si>
  <si>
    <t>-0.2297</t>
  </si>
  <si>
    <t>0.2061</t>
  </si>
  <si>
    <t>-0.1792</t>
  </si>
  <si>
    <t>-0.1519</t>
  </si>
  <si>
    <t>0.4066</t>
  </si>
  <si>
    <t>0.1032</t>
  </si>
  <si>
    <t>0.4851</t>
  </si>
  <si>
    <t>0.02585</t>
  </si>
  <si>
    <t>0.8883</t>
  </si>
  <si>
    <t>-0.1856</t>
  </si>
  <si>
    <t>0.3092</t>
  </si>
  <si>
    <t>-0.1045</t>
  </si>
  <si>
    <t>0.5691</t>
  </si>
  <si>
    <t>225.5</t>
  </si>
  <si>
    <t>145-308</t>
  </si>
  <si>
    <t>-0.09631</t>
  </si>
  <si>
    <t>0.5879</t>
  </si>
  <si>
    <t>-0.2392</t>
  </si>
  <si>
    <t>0.1731</t>
  </si>
  <si>
    <t>-0.176</t>
  </si>
  <si>
    <t>0.3193</t>
  </si>
  <si>
    <t>-0.2626</t>
  </si>
  <si>
    <t>0.1336</t>
  </si>
  <si>
    <t>0.3522</t>
  </si>
  <si>
    <t>0.0411</t>
  </si>
  <si>
    <t>0.3630</t>
  </si>
  <si>
    <t>0.2683</t>
  </si>
  <si>
    <t>0.125</t>
  </si>
  <si>
    <t>-0.378</t>
  </si>
  <si>
    <t>0.0275</t>
  </si>
  <si>
    <t>-0.2126</t>
  </si>
  <si>
    <t>0.1937</t>
  </si>
  <si>
    <t>-0.2262</t>
  </si>
  <si>
    <t>0.1662</t>
  </si>
  <si>
    <t>-0.2093</t>
  </si>
  <si>
    <t>0.201</t>
  </si>
  <si>
    <t>-0.17778</t>
  </si>
  <si>
    <t>-0.1659</t>
  </si>
  <si>
    <t>0.2496</t>
  </si>
  <si>
    <t>0.09998</t>
  </si>
  <si>
    <t>0.5448</t>
  </si>
  <si>
    <t>0.04125</t>
  </si>
  <si>
    <t>0.8031</t>
  </si>
  <si>
    <t>-0.05578</t>
  </si>
  <si>
    <t>0.7359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</si>
</sst>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" fontId="3" fillId="0" borderId="0" xfId="0" applyNumberFormat="1" applyFont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2DF6-F20A-4EB3-8D95-DB319CD6021A}">
  <dimension ref="A1:H101"/>
  <sheetViews>
    <sheetView tabSelected="1" topLeftCell="A20" zoomScale="132" zoomScaleNormal="100" workbookViewId="0">
      <selection activeCell="J93" sqref="J93"/>
    </sheetView>
  </sheetViews>
  <sheetFormatPr baseColWidth="10" defaultRowHeight="15" x14ac:dyDescent="0.2"/>
  <cols>
    <col min="1" max="8" width="10.83203125" style="26"/>
  </cols>
  <sheetData>
    <row r="1" spans="1:8" ht="16" thickBot="1" x14ac:dyDescent="0.25">
      <c r="A1" s="16"/>
      <c r="B1" s="16"/>
      <c r="C1" s="17" t="s">
        <v>0</v>
      </c>
      <c r="D1" s="17"/>
      <c r="E1" s="17"/>
      <c r="F1" s="17" t="s">
        <v>1</v>
      </c>
      <c r="G1" s="17"/>
      <c r="H1" s="17"/>
    </row>
    <row r="2" spans="1:8" x14ac:dyDescent="0.2">
      <c r="A2" s="14" t="s">
        <v>2</v>
      </c>
      <c r="B2" s="14"/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5</v>
      </c>
    </row>
    <row r="3" spans="1:8" ht="16" thickBot="1" x14ac:dyDescent="0.25">
      <c r="A3" s="15"/>
      <c r="B3" s="15"/>
      <c r="C3" s="3">
        <v>30</v>
      </c>
      <c r="D3" s="18" t="str">
        <f>"10-65"</f>
        <v>10-65</v>
      </c>
      <c r="E3" s="3">
        <v>59</v>
      </c>
      <c r="F3" s="19">
        <v>40</v>
      </c>
      <c r="G3" s="19" t="s">
        <v>6</v>
      </c>
      <c r="H3" s="19">
        <v>42</v>
      </c>
    </row>
    <row r="4" spans="1:8" ht="16" thickBot="1" x14ac:dyDescent="0.25">
      <c r="A4" s="12"/>
      <c r="B4" s="4" t="s">
        <v>7</v>
      </c>
      <c r="C4" s="13" t="s">
        <v>8</v>
      </c>
      <c r="D4" s="13" t="s">
        <v>9</v>
      </c>
      <c r="E4" s="13" t="s">
        <v>10</v>
      </c>
      <c r="F4" s="13" t="s">
        <v>8</v>
      </c>
      <c r="G4" s="13" t="s">
        <v>9</v>
      </c>
      <c r="H4" s="13" t="s">
        <v>10</v>
      </c>
    </row>
    <row r="5" spans="1:8" ht="16" thickBot="1" x14ac:dyDescent="0.25">
      <c r="A5" s="1"/>
      <c r="B5" s="5" t="s">
        <v>11</v>
      </c>
      <c r="C5" s="3" t="s">
        <v>155</v>
      </c>
      <c r="D5" s="2" t="s">
        <v>12</v>
      </c>
      <c r="E5" s="3" t="s">
        <v>13</v>
      </c>
      <c r="F5" s="3" t="s">
        <v>156</v>
      </c>
      <c r="G5" s="3" t="s">
        <v>157</v>
      </c>
      <c r="H5" s="19" t="s">
        <v>13</v>
      </c>
    </row>
    <row r="6" spans="1:8" ht="16" thickBot="1" x14ac:dyDescent="0.25">
      <c r="A6" s="12"/>
      <c r="B6" s="6" t="s">
        <v>14</v>
      </c>
      <c r="C6" s="7" t="s">
        <v>15</v>
      </c>
      <c r="D6" s="7" t="s">
        <v>16</v>
      </c>
      <c r="E6" s="7" t="s">
        <v>13</v>
      </c>
      <c r="F6" s="7" t="s">
        <v>158</v>
      </c>
      <c r="G6" s="7" t="s">
        <v>159</v>
      </c>
      <c r="H6" s="7" t="s">
        <v>13</v>
      </c>
    </row>
    <row r="7" spans="1:8" ht="16" thickBot="1" x14ac:dyDescent="0.25">
      <c r="A7" s="1"/>
      <c r="B7" s="5" t="s">
        <v>160</v>
      </c>
      <c r="C7" s="3" t="s">
        <v>161</v>
      </c>
      <c r="D7" s="3" t="s">
        <v>162</v>
      </c>
      <c r="E7" s="3" t="s">
        <v>22</v>
      </c>
      <c r="F7" s="3" t="s">
        <v>163</v>
      </c>
      <c r="G7" s="2" t="s">
        <v>61</v>
      </c>
      <c r="H7" s="3" t="s">
        <v>22</v>
      </c>
    </row>
    <row r="8" spans="1:8" ht="16" thickBot="1" x14ac:dyDescent="0.25">
      <c r="A8" s="12"/>
      <c r="B8" s="6" t="s">
        <v>164</v>
      </c>
      <c r="C8" s="7" t="s">
        <v>142</v>
      </c>
      <c r="D8" s="7" t="s">
        <v>165</v>
      </c>
      <c r="E8" s="7" t="s">
        <v>22</v>
      </c>
      <c r="F8" s="7" t="s">
        <v>166</v>
      </c>
      <c r="G8" s="13" t="s">
        <v>167</v>
      </c>
      <c r="H8" s="7" t="s">
        <v>22</v>
      </c>
    </row>
    <row r="9" spans="1:8" ht="29" thickBot="1" x14ac:dyDescent="0.25">
      <c r="A9" s="1"/>
      <c r="B9" s="5" t="s">
        <v>19</v>
      </c>
      <c r="C9" s="3" t="s">
        <v>20</v>
      </c>
      <c r="D9" s="3" t="s">
        <v>21</v>
      </c>
      <c r="E9" s="3" t="s">
        <v>22</v>
      </c>
      <c r="F9" s="3" t="s">
        <v>168</v>
      </c>
      <c r="G9" s="2" t="s">
        <v>169</v>
      </c>
      <c r="H9" s="3" t="s">
        <v>22</v>
      </c>
    </row>
    <row r="10" spans="1:8" ht="29" thickBot="1" x14ac:dyDescent="0.25">
      <c r="A10" s="12"/>
      <c r="B10" s="6" t="s">
        <v>23</v>
      </c>
      <c r="C10" s="7" t="s">
        <v>170</v>
      </c>
      <c r="D10" s="7" t="s">
        <v>24</v>
      </c>
      <c r="E10" s="7" t="s">
        <v>22</v>
      </c>
      <c r="F10" s="7" t="s">
        <v>171</v>
      </c>
      <c r="G10" s="13" t="s">
        <v>172</v>
      </c>
      <c r="H10" s="7" t="s">
        <v>13</v>
      </c>
    </row>
    <row r="11" spans="1:8" ht="29" thickBot="1" x14ac:dyDescent="0.25">
      <c r="A11" s="1"/>
      <c r="B11" s="5" t="s">
        <v>25</v>
      </c>
      <c r="C11" s="3" t="s">
        <v>26</v>
      </c>
      <c r="D11" s="3" t="s">
        <v>27</v>
      </c>
      <c r="E11" s="3" t="s">
        <v>22</v>
      </c>
      <c r="F11" s="3" t="s">
        <v>173</v>
      </c>
      <c r="G11" s="3" t="s">
        <v>174</v>
      </c>
      <c r="H11" s="3" t="s">
        <v>22</v>
      </c>
    </row>
    <row r="12" spans="1:8" x14ac:dyDescent="0.2">
      <c r="A12" s="14" t="s">
        <v>28</v>
      </c>
      <c r="B12" s="14"/>
      <c r="C12" s="8" t="s">
        <v>3</v>
      </c>
      <c r="D12" s="8" t="s">
        <v>4</v>
      </c>
      <c r="E12" s="8" t="s">
        <v>5</v>
      </c>
      <c r="F12" s="8" t="s">
        <v>3</v>
      </c>
      <c r="G12" s="8" t="s">
        <v>4</v>
      </c>
      <c r="H12" s="8" t="s">
        <v>5</v>
      </c>
    </row>
    <row r="13" spans="1:8" ht="16" thickBot="1" x14ac:dyDescent="0.25">
      <c r="A13" s="15"/>
      <c r="B13" s="15"/>
      <c r="C13" s="3">
        <v>37</v>
      </c>
      <c r="D13" s="18" t="str">
        <f>"9-46"</f>
        <v>9-46</v>
      </c>
      <c r="E13" s="3">
        <v>35</v>
      </c>
      <c r="F13" s="3">
        <v>34</v>
      </c>
      <c r="G13" s="3" t="s">
        <v>175</v>
      </c>
      <c r="H13" s="3">
        <v>35</v>
      </c>
    </row>
    <row r="14" spans="1:8" ht="16" thickBot="1" x14ac:dyDescent="0.25">
      <c r="A14" s="12"/>
      <c r="B14" s="4" t="s">
        <v>7</v>
      </c>
      <c r="C14" s="13" t="s">
        <v>8</v>
      </c>
      <c r="D14" s="13" t="s">
        <v>9</v>
      </c>
      <c r="E14" s="13" t="s">
        <v>10</v>
      </c>
      <c r="F14" s="13" t="s">
        <v>8</v>
      </c>
      <c r="G14" s="13" t="s">
        <v>9</v>
      </c>
      <c r="H14" s="13" t="s">
        <v>10</v>
      </c>
    </row>
    <row r="15" spans="1:8" ht="16" thickBot="1" x14ac:dyDescent="0.25">
      <c r="A15" s="1"/>
      <c r="B15" s="5" t="s">
        <v>11</v>
      </c>
      <c r="C15" s="3" t="s">
        <v>29</v>
      </c>
      <c r="D15" s="3" t="s">
        <v>30</v>
      </c>
      <c r="E15" s="3" t="s">
        <v>22</v>
      </c>
      <c r="F15" s="19" t="s">
        <v>176</v>
      </c>
      <c r="G15" s="19" t="s">
        <v>177</v>
      </c>
      <c r="H15" s="3" t="s">
        <v>22</v>
      </c>
    </row>
    <row r="16" spans="1:8" ht="16" thickBot="1" x14ac:dyDescent="0.25">
      <c r="A16" s="12"/>
      <c r="B16" s="6" t="s">
        <v>14</v>
      </c>
      <c r="C16" s="7" t="s">
        <v>31</v>
      </c>
      <c r="D16" s="7" t="s">
        <v>32</v>
      </c>
      <c r="E16" s="7" t="s">
        <v>22</v>
      </c>
      <c r="F16" s="20" t="s">
        <v>178</v>
      </c>
      <c r="G16" s="20" t="s">
        <v>179</v>
      </c>
      <c r="H16" s="7" t="s">
        <v>22</v>
      </c>
    </row>
    <row r="17" spans="1:8" ht="16" thickBot="1" x14ac:dyDescent="0.25">
      <c r="A17" s="1"/>
      <c r="B17" s="5" t="s">
        <v>17</v>
      </c>
      <c r="C17" s="3" t="s">
        <v>33</v>
      </c>
      <c r="D17" s="3" t="s">
        <v>34</v>
      </c>
      <c r="E17" s="3" t="s">
        <v>22</v>
      </c>
      <c r="F17" s="19" t="s">
        <v>180</v>
      </c>
      <c r="G17" s="19" t="s">
        <v>181</v>
      </c>
      <c r="H17" s="3" t="s">
        <v>22</v>
      </c>
    </row>
    <row r="18" spans="1:8" ht="16" thickBot="1" x14ac:dyDescent="0.25">
      <c r="A18" s="12"/>
      <c r="B18" s="21" t="s">
        <v>164</v>
      </c>
      <c r="C18" s="7" t="s">
        <v>35</v>
      </c>
      <c r="D18" s="13" t="s">
        <v>36</v>
      </c>
      <c r="E18" s="7" t="s">
        <v>22</v>
      </c>
      <c r="F18" s="7" t="s">
        <v>182</v>
      </c>
      <c r="G18" s="7" t="s">
        <v>183</v>
      </c>
      <c r="H18" s="7" t="s">
        <v>22</v>
      </c>
    </row>
    <row r="19" spans="1:8" ht="29" thickBot="1" x14ac:dyDescent="0.25">
      <c r="A19" s="1"/>
      <c r="B19" s="5" t="s">
        <v>19</v>
      </c>
      <c r="C19" s="3" t="s">
        <v>37</v>
      </c>
      <c r="D19" s="3" t="s">
        <v>38</v>
      </c>
      <c r="E19" s="3" t="s">
        <v>13</v>
      </c>
      <c r="F19" s="19" t="s">
        <v>184</v>
      </c>
      <c r="G19" s="19" t="s">
        <v>185</v>
      </c>
      <c r="H19" s="3" t="s">
        <v>13</v>
      </c>
    </row>
    <row r="20" spans="1:8" ht="29" thickBot="1" x14ac:dyDescent="0.25">
      <c r="A20" s="12"/>
      <c r="B20" s="6" t="s">
        <v>23</v>
      </c>
      <c r="C20" s="7" t="s">
        <v>186</v>
      </c>
      <c r="D20" s="13" t="s">
        <v>39</v>
      </c>
      <c r="E20" s="7" t="s">
        <v>13</v>
      </c>
      <c r="F20" s="20" t="s">
        <v>187</v>
      </c>
      <c r="G20" s="22" t="s">
        <v>188</v>
      </c>
      <c r="H20" s="7" t="s">
        <v>13</v>
      </c>
    </row>
    <row r="21" spans="1:8" ht="29" thickBot="1" x14ac:dyDescent="0.25">
      <c r="A21" s="1"/>
      <c r="B21" s="5" t="s">
        <v>25</v>
      </c>
      <c r="C21" s="3" t="s">
        <v>40</v>
      </c>
      <c r="D21" s="3" t="s">
        <v>41</v>
      </c>
      <c r="E21" s="3" t="s">
        <v>13</v>
      </c>
      <c r="F21" s="19" t="s">
        <v>189</v>
      </c>
      <c r="G21" s="19" t="s">
        <v>190</v>
      </c>
      <c r="H21" s="3" t="s">
        <v>13</v>
      </c>
    </row>
    <row r="22" spans="1:8" x14ac:dyDescent="0.2">
      <c r="A22" s="14" t="s">
        <v>42</v>
      </c>
      <c r="B22" s="14"/>
      <c r="C22" s="8" t="s">
        <v>3</v>
      </c>
      <c r="D22" s="8" t="s">
        <v>4</v>
      </c>
      <c r="E22" s="8" t="s">
        <v>5</v>
      </c>
      <c r="F22" s="8" t="s">
        <v>3</v>
      </c>
      <c r="G22" s="8" t="s">
        <v>4</v>
      </c>
      <c r="H22" s="8" t="s">
        <v>5</v>
      </c>
    </row>
    <row r="23" spans="1:8" ht="16" customHeight="1" thickBot="1" x14ac:dyDescent="0.25">
      <c r="A23" s="15" t="s">
        <v>43</v>
      </c>
      <c r="B23" s="15"/>
      <c r="C23" s="3">
        <v>8</v>
      </c>
      <c r="D23" s="3" t="s">
        <v>44</v>
      </c>
      <c r="E23" s="3">
        <v>50</v>
      </c>
      <c r="F23" s="19">
        <v>6</v>
      </c>
      <c r="G23" s="23" t="str">
        <f>"1-10"</f>
        <v>1-10</v>
      </c>
      <c r="H23" s="3">
        <v>39</v>
      </c>
    </row>
    <row r="24" spans="1:8" ht="16" thickBot="1" x14ac:dyDescent="0.25">
      <c r="A24" s="12"/>
      <c r="B24" s="4" t="s">
        <v>7</v>
      </c>
      <c r="C24" s="13" t="s">
        <v>8</v>
      </c>
      <c r="D24" s="13" t="s">
        <v>9</v>
      </c>
      <c r="E24" s="13" t="s">
        <v>10</v>
      </c>
      <c r="F24" s="13" t="s">
        <v>8</v>
      </c>
      <c r="G24" s="13" t="s">
        <v>9</v>
      </c>
      <c r="H24" s="13" t="s">
        <v>10</v>
      </c>
    </row>
    <row r="25" spans="1:8" ht="16" thickBot="1" x14ac:dyDescent="0.25">
      <c r="A25" s="1"/>
      <c r="B25" s="5" t="s">
        <v>11</v>
      </c>
      <c r="C25" s="3" t="s">
        <v>45</v>
      </c>
      <c r="D25" s="3" t="s">
        <v>46</v>
      </c>
      <c r="E25" s="3" t="s">
        <v>13</v>
      </c>
      <c r="F25" s="19" t="s">
        <v>191</v>
      </c>
      <c r="G25" s="19" t="s">
        <v>192</v>
      </c>
      <c r="H25" s="3" t="s">
        <v>13</v>
      </c>
    </row>
    <row r="26" spans="1:8" ht="16" thickBot="1" x14ac:dyDescent="0.25">
      <c r="A26" s="12"/>
      <c r="B26" s="6" t="s">
        <v>14</v>
      </c>
      <c r="C26" s="7" t="s">
        <v>47</v>
      </c>
      <c r="D26" s="7" t="s">
        <v>48</v>
      </c>
      <c r="E26" s="7" t="s">
        <v>13</v>
      </c>
      <c r="F26" s="20" t="s">
        <v>193</v>
      </c>
      <c r="G26" s="20" t="s">
        <v>194</v>
      </c>
      <c r="H26" s="7" t="s">
        <v>13</v>
      </c>
    </row>
    <row r="27" spans="1:8" ht="16" thickBot="1" x14ac:dyDescent="0.25">
      <c r="A27" s="1"/>
      <c r="B27" s="5" t="s">
        <v>17</v>
      </c>
      <c r="C27" s="3" t="s">
        <v>49</v>
      </c>
      <c r="D27" s="3" t="s">
        <v>50</v>
      </c>
      <c r="E27" s="3" t="s">
        <v>13</v>
      </c>
      <c r="F27" s="19" t="s">
        <v>195</v>
      </c>
      <c r="G27" s="19" t="s">
        <v>196</v>
      </c>
      <c r="H27" s="3" t="s">
        <v>13</v>
      </c>
    </row>
    <row r="28" spans="1:8" ht="16" thickBot="1" x14ac:dyDescent="0.25">
      <c r="A28" s="12"/>
      <c r="B28" s="6" t="s">
        <v>164</v>
      </c>
      <c r="C28" s="7" t="s">
        <v>51</v>
      </c>
      <c r="D28" s="13" t="s">
        <v>52</v>
      </c>
      <c r="E28" s="7" t="s">
        <v>13</v>
      </c>
      <c r="F28" s="7" t="s">
        <v>197</v>
      </c>
      <c r="G28" s="7" t="s">
        <v>166</v>
      </c>
      <c r="H28" s="7" t="s">
        <v>13</v>
      </c>
    </row>
    <row r="29" spans="1:8" ht="29" thickBot="1" x14ac:dyDescent="0.25">
      <c r="A29" s="1"/>
      <c r="B29" s="5" t="s">
        <v>19</v>
      </c>
      <c r="C29" s="3" t="s">
        <v>198</v>
      </c>
      <c r="D29" s="3" t="s">
        <v>199</v>
      </c>
      <c r="E29" s="3" t="s">
        <v>13</v>
      </c>
      <c r="F29" s="19" t="s">
        <v>200</v>
      </c>
      <c r="G29" s="19" t="s">
        <v>201</v>
      </c>
      <c r="H29" s="3" t="s">
        <v>13</v>
      </c>
    </row>
    <row r="30" spans="1:8" ht="29" thickBot="1" x14ac:dyDescent="0.25">
      <c r="A30" s="12"/>
      <c r="B30" s="6" t="s">
        <v>23</v>
      </c>
      <c r="C30" s="7" t="s">
        <v>202</v>
      </c>
      <c r="D30" s="7" t="s">
        <v>203</v>
      </c>
      <c r="E30" s="7" t="s">
        <v>13</v>
      </c>
      <c r="F30" s="20" t="s">
        <v>204</v>
      </c>
      <c r="G30" s="20" t="s">
        <v>205</v>
      </c>
      <c r="H30" s="7" t="s">
        <v>13</v>
      </c>
    </row>
    <row r="31" spans="1:8" ht="29" thickBot="1" x14ac:dyDescent="0.25">
      <c r="A31" s="1"/>
      <c r="B31" s="5" t="s">
        <v>25</v>
      </c>
      <c r="C31" s="3" t="s">
        <v>53</v>
      </c>
      <c r="D31" s="2" t="s">
        <v>54</v>
      </c>
      <c r="E31" s="3" t="s">
        <v>22</v>
      </c>
      <c r="F31" s="3" t="s">
        <v>206</v>
      </c>
      <c r="G31" s="3" t="s">
        <v>207</v>
      </c>
      <c r="H31" s="3" t="s">
        <v>22</v>
      </c>
    </row>
    <row r="32" spans="1:8" ht="15" customHeight="1" x14ac:dyDescent="0.2">
      <c r="A32" s="14" t="s">
        <v>55</v>
      </c>
      <c r="B32" s="14"/>
      <c r="C32" s="8" t="s">
        <v>3</v>
      </c>
      <c r="D32" s="8" t="s">
        <v>4</v>
      </c>
      <c r="E32" s="8" t="s">
        <v>5</v>
      </c>
      <c r="F32" s="8" t="s">
        <v>3</v>
      </c>
      <c r="G32" s="8" t="s">
        <v>4</v>
      </c>
      <c r="H32" s="8" t="s">
        <v>5</v>
      </c>
    </row>
    <row r="33" spans="1:8" ht="16" thickBot="1" x14ac:dyDescent="0.25">
      <c r="A33" s="15"/>
      <c r="B33" s="15"/>
      <c r="C33" s="3">
        <v>0</v>
      </c>
      <c r="D33" s="3" t="s">
        <v>56</v>
      </c>
      <c r="E33" s="3">
        <v>49</v>
      </c>
      <c r="F33" s="19">
        <v>0</v>
      </c>
      <c r="G33" s="19" t="s">
        <v>56</v>
      </c>
      <c r="H33" s="3">
        <v>40</v>
      </c>
    </row>
    <row r="34" spans="1:8" ht="16" thickBot="1" x14ac:dyDescent="0.25">
      <c r="A34" s="12"/>
      <c r="B34" s="4" t="s">
        <v>7</v>
      </c>
      <c r="C34" s="13" t="s">
        <v>8</v>
      </c>
      <c r="D34" s="13" t="s">
        <v>9</v>
      </c>
      <c r="E34" s="13" t="s">
        <v>10</v>
      </c>
      <c r="F34" s="13" t="s">
        <v>8</v>
      </c>
      <c r="G34" s="13" t="s">
        <v>9</v>
      </c>
      <c r="H34" s="13" t="s">
        <v>10</v>
      </c>
    </row>
    <row r="35" spans="1:8" ht="16" thickBot="1" x14ac:dyDescent="0.25">
      <c r="A35" s="1"/>
      <c r="B35" s="5" t="s">
        <v>11</v>
      </c>
      <c r="C35" s="3" t="s">
        <v>57</v>
      </c>
      <c r="D35" s="3" t="s">
        <v>24</v>
      </c>
      <c r="E35" s="3" t="s">
        <v>22</v>
      </c>
      <c r="F35" s="3" t="s">
        <v>208</v>
      </c>
      <c r="G35" s="2" t="s">
        <v>209</v>
      </c>
      <c r="H35" s="3" t="s">
        <v>22</v>
      </c>
    </row>
    <row r="36" spans="1:8" ht="16" thickBot="1" x14ac:dyDescent="0.25">
      <c r="A36" s="12"/>
      <c r="B36" s="6" t="s">
        <v>14</v>
      </c>
      <c r="C36" s="7" t="s">
        <v>58</v>
      </c>
      <c r="D36" s="13" t="s">
        <v>59</v>
      </c>
      <c r="E36" s="7" t="s">
        <v>22</v>
      </c>
      <c r="F36" s="7" t="s">
        <v>210</v>
      </c>
      <c r="G36" s="13" t="s">
        <v>211</v>
      </c>
      <c r="H36" s="7" t="s">
        <v>22</v>
      </c>
    </row>
    <row r="37" spans="1:8" ht="16" thickBot="1" x14ac:dyDescent="0.25">
      <c r="A37" s="1"/>
      <c r="B37" s="5" t="s">
        <v>17</v>
      </c>
      <c r="C37" s="3" t="s">
        <v>60</v>
      </c>
      <c r="D37" s="2" t="s">
        <v>61</v>
      </c>
      <c r="E37" s="3" t="s">
        <v>22</v>
      </c>
      <c r="F37" s="3" t="s">
        <v>212</v>
      </c>
      <c r="G37" s="2" t="s">
        <v>39</v>
      </c>
      <c r="H37" s="3" t="s">
        <v>22</v>
      </c>
    </row>
    <row r="38" spans="1:8" ht="16" thickBot="1" x14ac:dyDescent="0.25">
      <c r="A38" s="12"/>
      <c r="B38" s="6" t="s">
        <v>18</v>
      </c>
      <c r="C38" s="7" t="s">
        <v>62</v>
      </c>
      <c r="D38" s="13" t="s">
        <v>63</v>
      </c>
      <c r="E38" s="7" t="s">
        <v>22</v>
      </c>
      <c r="F38" s="7" t="s">
        <v>213</v>
      </c>
      <c r="G38" s="13" t="s">
        <v>214</v>
      </c>
      <c r="H38" s="7" t="s">
        <v>22</v>
      </c>
    </row>
    <row r="39" spans="1:8" ht="29" thickBot="1" x14ac:dyDescent="0.25">
      <c r="A39" s="1"/>
      <c r="B39" s="5" t="s">
        <v>19</v>
      </c>
      <c r="C39" s="3" t="s">
        <v>215</v>
      </c>
      <c r="D39" s="3" t="s">
        <v>64</v>
      </c>
      <c r="E39" s="3" t="s">
        <v>22</v>
      </c>
      <c r="F39" s="19" t="s">
        <v>216</v>
      </c>
      <c r="G39" s="19" t="s">
        <v>217</v>
      </c>
      <c r="H39" s="3" t="s">
        <v>22</v>
      </c>
    </row>
    <row r="40" spans="1:8" ht="29" thickBot="1" x14ac:dyDescent="0.25">
      <c r="A40" s="12"/>
      <c r="B40" s="6" t="s">
        <v>23</v>
      </c>
      <c r="C40" s="7" t="s">
        <v>218</v>
      </c>
      <c r="D40" s="7" t="s">
        <v>219</v>
      </c>
      <c r="E40" s="7" t="s">
        <v>13</v>
      </c>
      <c r="F40" s="7" t="s">
        <v>220</v>
      </c>
      <c r="G40" s="13" t="s">
        <v>221</v>
      </c>
      <c r="H40" s="7" t="s">
        <v>13</v>
      </c>
    </row>
    <row r="41" spans="1:8" ht="29" thickBot="1" x14ac:dyDescent="0.25">
      <c r="A41" s="1"/>
      <c r="B41" s="5" t="s">
        <v>25</v>
      </c>
      <c r="C41" s="3" t="s">
        <v>65</v>
      </c>
      <c r="D41" s="3" t="s">
        <v>66</v>
      </c>
      <c r="E41" s="3" t="s">
        <v>22</v>
      </c>
      <c r="F41" s="3" t="s">
        <v>222</v>
      </c>
      <c r="G41" s="2" t="s">
        <v>214</v>
      </c>
      <c r="H41" s="3" t="s">
        <v>22</v>
      </c>
    </row>
    <row r="42" spans="1:8" ht="15" customHeight="1" x14ac:dyDescent="0.2">
      <c r="A42" s="14" t="s">
        <v>67</v>
      </c>
      <c r="B42" s="14"/>
      <c r="C42" s="8" t="s">
        <v>3</v>
      </c>
      <c r="D42" s="8" t="s">
        <v>4</v>
      </c>
      <c r="E42" s="8" t="s">
        <v>5</v>
      </c>
      <c r="F42" s="8" t="s">
        <v>3</v>
      </c>
      <c r="G42" s="8" t="s">
        <v>4</v>
      </c>
      <c r="H42" s="8" t="s">
        <v>5</v>
      </c>
    </row>
    <row r="43" spans="1:8" ht="16" thickBot="1" x14ac:dyDescent="0.25">
      <c r="A43" s="15"/>
      <c r="B43" s="15"/>
      <c r="C43" s="3" t="s">
        <v>146</v>
      </c>
      <c r="D43" s="3" t="s">
        <v>147</v>
      </c>
      <c r="E43" s="3">
        <v>55</v>
      </c>
      <c r="F43" s="3" t="s">
        <v>223</v>
      </c>
      <c r="G43" s="3" t="s">
        <v>224</v>
      </c>
      <c r="H43" s="3">
        <v>41</v>
      </c>
    </row>
    <row r="44" spans="1:8" ht="16" thickBot="1" x14ac:dyDescent="0.25">
      <c r="A44" s="12"/>
      <c r="B44" s="4" t="s">
        <v>7</v>
      </c>
      <c r="C44" s="13" t="s">
        <v>8</v>
      </c>
      <c r="D44" s="13" t="s">
        <v>9</v>
      </c>
      <c r="E44" s="13" t="s">
        <v>10</v>
      </c>
      <c r="F44" s="13" t="s">
        <v>8</v>
      </c>
      <c r="G44" s="13" t="s">
        <v>9</v>
      </c>
      <c r="H44" s="13" t="s">
        <v>10</v>
      </c>
    </row>
    <row r="45" spans="1:8" ht="16" thickBot="1" x14ac:dyDescent="0.25">
      <c r="A45" s="1"/>
      <c r="B45" s="5" t="s">
        <v>11</v>
      </c>
      <c r="C45" s="3" t="s">
        <v>148</v>
      </c>
      <c r="D45" s="3" t="s">
        <v>68</v>
      </c>
      <c r="E45" s="3" t="s">
        <v>22</v>
      </c>
      <c r="F45" s="19" t="s">
        <v>225</v>
      </c>
      <c r="G45" s="19" t="s">
        <v>226</v>
      </c>
      <c r="H45" s="3" t="s">
        <v>22</v>
      </c>
    </row>
    <row r="46" spans="1:8" ht="16" thickBot="1" x14ac:dyDescent="0.25">
      <c r="A46" s="12"/>
      <c r="B46" s="6" t="s">
        <v>14</v>
      </c>
      <c r="C46" s="7" t="s">
        <v>149</v>
      </c>
      <c r="D46" s="7" t="s">
        <v>69</v>
      </c>
      <c r="E46" s="7" t="s">
        <v>22</v>
      </c>
      <c r="F46" s="20" t="s">
        <v>227</v>
      </c>
      <c r="G46" s="20" t="s">
        <v>228</v>
      </c>
      <c r="H46" s="7" t="s">
        <v>22</v>
      </c>
    </row>
    <row r="47" spans="1:8" ht="16" thickBot="1" x14ac:dyDescent="0.25">
      <c r="A47" s="1"/>
      <c r="B47" s="5" t="s">
        <v>17</v>
      </c>
      <c r="C47" s="3" t="s">
        <v>150</v>
      </c>
      <c r="D47" s="3" t="s">
        <v>70</v>
      </c>
      <c r="E47" s="3" t="s">
        <v>22</v>
      </c>
      <c r="F47" s="19" t="s">
        <v>229</v>
      </c>
      <c r="G47" s="19" t="s">
        <v>230</v>
      </c>
      <c r="H47" s="3" t="s">
        <v>22</v>
      </c>
    </row>
    <row r="48" spans="1:8" ht="16" thickBot="1" x14ac:dyDescent="0.25">
      <c r="A48" s="12"/>
      <c r="B48" s="6" t="s">
        <v>18</v>
      </c>
      <c r="C48" s="7" t="s">
        <v>151</v>
      </c>
      <c r="D48" s="7" t="s">
        <v>71</v>
      </c>
      <c r="E48" s="7" t="s">
        <v>22</v>
      </c>
      <c r="F48" s="20" t="s">
        <v>231</v>
      </c>
      <c r="G48" s="20" t="s">
        <v>232</v>
      </c>
      <c r="H48" s="7" t="s">
        <v>22</v>
      </c>
    </row>
    <row r="49" spans="1:8" ht="29" thickBot="1" x14ac:dyDescent="0.25">
      <c r="A49" s="1"/>
      <c r="B49" s="5" t="s">
        <v>19</v>
      </c>
      <c r="C49" s="3" t="s">
        <v>154</v>
      </c>
      <c r="D49" s="3" t="s">
        <v>72</v>
      </c>
      <c r="E49" s="3" t="s">
        <v>13</v>
      </c>
      <c r="F49" s="19" t="s">
        <v>233</v>
      </c>
      <c r="G49" s="19" t="s">
        <v>234</v>
      </c>
      <c r="H49" s="3" t="s">
        <v>13</v>
      </c>
    </row>
    <row r="50" spans="1:8" ht="29" thickBot="1" x14ac:dyDescent="0.25">
      <c r="A50" s="12"/>
      <c r="B50" s="6" t="s">
        <v>23</v>
      </c>
      <c r="C50" s="7" t="s">
        <v>152</v>
      </c>
      <c r="D50" s="7" t="s">
        <v>73</v>
      </c>
      <c r="E50" s="7" t="s">
        <v>13</v>
      </c>
      <c r="F50" s="20" t="s">
        <v>235</v>
      </c>
      <c r="G50" s="20" t="s">
        <v>236</v>
      </c>
      <c r="H50" s="7" t="s">
        <v>13</v>
      </c>
    </row>
    <row r="51" spans="1:8" ht="29" thickBot="1" x14ac:dyDescent="0.25">
      <c r="A51" s="1"/>
      <c r="B51" s="5" t="s">
        <v>25</v>
      </c>
      <c r="C51" s="3" t="s">
        <v>153</v>
      </c>
      <c r="D51" s="3" t="s">
        <v>74</v>
      </c>
      <c r="E51" s="3" t="s">
        <v>13</v>
      </c>
      <c r="F51" s="19" t="s">
        <v>237</v>
      </c>
      <c r="G51" s="19" t="s">
        <v>238</v>
      </c>
      <c r="H51" s="3" t="s">
        <v>13</v>
      </c>
    </row>
    <row r="52" spans="1:8" x14ac:dyDescent="0.2">
      <c r="A52" s="14" t="s">
        <v>75</v>
      </c>
      <c r="B52" s="14"/>
      <c r="C52" s="8" t="s">
        <v>3</v>
      </c>
      <c r="D52" s="8" t="s">
        <v>4</v>
      </c>
      <c r="E52" s="8" t="s">
        <v>5</v>
      </c>
      <c r="F52" s="8" t="s">
        <v>3</v>
      </c>
      <c r="G52" s="8" t="s">
        <v>4</v>
      </c>
      <c r="H52" s="8" t="s">
        <v>5</v>
      </c>
    </row>
    <row r="53" spans="1:8" ht="16" thickBot="1" x14ac:dyDescent="0.25">
      <c r="A53" s="15"/>
      <c r="B53" s="15"/>
      <c r="C53" s="24" t="str">
        <f>"27,5"</f>
        <v>27,5</v>
      </c>
      <c r="D53" s="3" t="s">
        <v>76</v>
      </c>
      <c r="E53" s="3">
        <v>58</v>
      </c>
      <c r="F53" s="3">
        <v>27</v>
      </c>
      <c r="G53" s="18" t="str">
        <f>"4-34"</f>
        <v>4-34</v>
      </c>
      <c r="H53" s="3">
        <v>42</v>
      </c>
    </row>
    <row r="54" spans="1:8" ht="16" thickBot="1" x14ac:dyDescent="0.25">
      <c r="A54" s="12"/>
      <c r="B54" s="4" t="s">
        <v>7</v>
      </c>
      <c r="C54" s="13" t="s">
        <v>8</v>
      </c>
      <c r="D54" s="13" t="s">
        <v>9</v>
      </c>
      <c r="E54" s="13" t="s">
        <v>10</v>
      </c>
      <c r="F54" s="13" t="s">
        <v>8</v>
      </c>
      <c r="G54" s="13" t="s">
        <v>9</v>
      </c>
      <c r="H54" s="13" t="s">
        <v>10</v>
      </c>
    </row>
    <row r="55" spans="1:8" ht="16" thickBot="1" x14ac:dyDescent="0.25">
      <c r="A55" s="1"/>
      <c r="B55" s="5" t="s">
        <v>11</v>
      </c>
      <c r="C55" s="3" t="s">
        <v>77</v>
      </c>
      <c r="D55" s="3" t="s">
        <v>78</v>
      </c>
      <c r="E55" s="3" t="s">
        <v>22</v>
      </c>
      <c r="F55" s="19" t="s">
        <v>239</v>
      </c>
      <c r="G55" s="19" t="s">
        <v>240</v>
      </c>
      <c r="H55" s="3" t="s">
        <v>22</v>
      </c>
    </row>
    <row r="56" spans="1:8" ht="16" thickBot="1" x14ac:dyDescent="0.25">
      <c r="A56" s="12"/>
      <c r="B56" s="6" t="s">
        <v>14</v>
      </c>
      <c r="C56" s="7" t="s">
        <v>79</v>
      </c>
      <c r="D56" s="7" t="s">
        <v>80</v>
      </c>
      <c r="E56" s="7" t="s">
        <v>22</v>
      </c>
      <c r="F56" s="20" t="s">
        <v>241</v>
      </c>
      <c r="G56" s="20" t="s">
        <v>242</v>
      </c>
      <c r="H56" s="7" t="s">
        <v>22</v>
      </c>
    </row>
    <row r="57" spans="1:8" ht="16" thickBot="1" x14ac:dyDescent="0.25">
      <c r="A57" s="1"/>
      <c r="B57" s="5" t="s">
        <v>17</v>
      </c>
      <c r="C57" s="3" t="s">
        <v>81</v>
      </c>
      <c r="D57" s="3" t="s">
        <v>82</v>
      </c>
      <c r="E57" s="3" t="s">
        <v>22</v>
      </c>
      <c r="F57" s="19" t="s">
        <v>243</v>
      </c>
      <c r="G57" s="19" t="s">
        <v>86</v>
      </c>
      <c r="H57" s="3" t="s">
        <v>22</v>
      </c>
    </row>
    <row r="58" spans="1:8" ht="16" thickBot="1" x14ac:dyDescent="0.25">
      <c r="A58" s="12"/>
      <c r="B58" s="6" t="s">
        <v>18</v>
      </c>
      <c r="C58" s="7" t="s">
        <v>83</v>
      </c>
      <c r="D58" s="7" t="s">
        <v>84</v>
      </c>
      <c r="E58" s="7" t="s">
        <v>22</v>
      </c>
      <c r="F58" s="20" t="s">
        <v>244</v>
      </c>
      <c r="G58" s="20" t="s">
        <v>245</v>
      </c>
      <c r="H58" s="7" t="s">
        <v>22</v>
      </c>
    </row>
    <row r="59" spans="1:8" ht="29" thickBot="1" x14ac:dyDescent="0.25">
      <c r="A59" s="1"/>
      <c r="B59" s="5" t="s">
        <v>19</v>
      </c>
      <c r="C59" s="3" t="s">
        <v>85</v>
      </c>
      <c r="D59" s="3" t="s">
        <v>86</v>
      </c>
      <c r="E59" s="3" t="s">
        <v>13</v>
      </c>
      <c r="F59" s="19" t="s">
        <v>246</v>
      </c>
      <c r="G59" s="19" t="s">
        <v>247</v>
      </c>
      <c r="H59" s="3" t="s">
        <v>13</v>
      </c>
    </row>
    <row r="60" spans="1:8" ht="29" thickBot="1" x14ac:dyDescent="0.25">
      <c r="A60" s="12"/>
      <c r="B60" s="6" t="s">
        <v>23</v>
      </c>
      <c r="C60" s="7" t="s">
        <v>87</v>
      </c>
      <c r="D60" s="7" t="s">
        <v>88</v>
      </c>
      <c r="E60" s="7" t="s">
        <v>13</v>
      </c>
      <c r="F60" s="20" t="s">
        <v>248</v>
      </c>
      <c r="G60" s="20" t="s">
        <v>249</v>
      </c>
      <c r="H60" s="7" t="s">
        <v>13</v>
      </c>
    </row>
    <row r="61" spans="1:8" ht="29" thickBot="1" x14ac:dyDescent="0.25">
      <c r="A61" s="1"/>
      <c r="B61" s="5" t="s">
        <v>25</v>
      </c>
      <c r="C61" s="3" t="s">
        <v>89</v>
      </c>
      <c r="D61" s="3" t="s">
        <v>90</v>
      </c>
      <c r="E61" s="3" t="s">
        <v>13</v>
      </c>
      <c r="F61" s="19" t="s">
        <v>250</v>
      </c>
      <c r="G61" s="19" t="s">
        <v>251</v>
      </c>
      <c r="H61" s="3" t="s">
        <v>13</v>
      </c>
    </row>
    <row r="62" spans="1:8" x14ac:dyDescent="0.2">
      <c r="A62" s="14" t="s">
        <v>91</v>
      </c>
      <c r="B62" s="14"/>
      <c r="C62" s="8" t="s">
        <v>3</v>
      </c>
      <c r="D62" s="8" t="s">
        <v>4</v>
      </c>
      <c r="E62" s="8" t="s">
        <v>5</v>
      </c>
      <c r="F62" s="8" t="s">
        <v>3</v>
      </c>
      <c r="G62" s="8" t="s">
        <v>4</v>
      </c>
      <c r="H62" s="8" t="s">
        <v>5</v>
      </c>
    </row>
    <row r="63" spans="1:8" ht="16" thickBot="1" x14ac:dyDescent="0.25">
      <c r="A63" s="15"/>
      <c r="B63" s="15"/>
      <c r="C63" s="3">
        <v>40</v>
      </c>
      <c r="D63" s="18" t="str">
        <f>"5-90"</f>
        <v>5-90</v>
      </c>
      <c r="E63" s="3">
        <v>52</v>
      </c>
      <c r="F63" s="19" t="s">
        <v>252</v>
      </c>
      <c r="G63" s="19" t="s">
        <v>253</v>
      </c>
      <c r="H63" s="3">
        <v>38</v>
      </c>
    </row>
    <row r="64" spans="1:8" ht="16" thickBot="1" x14ac:dyDescent="0.25">
      <c r="A64" s="12"/>
      <c r="B64" s="4" t="s">
        <v>7</v>
      </c>
      <c r="C64" s="13" t="s">
        <v>8</v>
      </c>
      <c r="D64" s="13" t="s">
        <v>9</v>
      </c>
      <c r="E64" s="13" t="s">
        <v>10</v>
      </c>
      <c r="F64" s="13" t="s">
        <v>8</v>
      </c>
      <c r="G64" s="13" t="s">
        <v>9</v>
      </c>
      <c r="H64" s="13" t="s">
        <v>10</v>
      </c>
    </row>
    <row r="65" spans="1:8" ht="16" thickBot="1" x14ac:dyDescent="0.25">
      <c r="A65" s="1"/>
      <c r="B65" s="5" t="s">
        <v>11</v>
      </c>
      <c r="C65" s="3" t="s">
        <v>92</v>
      </c>
      <c r="D65" s="3" t="s">
        <v>93</v>
      </c>
      <c r="E65" s="3" t="s">
        <v>13</v>
      </c>
      <c r="F65" s="19" t="s">
        <v>254</v>
      </c>
      <c r="G65" s="19" t="s">
        <v>255</v>
      </c>
      <c r="H65" s="3" t="s">
        <v>13</v>
      </c>
    </row>
    <row r="66" spans="1:8" ht="16" thickBot="1" x14ac:dyDescent="0.25">
      <c r="A66" s="12"/>
      <c r="B66" s="6" t="s">
        <v>14</v>
      </c>
      <c r="C66" s="20" t="s">
        <v>256</v>
      </c>
      <c r="D66" s="20" t="s">
        <v>257</v>
      </c>
      <c r="E66" s="20" t="s">
        <v>22</v>
      </c>
      <c r="F66" s="20" t="s">
        <v>258</v>
      </c>
      <c r="G66" s="22" t="s">
        <v>259</v>
      </c>
      <c r="H66" s="20" t="s">
        <v>22</v>
      </c>
    </row>
    <row r="67" spans="1:8" ht="16" thickBot="1" x14ac:dyDescent="0.25">
      <c r="A67" s="1"/>
      <c r="B67" s="5" t="s">
        <v>17</v>
      </c>
      <c r="C67" s="3" t="s">
        <v>94</v>
      </c>
      <c r="D67" s="3" t="s">
        <v>95</v>
      </c>
      <c r="E67" s="3" t="s">
        <v>13</v>
      </c>
      <c r="F67" s="19" t="s">
        <v>260</v>
      </c>
      <c r="G67" s="19" t="s">
        <v>261</v>
      </c>
      <c r="H67" s="3" t="s">
        <v>13</v>
      </c>
    </row>
    <row r="68" spans="1:8" ht="16" thickBot="1" x14ac:dyDescent="0.25">
      <c r="A68" s="12"/>
      <c r="B68" s="6" t="s">
        <v>164</v>
      </c>
      <c r="C68" s="20" t="s">
        <v>96</v>
      </c>
      <c r="D68" s="20" t="s">
        <v>97</v>
      </c>
      <c r="E68" s="20" t="s">
        <v>13</v>
      </c>
      <c r="F68" s="20" t="s">
        <v>262</v>
      </c>
      <c r="G68" s="22" t="s">
        <v>263</v>
      </c>
      <c r="H68" s="7" t="s">
        <v>13</v>
      </c>
    </row>
    <row r="69" spans="1:8" ht="29" thickBot="1" x14ac:dyDescent="0.25">
      <c r="A69" s="1"/>
      <c r="B69" s="5" t="s">
        <v>19</v>
      </c>
      <c r="C69" s="3" t="s">
        <v>264</v>
      </c>
      <c r="D69" s="3" t="s">
        <v>265</v>
      </c>
      <c r="E69" s="3" t="s">
        <v>22</v>
      </c>
      <c r="F69" s="19" t="s">
        <v>266</v>
      </c>
      <c r="G69" s="19" t="s">
        <v>267</v>
      </c>
      <c r="H69" s="19" t="s">
        <v>22</v>
      </c>
    </row>
    <row r="70" spans="1:8" ht="29" thickBot="1" x14ac:dyDescent="0.25">
      <c r="A70" s="12"/>
      <c r="B70" s="6" t="s">
        <v>23</v>
      </c>
      <c r="C70" s="7" t="s">
        <v>98</v>
      </c>
      <c r="D70" s="7" t="s">
        <v>99</v>
      </c>
      <c r="E70" s="7" t="s">
        <v>13</v>
      </c>
      <c r="F70" s="20" t="s">
        <v>268</v>
      </c>
      <c r="G70" s="20" t="s">
        <v>269</v>
      </c>
      <c r="H70" s="7" t="s">
        <v>13</v>
      </c>
    </row>
    <row r="71" spans="1:8" ht="29" thickBot="1" x14ac:dyDescent="0.25">
      <c r="A71" s="1"/>
      <c r="B71" s="5" t="s">
        <v>25</v>
      </c>
      <c r="C71" s="3" t="s">
        <v>100</v>
      </c>
      <c r="D71" s="3" t="s">
        <v>101</v>
      </c>
      <c r="E71" s="3" t="s">
        <v>13</v>
      </c>
      <c r="F71" s="19" t="s">
        <v>270</v>
      </c>
      <c r="G71" s="19" t="s">
        <v>271</v>
      </c>
      <c r="H71" s="3" t="s">
        <v>13</v>
      </c>
    </row>
    <row r="72" spans="1:8" x14ac:dyDescent="0.2">
      <c r="A72" s="14" t="s">
        <v>102</v>
      </c>
      <c r="B72" s="14"/>
      <c r="C72" s="8" t="s">
        <v>3</v>
      </c>
      <c r="D72" s="8" t="s">
        <v>4</v>
      </c>
      <c r="E72" s="8" t="s">
        <v>5</v>
      </c>
      <c r="F72" s="8" t="s">
        <v>3</v>
      </c>
      <c r="G72" s="8" t="s">
        <v>4</v>
      </c>
      <c r="H72" s="8" t="s">
        <v>5</v>
      </c>
    </row>
    <row r="73" spans="1:8" ht="16" thickBot="1" x14ac:dyDescent="0.25">
      <c r="A73" s="15"/>
      <c r="B73" s="15"/>
      <c r="C73" s="3" t="s">
        <v>103</v>
      </c>
      <c r="D73" s="3" t="s">
        <v>104</v>
      </c>
      <c r="E73" s="3">
        <v>48</v>
      </c>
      <c r="F73" s="19">
        <v>90</v>
      </c>
      <c r="G73" s="19" t="s">
        <v>105</v>
      </c>
      <c r="H73" s="3">
        <v>33</v>
      </c>
    </row>
    <row r="74" spans="1:8" ht="16" thickBot="1" x14ac:dyDescent="0.25">
      <c r="A74" s="12"/>
      <c r="B74" s="4" t="s">
        <v>7</v>
      </c>
      <c r="C74" s="13" t="s">
        <v>8</v>
      </c>
      <c r="D74" s="13" t="s">
        <v>9</v>
      </c>
      <c r="E74" s="13" t="s">
        <v>10</v>
      </c>
      <c r="F74" s="13" t="s">
        <v>8</v>
      </c>
      <c r="G74" s="13" t="s">
        <v>9</v>
      </c>
      <c r="H74" s="13" t="s">
        <v>10</v>
      </c>
    </row>
    <row r="75" spans="1:8" ht="16" thickBot="1" x14ac:dyDescent="0.25">
      <c r="A75" s="1"/>
      <c r="B75" s="5" t="s">
        <v>11</v>
      </c>
      <c r="C75" s="3" t="s">
        <v>106</v>
      </c>
      <c r="D75" s="3" t="s">
        <v>107</v>
      </c>
      <c r="E75" s="3" t="s">
        <v>22</v>
      </c>
      <c r="F75" s="19" t="s">
        <v>272</v>
      </c>
      <c r="G75" s="19" t="s">
        <v>273</v>
      </c>
      <c r="H75" s="3" t="s">
        <v>13</v>
      </c>
    </row>
    <row r="76" spans="1:8" ht="16" thickBot="1" x14ac:dyDescent="0.25">
      <c r="A76" s="12"/>
      <c r="B76" s="6" t="s">
        <v>14</v>
      </c>
      <c r="C76" s="7" t="s">
        <v>108</v>
      </c>
      <c r="D76" s="7" t="s">
        <v>109</v>
      </c>
      <c r="E76" s="7" t="s">
        <v>22</v>
      </c>
      <c r="F76" s="20" t="s">
        <v>274</v>
      </c>
      <c r="G76" s="20" t="s">
        <v>275</v>
      </c>
      <c r="H76" s="7" t="s">
        <v>13</v>
      </c>
    </row>
    <row r="77" spans="1:8" ht="16" thickBot="1" x14ac:dyDescent="0.25">
      <c r="A77" s="1"/>
      <c r="B77" s="5" t="s">
        <v>17</v>
      </c>
      <c r="C77" s="3" t="s">
        <v>110</v>
      </c>
      <c r="D77" s="3" t="s">
        <v>111</v>
      </c>
      <c r="E77" s="3" t="s">
        <v>22</v>
      </c>
      <c r="F77" s="19" t="s">
        <v>276</v>
      </c>
      <c r="G77" s="19" t="s">
        <v>113</v>
      </c>
      <c r="H77" s="3" t="s">
        <v>13</v>
      </c>
    </row>
    <row r="78" spans="1:8" ht="16" thickBot="1" x14ac:dyDescent="0.25">
      <c r="A78" s="12"/>
      <c r="B78" s="6" t="s">
        <v>18</v>
      </c>
      <c r="C78" s="7" t="s">
        <v>112</v>
      </c>
      <c r="D78" s="7" t="s">
        <v>113</v>
      </c>
      <c r="E78" s="7" t="s">
        <v>22</v>
      </c>
      <c r="F78" s="20" t="s">
        <v>277</v>
      </c>
      <c r="G78" s="20" t="s">
        <v>278</v>
      </c>
      <c r="H78" s="7" t="s">
        <v>13</v>
      </c>
    </row>
    <row r="79" spans="1:8" ht="29" thickBot="1" x14ac:dyDescent="0.25">
      <c r="A79" s="1"/>
      <c r="B79" s="5" t="s">
        <v>19</v>
      </c>
      <c r="C79" s="19" t="s">
        <v>279</v>
      </c>
      <c r="D79" s="19" t="s">
        <v>280</v>
      </c>
      <c r="E79" s="19" t="s">
        <v>22</v>
      </c>
      <c r="F79" s="19" t="s">
        <v>281</v>
      </c>
      <c r="G79" s="19" t="s">
        <v>282</v>
      </c>
      <c r="H79" s="19" t="s">
        <v>22</v>
      </c>
    </row>
    <row r="80" spans="1:8" ht="29" thickBot="1" x14ac:dyDescent="0.25">
      <c r="A80" s="12"/>
      <c r="B80" s="6" t="s">
        <v>23</v>
      </c>
      <c r="C80" s="7" t="s">
        <v>114</v>
      </c>
      <c r="D80" s="13" t="s">
        <v>115</v>
      </c>
      <c r="E80" s="7" t="s">
        <v>13</v>
      </c>
      <c r="F80" s="7" t="s">
        <v>283</v>
      </c>
      <c r="G80" s="7" t="s">
        <v>284</v>
      </c>
      <c r="H80" s="7" t="s">
        <v>13</v>
      </c>
    </row>
    <row r="81" spans="1:8" ht="29" thickBot="1" x14ac:dyDescent="0.25">
      <c r="A81" s="1"/>
      <c r="B81" s="5" t="s">
        <v>25</v>
      </c>
      <c r="C81" s="3" t="s">
        <v>116</v>
      </c>
      <c r="D81" s="2" t="s">
        <v>117</v>
      </c>
      <c r="E81" s="3" t="s">
        <v>13</v>
      </c>
      <c r="F81" s="3" t="s">
        <v>285</v>
      </c>
      <c r="G81" s="3" t="s">
        <v>286</v>
      </c>
      <c r="H81" s="3" t="s">
        <v>13</v>
      </c>
    </row>
    <row r="82" spans="1:8" x14ac:dyDescent="0.2">
      <c r="A82" s="14" t="s">
        <v>118</v>
      </c>
      <c r="B82" s="14"/>
      <c r="C82" s="8" t="s">
        <v>3</v>
      </c>
      <c r="D82" s="8" t="s">
        <v>4</v>
      </c>
      <c r="E82" s="8" t="s">
        <v>5</v>
      </c>
      <c r="F82" s="8" t="s">
        <v>3</v>
      </c>
      <c r="G82" s="8" t="s">
        <v>4</v>
      </c>
      <c r="H82" s="8" t="s">
        <v>5</v>
      </c>
    </row>
    <row r="83" spans="1:8" ht="16" thickBot="1" x14ac:dyDescent="0.25">
      <c r="A83" s="15"/>
      <c r="B83" s="15"/>
      <c r="C83" s="3">
        <v>216</v>
      </c>
      <c r="D83" s="3" t="s">
        <v>119</v>
      </c>
      <c r="E83" s="3">
        <v>47</v>
      </c>
      <c r="F83" s="19" t="s">
        <v>287</v>
      </c>
      <c r="G83" s="19" t="s">
        <v>288</v>
      </c>
      <c r="H83" s="3">
        <v>34</v>
      </c>
    </row>
    <row r="84" spans="1:8" ht="16" thickBot="1" x14ac:dyDescent="0.25">
      <c r="A84" s="12"/>
      <c r="B84" s="4" t="s">
        <v>7</v>
      </c>
      <c r="C84" s="13" t="s">
        <v>8</v>
      </c>
      <c r="D84" s="13" t="s">
        <v>9</v>
      </c>
      <c r="E84" s="13" t="s">
        <v>10</v>
      </c>
      <c r="F84" s="13" t="s">
        <v>8</v>
      </c>
      <c r="G84" s="13" t="s">
        <v>9</v>
      </c>
      <c r="H84" s="13" t="s">
        <v>10</v>
      </c>
    </row>
    <row r="85" spans="1:8" ht="16" thickBot="1" x14ac:dyDescent="0.25">
      <c r="A85" s="1"/>
      <c r="B85" s="5" t="s">
        <v>11</v>
      </c>
      <c r="C85" s="3" t="s">
        <v>120</v>
      </c>
      <c r="D85" s="3" t="s">
        <v>121</v>
      </c>
      <c r="E85" s="3" t="s">
        <v>13</v>
      </c>
      <c r="F85" s="19" t="s">
        <v>289</v>
      </c>
      <c r="G85" s="19" t="s">
        <v>290</v>
      </c>
      <c r="H85" s="3" t="s">
        <v>13</v>
      </c>
    </row>
    <row r="86" spans="1:8" ht="16" thickBot="1" x14ac:dyDescent="0.25">
      <c r="A86" s="12"/>
      <c r="B86" s="6" t="s">
        <v>14</v>
      </c>
      <c r="C86" s="7" t="s">
        <v>122</v>
      </c>
      <c r="D86" s="7" t="s">
        <v>123</v>
      </c>
      <c r="E86" s="7" t="s">
        <v>13</v>
      </c>
      <c r="F86" s="20" t="s">
        <v>291</v>
      </c>
      <c r="G86" s="20" t="s">
        <v>292</v>
      </c>
      <c r="H86" s="7" t="s">
        <v>13</v>
      </c>
    </row>
    <row r="87" spans="1:8" ht="16" thickBot="1" x14ac:dyDescent="0.25">
      <c r="A87" s="1"/>
      <c r="B87" s="5" t="s">
        <v>17</v>
      </c>
      <c r="C87" s="3" t="s">
        <v>124</v>
      </c>
      <c r="D87" s="3" t="s">
        <v>125</v>
      </c>
      <c r="E87" s="3" t="s">
        <v>13</v>
      </c>
      <c r="F87" s="19" t="s">
        <v>293</v>
      </c>
      <c r="G87" s="19" t="s">
        <v>294</v>
      </c>
      <c r="H87" s="3" t="s">
        <v>13</v>
      </c>
    </row>
    <row r="88" spans="1:8" ht="16" thickBot="1" x14ac:dyDescent="0.25">
      <c r="A88" s="12"/>
      <c r="B88" s="6" t="s">
        <v>18</v>
      </c>
      <c r="C88" s="7" t="s">
        <v>126</v>
      </c>
      <c r="D88" s="7" t="s">
        <v>127</v>
      </c>
      <c r="E88" s="7" t="s">
        <v>13</v>
      </c>
      <c r="F88" s="20" t="s">
        <v>295</v>
      </c>
      <c r="G88" s="20" t="s">
        <v>296</v>
      </c>
      <c r="H88" s="7" t="s">
        <v>13</v>
      </c>
    </row>
    <row r="89" spans="1:8" ht="29" thickBot="1" x14ac:dyDescent="0.25">
      <c r="A89" s="1"/>
      <c r="B89" s="5" t="s">
        <v>19</v>
      </c>
      <c r="C89" s="3" t="s">
        <v>128</v>
      </c>
      <c r="D89" s="3" t="s">
        <v>129</v>
      </c>
      <c r="E89" s="3" t="s">
        <v>22</v>
      </c>
      <c r="F89" s="3" t="s">
        <v>297</v>
      </c>
      <c r="G89" s="2" t="s">
        <v>298</v>
      </c>
      <c r="H89" s="3" t="s">
        <v>22</v>
      </c>
    </row>
    <row r="90" spans="1:8" ht="29" thickBot="1" x14ac:dyDescent="0.25">
      <c r="A90" s="12"/>
      <c r="B90" s="6" t="s">
        <v>23</v>
      </c>
      <c r="C90" s="7" t="s">
        <v>299</v>
      </c>
      <c r="D90" s="13" t="s">
        <v>130</v>
      </c>
      <c r="E90" s="7" t="s">
        <v>22</v>
      </c>
      <c r="F90" s="7" t="s">
        <v>300</v>
      </c>
      <c r="G90" s="7" t="s">
        <v>301</v>
      </c>
      <c r="H90" s="7" t="s">
        <v>22</v>
      </c>
    </row>
    <row r="91" spans="1:8" ht="29" thickBot="1" x14ac:dyDescent="0.25">
      <c r="A91" s="1"/>
      <c r="B91" s="5" t="s">
        <v>25</v>
      </c>
      <c r="C91" s="3" t="s">
        <v>131</v>
      </c>
      <c r="D91" s="3" t="s">
        <v>132</v>
      </c>
      <c r="E91" s="3" t="s">
        <v>22</v>
      </c>
      <c r="F91" s="3" t="s">
        <v>302</v>
      </c>
      <c r="G91" s="2" t="s">
        <v>303</v>
      </c>
      <c r="H91" s="3" t="s">
        <v>22</v>
      </c>
    </row>
    <row r="92" spans="1:8" ht="15" customHeight="1" x14ac:dyDescent="0.2">
      <c r="A92" s="14" t="s">
        <v>133</v>
      </c>
      <c r="B92" s="14"/>
      <c r="C92" s="8" t="s">
        <v>3</v>
      </c>
      <c r="D92" s="8" t="s">
        <v>4</v>
      </c>
      <c r="E92" s="8" t="s">
        <v>5</v>
      </c>
      <c r="F92" s="8" t="s">
        <v>3</v>
      </c>
      <c r="G92" s="8" t="s">
        <v>4</v>
      </c>
      <c r="H92" s="8" t="s">
        <v>5</v>
      </c>
    </row>
    <row r="93" spans="1:8" ht="16" thickBot="1" x14ac:dyDescent="0.25">
      <c r="A93" s="15"/>
      <c r="B93" s="15"/>
      <c r="C93" s="3">
        <v>8</v>
      </c>
      <c r="D93" s="24" t="str">
        <f>"3-10"</f>
        <v>3-10</v>
      </c>
      <c r="E93" s="3">
        <v>50</v>
      </c>
      <c r="F93" s="3">
        <v>8</v>
      </c>
      <c r="G93" s="24" t="str">
        <f>"3-10"</f>
        <v>3-10</v>
      </c>
      <c r="H93" s="3">
        <v>39</v>
      </c>
    </row>
    <row r="94" spans="1:8" ht="16" thickBot="1" x14ac:dyDescent="0.25">
      <c r="A94" s="12"/>
      <c r="B94" s="4" t="s">
        <v>7</v>
      </c>
      <c r="C94" s="13" t="s">
        <v>8</v>
      </c>
      <c r="D94" s="13" t="s">
        <v>9</v>
      </c>
      <c r="E94" s="13" t="s">
        <v>10</v>
      </c>
      <c r="F94" s="13" t="s">
        <v>8</v>
      </c>
      <c r="G94" s="13" t="s">
        <v>9</v>
      </c>
      <c r="H94" s="13" t="s">
        <v>10</v>
      </c>
    </row>
    <row r="95" spans="1:8" ht="16" thickBot="1" x14ac:dyDescent="0.25">
      <c r="A95" s="1"/>
      <c r="B95" s="5" t="s">
        <v>11</v>
      </c>
      <c r="C95" s="3" t="s">
        <v>134</v>
      </c>
      <c r="D95" s="3" t="s">
        <v>135</v>
      </c>
      <c r="E95" s="3" t="s">
        <v>22</v>
      </c>
      <c r="F95" s="19" t="s">
        <v>304</v>
      </c>
      <c r="G95" s="19" t="s">
        <v>305</v>
      </c>
      <c r="H95" s="3" t="s">
        <v>22</v>
      </c>
    </row>
    <row r="96" spans="1:8" ht="16" thickBot="1" x14ac:dyDescent="0.25">
      <c r="A96" s="12"/>
      <c r="B96" s="6" t="s">
        <v>14</v>
      </c>
      <c r="C96" s="7" t="s">
        <v>136</v>
      </c>
      <c r="D96" s="7" t="s">
        <v>137</v>
      </c>
      <c r="E96" s="7" t="s">
        <v>22</v>
      </c>
      <c r="F96" s="20" t="s">
        <v>306</v>
      </c>
      <c r="G96" s="20" t="s">
        <v>307</v>
      </c>
      <c r="H96" s="7" t="s">
        <v>22</v>
      </c>
    </row>
    <row r="97" spans="1:8" ht="16" thickBot="1" x14ac:dyDescent="0.25">
      <c r="A97" s="1"/>
      <c r="B97" s="5" t="s">
        <v>17</v>
      </c>
      <c r="C97" s="3" t="s">
        <v>138</v>
      </c>
      <c r="D97" s="3" t="s">
        <v>139</v>
      </c>
      <c r="E97" s="3" t="s">
        <v>22</v>
      </c>
      <c r="F97" s="19" t="s">
        <v>308</v>
      </c>
      <c r="G97" s="19" t="s">
        <v>309</v>
      </c>
      <c r="H97" s="3" t="s">
        <v>22</v>
      </c>
    </row>
    <row r="98" spans="1:8" ht="16" thickBot="1" x14ac:dyDescent="0.25">
      <c r="A98" s="12"/>
      <c r="B98" s="6" t="s">
        <v>18</v>
      </c>
      <c r="C98" s="7" t="s">
        <v>140</v>
      </c>
      <c r="D98" s="7" t="s">
        <v>141</v>
      </c>
      <c r="E98" s="7" t="s">
        <v>22</v>
      </c>
      <c r="F98" s="20" t="s">
        <v>310</v>
      </c>
      <c r="G98" s="20" t="s">
        <v>226</v>
      </c>
      <c r="H98" s="7" t="s">
        <v>22</v>
      </c>
    </row>
    <row r="99" spans="1:8" ht="29" thickBot="1" x14ac:dyDescent="0.25">
      <c r="A99" s="1"/>
      <c r="B99" s="5" t="s">
        <v>19</v>
      </c>
      <c r="C99" s="3" t="s">
        <v>311</v>
      </c>
      <c r="D99" s="3" t="s">
        <v>312</v>
      </c>
      <c r="E99" s="3" t="s">
        <v>13</v>
      </c>
      <c r="F99" s="19" t="s">
        <v>313</v>
      </c>
      <c r="G99" s="19" t="s">
        <v>314</v>
      </c>
      <c r="H99" s="3" t="s">
        <v>13</v>
      </c>
    </row>
    <row r="100" spans="1:8" ht="29" thickBot="1" x14ac:dyDescent="0.25">
      <c r="A100" s="12"/>
      <c r="B100" s="6" t="s">
        <v>23</v>
      </c>
      <c r="C100" s="7" t="s">
        <v>142</v>
      </c>
      <c r="D100" s="7" t="s">
        <v>143</v>
      </c>
      <c r="E100" s="7" t="s">
        <v>22</v>
      </c>
      <c r="F100" s="20" t="s">
        <v>315</v>
      </c>
      <c r="G100" s="20" t="s">
        <v>316</v>
      </c>
      <c r="H100" s="7" t="s">
        <v>22</v>
      </c>
    </row>
    <row r="101" spans="1:8" ht="29" thickBot="1" x14ac:dyDescent="0.25">
      <c r="A101" s="9"/>
      <c r="B101" s="10" t="s">
        <v>25</v>
      </c>
      <c r="C101" s="11" t="s">
        <v>144</v>
      </c>
      <c r="D101" s="11" t="s">
        <v>145</v>
      </c>
      <c r="E101" s="11" t="s">
        <v>22</v>
      </c>
      <c r="F101" s="25" t="s">
        <v>317</v>
      </c>
      <c r="G101" s="25" t="s">
        <v>318</v>
      </c>
      <c r="H101" s="11" t="s">
        <v>22</v>
      </c>
    </row>
  </sheetData>
  <mergeCells count="14">
    <mergeCell ref="A22:B22"/>
    <mergeCell ref="A1:B1"/>
    <mergeCell ref="C1:E1"/>
    <mergeCell ref="F1:H1"/>
    <mergeCell ref="A2:B3"/>
    <mergeCell ref="A12:B13"/>
    <mergeCell ref="A82:B83"/>
    <mergeCell ref="A92:B93"/>
    <mergeCell ref="A23:B23"/>
    <mergeCell ref="A32:B33"/>
    <mergeCell ref="A42:B43"/>
    <mergeCell ref="A52:B53"/>
    <mergeCell ref="A62:B63"/>
    <mergeCell ref="A72:B73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D254740AA6848A888E7B0304426E0" ma:contentTypeVersion="13" ma:contentTypeDescription="Create a new document." ma:contentTypeScope="" ma:versionID="75bd3ff3fc9cfb6847375b933e84109c">
  <xsd:schema xmlns:xsd="http://www.w3.org/2001/XMLSchema" xmlns:xs="http://www.w3.org/2001/XMLSchema" xmlns:p="http://schemas.microsoft.com/office/2006/metadata/properties" xmlns:ns3="625e5d9e-6848-485e-ae85-5db2dcae2e34" xmlns:ns4="be0862c4-cbad-4909-a46b-2e7504d84dde" targetNamespace="http://schemas.microsoft.com/office/2006/metadata/properties" ma:root="true" ma:fieldsID="1db8ed269caed525078a81860eb5da4a" ns3:_="" ns4:_="">
    <xsd:import namespace="625e5d9e-6848-485e-ae85-5db2dcae2e34"/>
    <xsd:import namespace="be0862c4-cbad-4909-a46b-2e7504d84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e5d9e-6848-485e-ae85-5db2dcae2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862c4-cbad-4909-a46b-2e7504d84d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6FA5BE-DE20-41C7-B8B2-774425590B6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7979DBA-5B3C-43FB-8B3E-9DC2D8A18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F47E70-F68A-49BC-9872-31DD30BA9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5e5d9e-6848-485e-ae85-5db2dcae2e34"/>
    <ds:schemaRef ds:uri="be0862c4-cbad-4909-a46b-2e7504d84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Bianka Jäkel</dc:creator>
  <cp:lastModifiedBy>Microsoft Office User</cp:lastModifiedBy>
  <dcterms:created xsi:type="dcterms:W3CDTF">2020-12-23T10:11:53Z</dcterms:created>
  <dcterms:modified xsi:type="dcterms:W3CDTF">2021-02-19T13:54:13Z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0x01010033FD254740AA6848A888E7B0304426E0</vt:lpwstr>
  </property>
</Properties>
</file>