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15833A35-C196-4DF3-BD64-780A5B54C780}" xr6:coauthVersionLast="47" xr6:coauthVersionMax="47" xr10:uidLastSave="{00000000-0000-0000-0000-000000000000}"/>
  <bookViews>
    <workbookView xWindow="6432" yWindow="2868" windowWidth="23040" windowHeight="13236" activeTab="3" xr2:uid="{00000000-000D-0000-FFFF-FFFF00000000}"/>
  </bookViews>
  <sheets>
    <sheet name="Body site" sheetId="1" r:id="rId1"/>
    <sheet name="Country Region" sheetId="2" r:id="rId2"/>
    <sheet name="Microbe" sheetId="3" r:id="rId3"/>
    <sheet name="Sample Type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4" l="1"/>
  <c r="C4" i="4"/>
  <c r="C2" i="4"/>
  <c r="C6" i="3"/>
  <c r="C2" i="3"/>
  <c r="C3" i="3"/>
  <c r="C11" i="3"/>
  <c r="C12" i="3"/>
  <c r="C9" i="3"/>
  <c r="C8" i="3"/>
  <c r="C5" i="3"/>
  <c r="C13" i="3"/>
  <c r="C4" i="3"/>
  <c r="C10" i="3"/>
  <c r="C7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2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2" i="1"/>
</calcChain>
</file>

<file path=xl/sharedStrings.xml><?xml version="1.0" encoding="utf-8"?>
<sst xmlns="http://schemas.openxmlformats.org/spreadsheetml/2006/main" count="58" uniqueCount="54">
  <si>
    <t>Argentina</t>
  </si>
  <si>
    <t>Canada</t>
  </si>
  <si>
    <t>China</t>
  </si>
  <si>
    <t>France</t>
  </si>
  <si>
    <t>Germany</t>
  </si>
  <si>
    <t>Israel</t>
  </si>
  <si>
    <t>Italy</t>
  </si>
  <si>
    <t>Japan</t>
  </si>
  <si>
    <t>Netherlands</t>
  </si>
  <si>
    <t>Singapore</t>
  </si>
  <si>
    <t>South Korea</t>
  </si>
  <si>
    <t>Spain</t>
  </si>
  <si>
    <t>Sweden</t>
  </si>
  <si>
    <t>United Kingdom</t>
  </si>
  <si>
    <t>USA</t>
  </si>
  <si>
    <t>Country/Region</t>
    <phoneticPr fontId="1" type="noConversion"/>
  </si>
  <si>
    <t>No. of samples</t>
    <phoneticPr fontId="1" type="noConversion"/>
  </si>
  <si>
    <t>Blood</t>
  </si>
  <si>
    <t>Brain</t>
  </si>
  <si>
    <t>Colon</t>
  </si>
  <si>
    <t>Embryonic stem cell</t>
  </si>
  <si>
    <t>Eye</t>
  </si>
  <si>
    <t>Heart</t>
  </si>
  <si>
    <t>Kidney</t>
  </si>
  <si>
    <t>Liver</t>
  </si>
  <si>
    <t>Lung</t>
  </si>
  <si>
    <t>Pancreas</t>
  </si>
  <si>
    <t>Placenta</t>
    <phoneticPr fontId="4" type="noConversion"/>
  </si>
  <si>
    <t>Respiratory track</t>
    <phoneticPr fontId="4" type="noConversion"/>
  </si>
  <si>
    <t>sopharynx</t>
    <phoneticPr fontId="4" type="noConversion"/>
  </si>
  <si>
    <t>Stomach</t>
  </si>
  <si>
    <t>Testis</t>
  </si>
  <si>
    <t>Body site</t>
    <phoneticPr fontId="1" type="noConversion"/>
  </si>
  <si>
    <t>No. of Samples</t>
    <phoneticPr fontId="4" type="noConversion"/>
  </si>
  <si>
    <r>
      <t xml:space="preserve">No. of </t>
    </r>
    <r>
      <rPr>
        <b/>
        <sz val="11"/>
        <color theme="1"/>
        <rFont val="Times New Roman"/>
        <family val="1"/>
      </rPr>
      <t>Projects</t>
    </r>
    <phoneticPr fontId="4" type="noConversion"/>
  </si>
  <si>
    <t>Percent (%)</t>
    <phoneticPr fontId="4" type="noConversion"/>
  </si>
  <si>
    <t>Percent (%)</t>
    <phoneticPr fontId="1" type="noConversion"/>
  </si>
  <si>
    <t>AIDS</t>
  </si>
  <si>
    <t>Bacterial</t>
  </si>
  <si>
    <t>Control/Healthy</t>
  </si>
  <si>
    <t>COVID-19</t>
  </si>
  <si>
    <t>Dengue virus 2</t>
  </si>
  <si>
    <t>HCMV</t>
  </si>
  <si>
    <t>HSV-1</t>
  </si>
  <si>
    <t>Influenza</t>
  </si>
  <si>
    <t xml:space="preserve">Influenza A virus </t>
  </si>
  <si>
    <t>SARS-CoV</t>
  </si>
  <si>
    <t>Seasol corovirus</t>
  </si>
  <si>
    <t xml:space="preserve">Viremia </t>
  </si>
  <si>
    <t>Microbe</t>
    <phoneticPr fontId="1" type="noConversion"/>
  </si>
  <si>
    <t>Cell line</t>
  </si>
  <si>
    <t>Organoid</t>
    <phoneticPr fontId="4" type="noConversion"/>
  </si>
  <si>
    <t>Tissue</t>
    <phoneticPr fontId="4" type="noConversion"/>
  </si>
  <si>
    <t>Sample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</si>
</sst>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76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pane ySplit="1" topLeftCell="A2" activePane="bottomLeft" state="frozen"/>
      <selection pane="bottomLeft" activeCell="B29" sqref="B29:B30"/>
    </sheetView>
  </sheetViews>
  <sheetFormatPr defaultRowHeight="14.4" x14ac:dyDescent="0.25"/>
  <cols>
    <col min="1" max="1" width="18.6640625" style="2" bestFit="1" customWidth="1"/>
    <col min="2" max="2" width="16.109375" style="2" customWidth="1"/>
    <col min="3" max="3" width="17.6640625" style="2" customWidth="1"/>
    <col min="4" max="4" width="16" style="2" customWidth="1"/>
    <col min="5" max="16384" width="8.88671875" style="2"/>
  </cols>
  <sheetData>
    <row r="1" spans="1:4" ht="19.8" customHeight="1" x14ac:dyDescent="0.3">
      <c r="A1" s="6" t="s">
        <v>32</v>
      </c>
      <c r="B1" s="7" t="s">
        <v>34</v>
      </c>
      <c r="C1" s="7" t="s">
        <v>33</v>
      </c>
      <c r="D1" s="7" t="s">
        <v>35</v>
      </c>
    </row>
    <row r="2" spans="1:4" x14ac:dyDescent="0.25">
      <c r="A2" s="4" t="s">
        <v>17</v>
      </c>
      <c r="B2" s="4">
        <v>15</v>
      </c>
      <c r="C2" s="4">
        <v>1240</v>
      </c>
      <c r="D2" s="8">
        <f>(C2/2159)*100</f>
        <v>57.433997220935616</v>
      </c>
    </row>
    <row r="3" spans="1:4" x14ac:dyDescent="0.25">
      <c r="A3" s="4" t="s">
        <v>25</v>
      </c>
      <c r="B3" s="4">
        <v>16</v>
      </c>
      <c r="C3" s="4">
        <v>385</v>
      </c>
      <c r="D3" s="8">
        <f t="shared" ref="D3:D16" si="0">(C3/2159)*100</f>
        <v>17.832329782306626</v>
      </c>
    </row>
    <row r="4" spans="1:4" x14ac:dyDescent="0.25">
      <c r="A4" s="4" t="s">
        <v>19</v>
      </c>
      <c r="B4" s="4">
        <v>6</v>
      </c>
      <c r="C4" s="4">
        <v>118</v>
      </c>
      <c r="D4" s="8">
        <f t="shared" si="0"/>
        <v>5.4654932839277439</v>
      </c>
    </row>
    <row r="5" spans="1:4" x14ac:dyDescent="0.25">
      <c r="A5" s="4" t="s">
        <v>21</v>
      </c>
      <c r="B5" s="4">
        <v>2</v>
      </c>
      <c r="C5" s="4">
        <v>81</v>
      </c>
      <c r="D5" s="8">
        <f t="shared" si="0"/>
        <v>3.7517369152385363</v>
      </c>
    </row>
    <row r="6" spans="1:4" ht="15.6" x14ac:dyDescent="0.3">
      <c r="A6" s="5" t="s">
        <v>28</v>
      </c>
      <c r="B6" s="4">
        <v>5</v>
      </c>
      <c r="C6" s="4">
        <v>80</v>
      </c>
      <c r="D6" s="8">
        <f t="shared" si="0"/>
        <v>3.7054191755442334</v>
      </c>
    </row>
    <row r="7" spans="1:4" ht="15.6" x14ac:dyDescent="0.3">
      <c r="A7" s="5" t="s">
        <v>29</v>
      </c>
      <c r="B7" s="4">
        <v>3</v>
      </c>
      <c r="C7" s="4">
        <v>64</v>
      </c>
      <c r="D7" s="8">
        <f t="shared" si="0"/>
        <v>2.9643353404353867</v>
      </c>
    </row>
    <row r="8" spans="1:4" x14ac:dyDescent="0.25">
      <c r="A8" s="4" t="s">
        <v>24</v>
      </c>
      <c r="B8" s="4">
        <v>2</v>
      </c>
      <c r="C8" s="4">
        <v>59</v>
      </c>
      <c r="D8" s="8">
        <f t="shared" si="0"/>
        <v>2.732746641963872</v>
      </c>
    </row>
    <row r="9" spans="1:4" x14ac:dyDescent="0.25">
      <c r="A9" s="4" t="s">
        <v>22</v>
      </c>
      <c r="B9" s="4">
        <v>2</v>
      </c>
      <c r="C9" s="4">
        <v>37</v>
      </c>
      <c r="D9" s="8">
        <f t="shared" si="0"/>
        <v>1.7137563686892079</v>
      </c>
    </row>
    <row r="10" spans="1:4" x14ac:dyDescent="0.25">
      <c r="A10" s="4" t="s">
        <v>26</v>
      </c>
      <c r="B10" s="4">
        <v>3</v>
      </c>
      <c r="C10" s="4">
        <v>21</v>
      </c>
      <c r="D10" s="8">
        <f t="shared" si="0"/>
        <v>0.97267253358036121</v>
      </c>
    </row>
    <row r="11" spans="1:4" x14ac:dyDescent="0.25">
      <c r="A11" s="4" t="s">
        <v>18</v>
      </c>
      <c r="B11" s="4">
        <v>2</v>
      </c>
      <c r="C11" s="4">
        <v>20</v>
      </c>
      <c r="D11" s="8">
        <f t="shared" si="0"/>
        <v>0.92635479388605835</v>
      </c>
    </row>
    <row r="12" spans="1:4" x14ac:dyDescent="0.25">
      <c r="A12" s="4" t="s">
        <v>30</v>
      </c>
      <c r="B12" s="4">
        <v>1</v>
      </c>
      <c r="C12" s="4">
        <v>18</v>
      </c>
      <c r="D12" s="8">
        <f t="shared" si="0"/>
        <v>0.83371931449745251</v>
      </c>
    </row>
    <row r="13" spans="1:4" x14ac:dyDescent="0.25">
      <c r="A13" s="4" t="s">
        <v>20</v>
      </c>
      <c r="B13" s="4">
        <v>2</v>
      </c>
      <c r="C13" s="4">
        <v>10</v>
      </c>
      <c r="D13" s="8">
        <f t="shared" si="0"/>
        <v>0.46317739694302917</v>
      </c>
    </row>
    <row r="14" spans="1:4" ht="15.6" x14ac:dyDescent="0.3">
      <c r="A14" s="5" t="s">
        <v>27</v>
      </c>
      <c r="B14" s="4">
        <v>1</v>
      </c>
      <c r="C14" s="4">
        <v>10</v>
      </c>
      <c r="D14" s="8">
        <f t="shared" si="0"/>
        <v>0.46317739694302917</v>
      </c>
    </row>
    <row r="15" spans="1:4" x14ac:dyDescent="0.25">
      <c r="A15" s="4" t="s">
        <v>31</v>
      </c>
      <c r="B15" s="4">
        <v>2</v>
      </c>
      <c r="C15" s="4">
        <v>10</v>
      </c>
      <c r="D15" s="8">
        <f t="shared" si="0"/>
        <v>0.46317739694302917</v>
      </c>
    </row>
    <row r="16" spans="1:4" x14ac:dyDescent="0.25">
      <c r="A16" s="4" t="s">
        <v>23</v>
      </c>
      <c r="B16" s="4">
        <v>2</v>
      </c>
      <c r="C16" s="4">
        <v>6</v>
      </c>
      <c r="D16" s="8">
        <f t="shared" si="0"/>
        <v>0.2779064381658175</v>
      </c>
    </row>
  </sheetData>
  <sortState xmlns:xlrd2="http://schemas.microsoft.com/office/spreadsheetml/2017/richdata2" ref="A2:C18">
    <sortCondition descending="1" ref="C1:C18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pane ySplit="1" topLeftCell="A2" activePane="bottomLeft" state="frozen"/>
      <selection pane="bottomLeft" sqref="A1:C1"/>
    </sheetView>
  </sheetViews>
  <sheetFormatPr defaultRowHeight="14.4" x14ac:dyDescent="0.25"/>
  <cols>
    <col min="1" max="1" width="16.88671875" style="2" customWidth="1"/>
    <col min="2" max="2" width="14.33203125" style="2" customWidth="1"/>
    <col min="3" max="3" width="18.77734375" style="2" customWidth="1"/>
    <col min="4" max="16384" width="8.88671875" style="2"/>
  </cols>
  <sheetData>
    <row r="1" spans="1:3" ht="35.4" customHeight="1" x14ac:dyDescent="0.25">
      <c r="A1" s="1" t="s">
        <v>15</v>
      </c>
      <c r="B1" s="1" t="s">
        <v>16</v>
      </c>
      <c r="C1" s="1" t="s">
        <v>36</v>
      </c>
    </row>
    <row r="2" spans="1:3" x14ac:dyDescent="0.25">
      <c r="A2" s="3" t="s">
        <v>14</v>
      </c>
      <c r="B2" s="3">
        <v>1212</v>
      </c>
      <c r="C2" s="8">
        <f>(B2/2159)*100</f>
        <v>56.137100509495141</v>
      </c>
    </row>
    <row r="3" spans="1:3" x14ac:dyDescent="0.25">
      <c r="A3" s="3" t="s">
        <v>3</v>
      </c>
      <c r="B3" s="3">
        <v>430</v>
      </c>
      <c r="C3" s="8">
        <f t="shared" ref="C3:C16" si="0">(B3/2159)*100</f>
        <v>19.916628068550253</v>
      </c>
    </row>
    <row r="4" spans="1:3" x14ac:dyDescent="0.25">
      <c r="A4" s="3" t="s">
        <v>11</v>
      </c>
      <c r="B4" s="3">
        <v>102</v>
      </c>
      <c r="C4" s="8">
        <f t="shared" si="0"/>
        <v>4.7244094488188972</v>
      </c>
    </row>
    <row r="5" spans="1:3" x14ac:dyDescent="0.25">
      <c r="A5" s="3" t="s">
        <v>10</v>
      </c>
      <c r="B5" s="3">
        <v>75</v>
      </c>
      <c r="C5" s="8">
        <f t="shared" si="0"/>
        <v>3.4738304770727186</v>
      </c>
    </row>
    <row r="6" spans="1:3" x14ac:dyDescent="0.25">
      <c r="A6" s="3" t="s">
        <v>2</v>
      </c>
      <c r="B6" s="3">
        <v>62</v>
      </c>
      <c r="C6" s="8">
        <f t="shared" si="0"/>
        <v>2.871699861046781</v>
      </c>
    </row>
    <row r="7" spans="1:3" x14ac:dyDescent="0.25">
      <c r="A7" s="3" t="s">
        <v>6</v>
      </c>
      <c r="B7" s="3">
        <v>43</v>
      </c>
      <c r="C7" s="8">
        <f t="shared" si="0"/>
        <v>1.9916628068550255</v>
      </c>
    </row>
    <row r="8" spans="1:3" x14ac:dyDescent="0.25">
      <c r="A8" s="3" t="s">
        <v>12</v>
      </c>
      <c r="B8" s="3">
        <v>40</v>
      </c>
      <c r="C8" s="8">
        <f t="shared" si="0"/>
        <v>1.8527095877721167</v>
      </c>
    </row>
    <row r="9" spans="1:3" x14ac:dyDescent="0.25">
      <c r="A9" s="3" t="s">
        <v>9</v>
      </c>
      <c r="B9" s="3">
        <v>37</v>
      </c>
      <c r="C9" s="8">
        <f t="shared" si="0"/>
        <v>1.7137563686892079</v>
      </c>
    </row>
    <row r="10" spans="1:3" x14ac:dyDescent="0.25">
      <c r="A10" s="3" t="s">
        <v>1</v>
      </c>
      <c r="B10" s="3">
        <v>36</v>
      </c>
      <c r="C10" s="8">
        <f t="shared" si="0"/>
        <v>1.667438628994905</v>
      </c>
    </row>
    <row r="11" spans="1:3" x14ac:dyDescent="0.25">
      <c r="A11" s="3" t="s">
        <v>5</v>
      </c>
      <c r="B11" s="3">
        <v>32</v>
      </c>
      <c r="C11" s="8">
        <f t="shared" si="0"/>
        <v>1.4821676702176934</v>
      </c>
    </row>
    <row r="12" spans="1:3" x14ac:dyDescent="0.25">
      <c r="A12" s="3" t="s">
        <v>13</v>
      </c>
      <c r="B12" s="3">
        <v>29</v>
      </c>
      <c r="C12" s="8">
        <f t="shared" si="0"/>
        <v>1.3432144511347845</v>
      </c>
    </row>
    <row r="13" spans="1:3" x14ac:dyDescent="0.25">
      <c r="A13" s="3" t="s">
        <v>4</v>
      </c>
      <c r="B13" s="3">
        <v>22</v>
      </c>
      <c r="C13" s="8">
        <f t="shared" si="0"/>
        <v>1.0189902732746643</v>
      </c>
    </row>
    <row r="14" spans="1:3" x14ac:dyDescent="0.25">
      <c r="A14" s="3" t="s">
        <v>8</v>
      </c>
      <c r="B14" s="3">
        <v>18</v>
      </c>
      <c r="C14" s="8">
        <f t="shared" si="0"/>
        <v>0.83371931449745251</v>
      </c>
    </row>
    <row r="15" spans="1:3" x14ac:dyDescent="0.25">
      <c r="A15" s="3" t="s">
        <v>7</v>
      </c>
      <c r="B15" s="3">
        <v>15</v>
      </c>
      <c r="C15" s="8">
        <f t="shared" si="0"/>
        <v>0.69476609541454382</v>
      </c>
    </row>
    <row r="16" spans="1:3" x14ac:dyDescent="0.25">
      <c r="A16" s="3" t="s">
        <v>0</v>
      </c>
      <c r="B16" s="3">
        <v>6</v>
      </c>
      <c r="C16" s="8">
        <f t="shared" si="0"/>
        <v>0.2779064381658175</v>
      </c>
    </row>
  </sheetData>
  <sortState xmlns:xlrd2="http://schemas.microsoft.com/office/spreadsheetml/2017/richdata2" ref="A2:B16">
    <sortCondition descending="1" ref="B1:B16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pane ySplit="1" topLeftCell="A2" activePane="bottomLeft" state="frozen"/>
      <selection pane="bottomLeft" activeCell="B1" sqref="B1:C1"/>
    </sheetView>
  </sheetViews>
  <sheetFormatPr defaultRowHeight="14.4" x14ac:dyDescent="0.25"/>
  <cols>
    <col min="1" max="1" width="17.6640625" style="2" customWidth="1"/>
    <col min="2" max="2" width="15.6640625" style="2" customWidth="1"/>
    <col min="3" max="3" width="14.6640625" style="2" customWidth="1"/>
    <col min="4" max="16384" width="8.88671875" style="2"/>
  </cols>
  <sheetData>
    <row r="1" spans="1:4" ht="27" customHeight="1" x14ac:dyDescent="0.25">
      <c r="A1" s="1" t="s">
        <v>49</v>
      </c>
      <c r="B1" s="1" t="s">
        <v>16</v>
      </c>
      <c r="C1" s="1" t="s">
        <v>36</v>
      </c>
    </row>
    <row r="2" spans="1:4" x14ac:dyDescent="0.25">
      <c r="A2" s="4" t="s">
        <v>39</v>
      </c>
      <c r="B2" s="4">
        <v>660</v>
      </c>
      <c r="C2" s="8">
        <f>(B2/2159)*100</f>
        <v>30.569708198239926</v>
      </c>
      <c r="D2" s="3"/>
    </row>
    <row r="3" spans="1:4" x14ac:dyDescent="0.25">
      <c r="A3" s="4" t="s">
        <v>40</v>
      </c>
      <c r="B3" s="4">
        <v>1319</v>
      </c>
      <c r="C3" s="8">
        <f>(B3/2159)*100</f>
        <v>61.09309865678555</v>
      </c>
      <c r="D3" s="3"/>
    </row>
    <row r="4" spans="1:4" x14ac:dyDescent="0.25">
      <c r="A4" s="4" t="s">
        <v>47</v>
      </c>
      <c r="B4" s="4">
        <v>61</v>
      </c>
      <c r="C4" s="8">
        <f>(B4/2159)*100</f>
        <v>2.8253821213524781</v>
      </c>
      <c r="D4" s="3"/>
    </row>
    <row r="5" spans="1:4" x14ac:dyDescent="0.25">
      <c r="A5" s="4" t="s">
        <v>45</v>
      </c>
      <c r="B5" s="4">
        <v>27</v>
      </c>
      <c r="C5" s="8">
        <f>(B5/2159)*100</f>
        <v>1.2505789717461788</v>
      </c>
      <c r="D5" s="3"/>
    </row>
    <row r="6" spans="1:4" x14ac:dyDescent="0.25">
      <c r="A6" s="4" t="s">
        <v>38</v>
      </c>
      <c r="B6" s="4">
        <v>24</v>
      </c>
      <c r="C6" s="8">
        <f>(B6/2159)*100</f>
        <v>1.11162575266327</v>
      </c>
      <c r="D6" s="3"/>
    </row>
    <row r="7" spans="1:4" x14ac:dyDescent="0.25">
      <c r="A7" s="4" t="s">
        <v>37</v>
      </c>
      <c r="B7" s="4">
        <v>19</v>
      </c>
      <c r="C7" s="8">
        <f>(B7/2159)*100</f>
        <v>0.88003705419175549</v>
      </c>
      <c r="D7" s="3"/>
    </row>
    <row r="8" spans="1:4" x14ac:dyDescent="0.25">
      <c r="A8" s="4" t="s">
        <v>44</v>
      </c>
      <c r="B8" s="4">
        <v>17</v>
      </c>
      <c r="C8" s="8">
        <f>(B8/2159)*100</f>
        <v>0.78740157480314954</v>
      </c>
      <c r="D8" s="3"/>
    </row>
    <row r="9" spans="1:4" x14ac:dyDescent="0.25">
      <c r="A9" s="4" t="s">
        <v>43</v>
      </c>
      <c r="B9" s="4">
        <v>8</v>
      </c>
      <c r="C9" s="8">
        <f>(B9/2159)*100</f>
        <v>0.37054191755442334</v>
      </c>
      <c r="D9" s="3"/>
    </row>
    <row r="10" spans="1:4" x14ac:dyDescent="0.25">
      <c r="A10" s="4" t="s">
        <v>48</v>
      </c>
      <c r="B10" s="4">
        <v>8</v>
      </c>
      <c r="C10" s="8">
        <f>(B10/2159)*100</f>
        <v>0.37054191755442334</v>
      </c>
      <c r="D10" s="3"/>
    </row>
    <row r="11" spans="1:4" x14ac:dyDescent="0.25">
      <c r="A11" s="4" t="s">
        <v>41</v>
      </c>
      <c r="B11" s="4">
        <v>6</v>
      </c>
      <c r="C11" s="8">
        <f>(B11/2159)*100</f>
        <v>0.2779064381658175</v>
      </c>
      <c r="D11" s="3"/>
    </row>
    <row r="12" spans="1:4" x14ac:dyDescent="0.25">
      <c r="A12" s="4" t="s">
        <v>42</v>
      </c>
      <c r="B12" s="4">
        <v>6</v>
      </c>
      <c r="C12" s="8">
        <f>(B12/2159)*100</f>
        <v>0.2779064381658175</v>
      </c>
      <c r="D12" s="3"/>
    </row>
    <row r="13" spans="1:4" x14ac:dyDescent="0.25">
      <c r="A13" s="4" t="s">
        <v>46</v>
      </c>
      <c r="B13" s="4">
        <v>4</v>
      </c>
      <c r="C13" s="8">
        <f>(B13/2159)*100</f>
        <v>0.18527095877721167</v>
      </c>
      <c r="D13" s="3"/>
    </row>
  </sheetData>
  <sortState xmlns:xlrd2="http://schemas.microsoft.com/office/spreadsheetml/2017/richdata2" ref="A3:C13">
    <sortCondition descending="1" ref="C1:C13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11A2-377C-4364-8CC2-525FA0860D20}">
  <dimension ref="A1:C4"/>
  <sheetViews>
    <sheetView tabSelected="1" workbookViewId="0">
      <selection activeCell="A2" sqref="A2:C4"/>
    </sheetView>
  </sheetViews>
  <sheetFormatPr defaultRowHeight="14.4" x14ac:dyDescent="0.25"/>
  <cols>
    <col min="1" max="1" width="13.109375" style="2" customWidth="1"/>
    <col min="2" max="2" width="15.44140625" style="2" customWidth="1"/>
    <col min="3" max="16384" width="8.88671875" style="2"/>
  </cols>
  <sheetData>
    <row r="1" spans="1:3" ht="28.8" customHeight="1" x14ac:dyDescent="0.25">
      <c r="A1" s="1" t="s">
        <v>53</v>
      </c>
      <c r="B1" s="1" t="s">
        <v>16</v>
      </c>
      <c r="C1" s="1" t="s">
        <v>36</v>
      </c>
    </row>
    <row r="2" spans="1:3" x14ac:dyDescent="0.25">
      <c r="A2" s="4" t="s">
        <v>50</v>
      </c>
      <c r="B2" s="4">
        <v>612</v>
      </c>
      <c r="C2" s="8">
        <f>(B2/2159)*100</f>
        <v>28.346456692913385</v>
      </c>
    </row>
    <row r="3" spans="1:3" ht="15.6" x14ac:dyDescent="0.3">
      <c r="A3" s="5" t="s">
        <v>51</v>
      </c>
      <c r="B3" s="4">
        <v>155</v>
      </c>
      <c r="C3" s="8">
        <f t="shared" ref="C3:C4" si="0">(B3/2159)*100</f>
        <v>7.179249652616952</v>
      </c>
    </row>
    <row r="4" spans="1:3" ht="15.6" x14ac:dyDescent="0.3">
      <c r="A4" s="5" t="s">
        <v>52</v>
      </c>
      <c r="B4" s="4">
        <v>1392</v>
      </c>
      <c r="C4" s="8">
        <f t="shared" si="0"/>
        <v>64.474293654469662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Body site</vt:lpstr>
      <vt:lpstr>Country Region</vt:lpstr>
      <vt:lpstr>Microbe</vt:lpstr>
      <vt:lpstr>Sample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2022-06-13T05:22:39Z</dcterms:created>
  <dcterms:modified xsi:type="dcterms:W3CDTF">2022-06-13T05:39:39Z</dcterms:modified>
</cp:coreProperties>
</file>