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实验数据\AKR1B10代谢文章\投稿\JTM投稿\R1\"/>
    </mc:Choice>
  </mc:AlternateContent>
  <xr:revisionPtr revIDLastSave="0" documentId="13_ncr:1_{1D43B465-2281-44E3-B170-33FD3835E494}" xr6:coauthVersionLast="47" xr6:coauthVersionMax="47" xr10:uidLastSave="{00000000-0000-0000-0000-000000000000}"/>
  <bookViews>
    <workbookView xWindow="-98" yWindow="-98" windowWidth="21795" windowHeight="12975" activeTab="6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S2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7" l="1"/>
  <c r="D6" i="3"/>
  <c r="D5" i="3"/>
  <c r="D4" i="3"/>
  <c r="D3" i="3"/>
</calcChain>
</file>

<file path=xl/sharedStrings.xml><?xml version="1.0" encoding="utf-8"?>
<sst xmlns="http://schemas.openxmlformats.org/spreadsheetml/2006/main" count="471" uniqueCount="200">
  <si>
    <t>Figure.1 A</t>
    <phoneticPr fontId="1" type="noConversion"/>
  </si>
  <si>
    <t>pemetrexed(nM)</t>
    <phoneticPr fontId="3" type="noConversion"/>
  </si>
  <si>
    <t>PC9</t>
  </si>
  <si>
    <t>PC9</t>
    <phoneticPr fontId="1" type="noConversion"/>
  </si>
  <si>
    <t>BrM3</t>
    <phoneticPr fontId="1" type="noConversion"/>
  </si>
  <si>
    <t>Figure.1 B</t>
    <phoneticPr fontId="1" type="noConversion"/>
  </si>
  <si>
    <t>Pemetrexed</t>
    <phoneticPr fontId="1" type="noConversion"/>
  </si>
  <si>
    <t>0nM</t>
    <phoneticPr fontId="1" type="noConversion"/>
  </si>
  <si>
    <t>10nM</t>
    <phoneticPr fontId="1" type="noConversion"/>
  </si>
  <si>
    <t>20nM</t>
    <phoneticPr fontId="1" type="noConversion"/>
  </si>
  <si>
    <t>repeat1</t>
    <phoneticPr fontId="1" type="noConversion"/>
  </si>
  <si>
    <t>repeat2</t>
  </si>
  <si>
    <t>repeat3</t>
  </si>
  <si>
    <t>Figure.1 C</t>
    <phoneticPr fontId="1" type="noConversion"/>
  </si>
  <si>
    <t>40nM</t>
    <phoneticPr fontId="1" type="noConversion"/>
  </si>
  <si>
    <t>Figure.2 A</t>
    <phoneticPr fontId="1" type="noConversion"/>
  </si>
  <si>
    <t>shNC</t>
    <phoneticPr fontId="1" type="noConversion"/>
  </si>
  <si>
    <t>sh1</t>
    <phoneticPr fontId="1" type="noConversion"/>
  </si>
  <si>
    <t>sh2</t>
    <phoneticPr fontId="1" type="noConversion"/>
  </si>
  <si>
    <t>AKR1B10</t>
  </si>
  <si>
    <t>β actin</t>
    <phoneticPr fontId="1" type="noConversion"/>
  </si>
  <si>
    <t>Figure.2 B</t>
    <phoneticPr fontId="1" type="noConversion"/>
  </si>
  <si>
    <t>sh2</t>
  </si>
  <si>
    <t>Figure.2 C</t>
    <phoneticPr fontId="1" type="noConversion"/>
  </si>
  <si>
    <t>shAKR1B10</t>
    <phoneticPr fontId="1" type="noConversion"/>
  </si>
  <si>
    <t>Figure.2 D</t>
    <phoneticPr fontId="1" type="noConversion"/>
  </si>
  <si>
    <t>Figure.2 E</t>
    <phoneticPr fontId="1" type="noConversion"/>
  </si>
  <si>
    <t>sum intensity</t>
    <phoneticPr fontId="1" type="noConversion"/>
  </si>
  <si>
    <t>shAKR1B10</t>
  </si>
  <si>
    <t>Weeks</t>
  </si>
  <si>
    <t>A1</t>
    <phoneticPr fontId="1" type="noConversion"/>
  </si>
  <si>
    <t>A2</t>
    <phoneticPr fontId="1" type="noConversion"/>
  </si>
  <si>
    <t>A3</t>
    <phoneticPr fontId="1" type="noConversion"/>
  </si>
  <si>
    <t>A4</t>
    <phoneticPr fontId="1" type="noConversion"/>
  </si>
  <si>
    <t>A5</t>
    <phoneticPr fontId="1" type="noConversion"/>
  </si>
  <si>
    <t>A6</t>
    <phoneticPr fontId="1" type="noConversion"/>
  </si>
  <si>
    <t>A7</t>
    <phoneticPr fontId="1" type="noConversion"/>
  </si>
  <si>
    <t>A8</t>
    <phoneticPr fontId="1" type="noConversion"/>
  </si>
  <si>
    <t>A9</t>
    <phoneticPr fontId="1" type="noConversion"/>
  </si>
  <si>
    <t>A10</t>
    <phoneticPr fontId="1" type="noConversion"/>
  </si>
  <si>
    <t>shNC</t>
  </si>
  <si>
    <t>p value</t>
    <phoneticPr fontId="1" type="noConversion"/>
  </si>
  <si>
    <t>ratio (OV/NC)</t>
    <phoneticPr fontId="1" type="noConversion"/>
  </si>
  <si>
    <t>PC-NC-2</t>
  </si>
  <si>
    <t>PC-NC-3</t>
  </si>
  <si>
    <t>PC-NC-5</t>
  </si>
  <si>
    <t>PC-NC-6</t>
  </si>
  <si>
    <t>PC-OV-3</t>
  </si>
  <si>
    <t>PC-OV-4</t>
  </si>
  <si>
    <t>PC-OV-6</t>
  </si>
  <si>
    <t>Lactate</t>
  </si>
  <si>
    <t>Phosphoenolpyruvate</t>
  </si>
  <si>
    <t>Pyruvate</t>
  </si>
  <si>
    <t xml:space="preserve">Glucose  </t>
  </si>
  <si>
    <t>Figure.3 G</t>
    <phoneticPr fontId="1" type="noConversion"/>
  </si>
  <si>
    <t>PC9-NC</t>
  </si>
  <si>
    <t>PC9-OE</t>
  </si>
  <si>
    <t>BRM3</t>
  </si>
  <si>
    <t>BrM3-shNC</t>
  </si>
  <si>
    <t>BrM3-sh1</t>
  </si>
  <si>
    <t>BrM3-sh2</t>
  </si>
  <si>
    <t>Figure.3 H</t>
    <phoneticPr fontId="1" type="noConversion"/>
  </si>
  <si>
    <t>PC-NC-1-split20</t>
    <phoneticPr fontId="1" type="noConversion"/>
  </si>
  <si>
    <t>PC-NC-4</t>
    <phoneticPr fontId="1" type="noConversion"/>
  </si>
  <si>
    <t>PC-OV-1-split20</t>
    <phoneticPr fontId="1" type="noConversion"/>
  </si>
  <si>
    <t>PC-OV-5</t>
    <phoneticPr fontId="1" type="noConversion"/>
  </si>
  <si>
    <t>repeat3</t>
    <phoneticPr fontId="1" type="noConversion"/>
  </si>
  <si>
    <t>Figure 3 F</t>
    <phoneticPr fontId="1" type="noConversion"/>
  </si>
  <si>
    <t>Figure.4 A</t>
    <phoneticPr fontId="1" type="noConversion"/>
  </si>
  <si>
    <t>BRM3 2DG</t>
  </si>
  <si>
    <t>SH2</t>
  </si>
  <si>
    <t>Figure.4 B</t>
    <phoneticPr fontId="1" type="noConversion"/>
  </si>
  <si>
    <t>Figure.4 C</t>
    <phoneticPr fontId="1" type="noConversion"/>
  </si>
  <si>
    <t>Pemetrexed(20nM)</t>
    <phoneticPr fontId="1" type="noConversion"/>
  </si>
  <si>
    <t>shNC+2DG</t>
  </si>
  <si>
    <t>Figure.4 D</t>
    <phoneticPr fontId="1" type="noConversion"/>
  </si>
  <si>
    <t>OE</t>
  </si>
  <si>
    <t>OE 2DG</t>
  </si>
  <si>
    <t>Figure.4 E</t>
    <phoneticPr fontId="1" type="noConversion"/>
  </si>
  <si>
    <t>Figure.4 F</t>
    <phoneticPr fontId="1" type="noConversion"/>
  </si>
  <si>
    <t>PC9-OE+2DG</t>
  </si>
  <si>
    <t>Figure.5 C</t>
    <phoneticPr fontId="1" type="noConversion"/>
  </si>
  <si>
    <t>(cq mean)</t>
    <phoneticPr fontId="1" type="noConversion"/>
  </si>
  <si>
    <t xml:space="preserve">pc9 </t>
    <phoneticPr fontId="3" type="noConversion"/>
  </si>
  <si>
    <t>pc9 NC</t>
    <phoneticPr fontId="3" type="noConversion"/>
  </si>
  <si>
    <t>PC9 OE</t>
    <phoneticPr fontId="3" type="noConversion"/>
  </si>
  <si>
    <t>BrM3</t>
    <phoneticPr fontId="3" type="noConversion"/>
  </si>
  <si>
    <t>BrM3 shNC</t>
    <phoneticPr fontId="3" type="noConversion"/>
  </si>
  <si>
    <t>BrM3 sh1</t>
    <phoneticPr fontId="3" type="noConversion"/>
  </si>
  <si>
    <t>BrM3 sh2</t>
    <phoneticPr fontId="1" type="noConversion"/>
  </si>
  <si>
    <t>pc9</t>
    <phoneticPr fontId="3" type="noConversion"/>
  </si>
  <si>
    <t>LDHA</t>
    <phoneticPr fontId="3" type="noConversion"/>
  </si>
  <si>
    <t>β-actin</t>
    <phoneticPr fontId="3" type="noConversion"/>
  </si>
  <si>
    <t>Figure.5 D</t>
    <phoneticPr fontId="1" type="noConversion"/>
  </si>
  <si>
    <t>shNC</t>
    <phoneticPr fontId="3" type="noConversion"/>
  </si>
  <si>
    <t>sh1</t>
    <phoneticPr fontId="3" type="noConversion"/>
  </si>
  <si>
    <t>PC9</t>
    <phoneticPr fontId="3" type="noConversion"/>
  </si>
  <si>
    <t>NC</t>
    <phoneticPr fontId="3" type="noConversion"/>
  </si>
  <si>
    <t>OE</t>
    <phoneticPr fontId="3" type="noConversion"/>
  </si>
  <si>
    <t>repeat 1</t>
    <phoneticPr fontId="3" type="noConversion"/>
  </si>
  <si>
    <t>repeat 2</t>
    <phoneticPr fontId="3" type="noConversion"/>
  </si>
  <si>
    <t>repeat 3</t>
    <phoneticPr fontId="3" type="noConversion"/>
  </si>
  <si>
    <t>β actin</t>
    <phoneticPr fontId="3" type="noConversion"/>
  </si>
  <si>
    <t>sh2</t>
    <phoneticPr fontId="3" type="noConversion"/>
  </si>
  <si>
    <t>repeat 3</t>
    <phoneticPr fontId="1" type="noConversion"/>
  </si>
  <si>
    <t>repeat 2</t>
    <phoneticPr fontId="1" type="noConversion"/>
  </si>
  <si>
    <t>Figure.5 E</t>
    <phoneticPr fontId="1" type="noConversion"/>
  </si>
  <si>
    <t>OE-GSK</t>
  </si>
  <si>
    <t xml:space="preserve">AKR1B10 Score </t>
    <phoneticPr fontId="1" type="noConversion"/>
  </si>
  <si>
    <t>LDHA Score</t>
    <phoneticPr fontId="1" type="noConversion"/>
  </si>
  <si>
    <t>Figure.5 H</t>
    <phoneticPr fontId="1" type="noConversion"/>
  </si>
  <si>
    <t>#1</t>
    <phoneticPr fontId="3" type="noConversion"/>
  </si>
  <si>
    <t>#2</t>
    <phoneticPr fontId="3" type="noConversion"/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</si>
  <si>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</si>
  <si>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</si>
  <si>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</si>
  <si>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</si>
  <si>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</si>
  <si>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</si>
  <si>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</si>
  <si>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</si>
  <si>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</si>
  <si>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</si>
  <si>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</si>
  <si>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</si>
  <si>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</si>
  <si>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</si>
  <si>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</si>
  <si>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</si>
  <si>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</si>
  <si>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</si>
  <si>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</si>
  <si>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</si>
  <si>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</si>
  <si>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</si>
  <si>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</si>
  <si>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</si>
  <si>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</si>
  <si>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</si>
  <si>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</si>
  <si>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Figure.6 A</t>
    <phoneticPr fontId="1" type="noConversion"/>
  </si>
  <si>
    <t>Figure.6 B</t>
    <phoneticPr fontId="1" type="noConversion"/>
  </si>
  <si>
    <t>Cq (mean)</t>
    <phoneticPr fontId="1" type="noConversion"/>
  </si>
  <si>
    <t>PC9-OE</t>
    <phoneticPr fontId="3" type="noConversion"/>
  </si>
  <si>
    <t>PC9+lactate</t>
    <phoneticPr fontId="3" type="noConversion"/>
  </si>
  <si>
    <t>BR3</t>
    <phoneticPr fontId="3" type="noConversion"/>
  </si>
  <si>
    <t>BR3+GSK</t>
    <phoneticPr fontId="3" type="noConversion"/>
  </si>
  <si>
    <t>RAD21</t>
    <phoneticPr fontId="3" type="noConversion"/>
  </si>
  <si>
    <t>CDK1</t>
    <phoneticPr fontId="3" type="noConversion"/>
  </si>
  <si>
    <t>CCNB1</t>
    <phoneticPr fontId="3" type="noConversion"/>
  </si>
  <si>
    <t>GAPDH</t>
    <phoneticPr fontId="3" type="noConversion"/>
  </si>
  <si>
    <t>Figure.6 C</t>
    <phoneticPr fontId="1" type="noConversion"/>
  </si>
  <si>
    <t>Figure.6 F</t>
    <phoneticPr fontId="1" type="noConversion"/>
  </si>
  <si>
    <t>5% Input</t>
    <phoneticPr fontId="1" type="noConversion"/>
  </si>
  <si>
    <t>IgG</t>
    <phoneticPr fontId="1" type="noConversion"/>
  </si>
  <si>
    <t>H4K12la</t>
  </si>
  <si>
    <t>site 1</t>
  </si>
  <si>
    <t>site 2</t>
  </si>
  <si>
    <t>site 3</t>
  </si>
  <si>
    <t>site 4</t>
  </si>
  <si>
    <t>site 5</t>
  </si>
  <si>
    <t>site 6</t>
  </si>
  <si>
    <t>site 7</t>
  </si>
  <si>
    <t>site 8</t>
  </si>
  <si>
    <t>site 9</t>
  </si>
  <si>
    <t>site 10</t>
  </si>
  <si>
    <t>Figure.6 D</t>
    <phoneticPr fontId="1" type="noConversion"/>
  </si>
  <si>
    <t>H4K12la</t>
    <phoneticPr fontId="1" type="noConversion"/>
  </si>
  <si>
    <t>Hitone H3</t>
    <phoneticPr fontId="1" type="noConversion"/>
  </si>
  <si>
    <t>Figure.6 E</t>
    <phoneticPr fontId="1" type="noConversion"/>
  </si>
  <si>
    <t>BR3-sh</t>
    <phoneticPr fontId="3" type="noConversion"/>
  </si>
  <si>
    <t>bnc</t>
  </si>
  <si>
    <t>nc</t>
    <phoneticPr fontId="3" type="noConversion"/>
  </si>
  <si>
    <t>LDHB</t>
    <phoneticPr fontId="3" type="noConversion"/>
  </si>
  <si>
    <t>Figure S2.C</t>
    <phoneticPr fontId="1" type="noConversion"/>
  </si>
  <si>
    <t>Figure S2.D</t>
    <phoneticPr fontId="1" type="noConversion"/>
  </si>
  <si>
    <t>Survial (months)</t>
    <phoneticPr fontId="1" type="noConversion"/>
  </si>
  <si>
    <t>Figure S2E</t>
    <phoneticPr fontId="1" type="noConversion"/>
  </si>
  <si>
    <t>BrM3 shNC</t>
  </si>
  <si>
    <t>BrM3 shAKR1B10</t>
  </si>
  <si>
    <t>BrM3 shNC+2DG</t>
  </si>
  <si>
    <t>repeat 1</t>
  </si>
  <si>
    <t>repeat 2</t>
  </si>
  <si>
    <t>repeat 3</t>
  </si>
  <si>
    <t>p-AKT</t>
    <phoneticPr fontId="3" type="noConversion"/>
  </si>
  <si>
    <t>p-PI3K</t>
  </si>
  <si>
    <t>T-PI3K</t>
    <phoneticPr fontId="3" type="noConversion"/>
  </si>
  <si>
    <t>Pemetrexed(20nM)</t>
  </si>
  <si>
    <t>repeat1</t>
  </si>
  <si>
    <t>repeat4</t>
  </si>
  <si>
    <t>group1</t>
    <phoneticPr fontId="1" type="noConversion"/>
  </si>
  <si>
    <t>group2</t>
    <phoneticPr fontId="1" type="noConversion"/>
  </si>
  <si>
    <t>group3</t>
    <phoneticPr fontId="1" type="noConversion"/>
  </si>
  <si>
    <t>G1</t>
    <phoneticPr fontId="1" type="noConversion"/>
  </si>
  <si>
    <t>S</t>
    <phoneticPr fontId="1" type="noConversion"/>
  </si>
  <si>
    <t>G2/M</t>
    <phoneticPr fontId="1" type="noConversion"/>
  </si>
  <si>
    <t>group4</t>
    <phoneticPr fontId="1" type="noConversion"/>
  </si>
  <si>
    <t>group5</t>
    <phoneticPr fontId="1" type="noConversion"/>
  </si>
  <si>
    <t>group6</t>
    <phoneticPr fontId="1" type="noConversion"/>
  </si>
  <si>
    <t>&gt;30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</si>
</sst>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1"/>
      <color theme="1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2" borderId="0" xfId="0" applyFont="1" applyFill="1"/>
    <xf numFmtId="0" fontId="0" fillId="0" borderId="0" xfId="0" applyFont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176" fontId="5" fillId="0" borderId="0" xfId="1" applyNumberFormat="1" applyFont="1" applyFill="1" applyAlignment="1">
      <alignment horizontal="right" vertical="top"/>
    </xf>
    <xf numFmtId="176" fontId="7" fillId="0" borderId="0" xfId="1" applyNumberFormat="1" applyFont="1" applyFill="1" applyAlignment="1">
      <alignment horizontal="right" vertical="top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常规" xfId="0" builtinId="0"/>
    <cellStyle name="常规_Sheet1" xfId="1" xr:uid="{48F54BAD-C7DE-4270-A12A-C911B78445BC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/>
  </sheetViews>
  <sheetFormatPr defaultRowHeight="13.9" x14ac:dyDescent="0.4"/>
  <sheetData>
    <row r="1" spans="1:8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4">
      <c r="A2" s="1"/>
      <c r="B2" s="2" t="s">
        <v>1</v>
      </c>
      <c r="C2" s="3" t="s">
        <v>3</v>
      </c>
      <c r="D2" s="3"/>
      <c r="E2" s="3"/>
      <c r="F2" s="3" t="s">
        <v>4</v>
      </c>
      <c r="G2" s="3"/>
      <c r="H2" s="3"/>
    </row>
    <row r="3" spans="1:8" x14ac:dyDescent="0.4">
      <c r="A3" s="1"/>
      <c r="B3" s="4">
        <v>0</v>
      </c>
      <c r="C3" s="5">
        <v>1</v>
      </c>
      <c r="D3" s="5">
        <v>1</v>
      </c>
      <c r="E3" s="5">
        <v>1</v>
      </c>
      <c r="F3" s="5">
        <v>1</v>
      </c>
      <c r="G3" s="5">
        <v>1</v>
      </c>
      <c r="H3" s="5">
        <v>1</v>
      </c>
    </row>
    <row r="4" spans="1:8" x14ac:dyDescent="0.4">
      <c r="A4" s="1"/>
      <c r="B4" s="4">
        <v>10</v>
      </c>
      <c r="C4" s="5">
        <v>0.94272100000000003</v>
      </c>
      <c r="D4" s="5">
        <v>0.843831</v>
      </c>
      <c r="E4" s="5">
        <v>0.82057100000000005</v>
      </c>
      <c r="F4" s="5">
        <v>0.95161300000000004</v>
      </c>
      <c r="G4" s="5">
        <v>0.90680099999999997</v>
      </c>
      <c r="H4" s="5">
        <v>0.898567</v>
      </c>
    </row>
    <row r="5" spans="1:8" x14ac:dyDescent="0.4">
      <c r="A5" s="1"/>
      <c r="B5" s="4">
        <v>20</v>
      </c>
      <c r="C5" s="5">
        <v>0.70587299999999997</v>
      </c>
      <c r="D5" s="5">
        <v>0.63487800000000005</v>
      </c>
      <c r="E5" s="5">
        <v>0.51954500000000003</v>
      </c>
      <c r="F5" s="5">
        <v>0.75876600000000005</v>
      </c>
      <c r="G5" s="5">
        <v>0.65302300000000002</v>
      </c>
      <c r="H5" s="5">
        <v>0.733186</v>
      </c>
    </row>
    <row r="6" spans="1:8" x14ac:dyDescent="0.4">
      <c r="A6" s="6"/>
      <c r="B6" s="4">
        <v>40</v>
      </c>
      <c r="C6" s="5">
        <v>0.42009000000000002</v>
      </c>
      <c r="D6" s="5">
        <v>0.38109500000000002</v>
      </c>
      <c r="E6" s="5">
        <v>0.31481599999999998</v>
      </c>
      <c r="F6" s="5">
        <v>0.58345000000000002</v>
      </c>
      <c r="G6" s="5">
        <v>0.50818600000000003</v>
      </c>
      <c r="H6" s="5">
        <v>0.59371600000000002</v>
      </c>
    </row>
    <row r="7" spans="1:8" x14ac:dyDescent="0.4">
      <c r="A7" s="6"/>
      <c r="B7" s="4">
        <v>60</v>
      </c>
      <c r="C7" s="5">
        <v>0.34163399999999999</v>
      </c>
      <c r="D7" s="5">
        <v>0.20241899999999999</v>
      </c>
      <c r="E7" s="5">
        <v>0.17078499999999999</v>
      </c>
      <c r="F7" s="5">
        <v>0.5</v>
      </c>
      <c r="G7" s="5">
        <v>0.46410600000000002</v>
      </c>
      <c r="H7" s="5">
        <v>0.49558999999999997</v>
      </c>
    </row>
    <row r="8" spans="1:8" x14ac:dyDescent="0.4">
      <c r="A8" s="1"/>
      <c r="B8" s="4">
        <v>80</v>
      </c>
      <c r="C8" s="5">
        <v>0.28889199999999998</v>
      </c>
      <c r="D8" s="5">
        <v>0.19429399999999999</v>
      </c>
      <c r="E8" s="5">
        <v>0.18371399999999999</v>
      </c>
      <c r="F8" s="5">
        <v>0.55680200000000002</v>
      </c>
      <c r="G8" s="5">
        <v>0.45591900000000002</v>
      </c>
      <c r="H8" s="5">
        <v>0.40573300000000001</v>
      </c>
    </row>
    <row r="10" spans="1:8" x14ac:dyDescent="0.4">
      <c r="A10" s="1" t="s">
        <v>5</v>
      </c>
      <c r="B10" s="1"/>
      <c r="C10" s="1"/>
      <c r="D10" s="1"/>
      <c r="E10" s="1"/>
      <c r="F10" s="1"/>
      <c r="G10" s="1"/>
      <c r="H10" s="1"/>
    </row>
    <row r="11" spans="1:8" x14ac:dyDescent="0.4">
      <c r="A11" s="1"/>
      <c r="B11" s="2"/>
      <c r="C11" s="3" t="s">
        <v>3</v>
      </c>
      <c r="D11" s="3"/>
      <c r="E11" s="3"/>
      <c r="F11" s="3" t="s">
        <v>4</v>
      </c>
      <c r="G11" s="3"/>
      <c r="H11" s="3"/>
    </row>
    <row r="12" spans="1:8" x14ac:dyDescent="0.4">
      <c r="A12" s="1"/>
      <c r="B12" s="4" t="s">
        <v>6</v>
      </c>
      <c r="C12" s="5" t="s">
        <v>7</v>
      </c>
      <c r="D12" s="5" t="s">
        <v>8</v>
      </c>
      <c r="E12" s="5" t="s">
        <v>9</v>
      </c>
      <c r="F12" s="5" t="s">
        <v>7</v>
      </c>
      <c r="G12" s="5" t="s">
        <v>8</v>
      </c>
      <c r="H12" s="5" t="s">
        <v>9</v>
      </c>
    </row>
    <row r="13" spans="1:8" x14ac:dyDescent="0.4">
      <c r="A13" s="1"/>
      <c r="B13" s="4" t="s">
        <v>10</v>
      </c>
      <c r="C13" s="5">
        <v>359</v>
      </c>
      <c r="D13" s="5">
        <v>132</v>
      </c>
      <c r="E13" s="5">
        <v>55</v>
      </c>
      <c r="F13" s="5">
        <v>455</v>
      </c>
      <c r="G13" s="5">
        <v>326</v>
      </c>
      <c r="H13" s="5">
        <v>248</v>
      </c>
    </row>
    <row r="14" spans="1:8" x14ac:dyDescent="0.4">
      <c r="A14" s="1"/>
      <c r="B14" s="4" t="s">
        <v>11</v>
      </c>
      <c r="C14" s="5">
        <v>281</v>
      </c>
      <c r="D14" s="5">
        <v>232</v>
      </c>
      <c r="E14" s="5">
        <v>93</v>
      </c>
      <c r="F14" s="5">
        <v>423</v>
      </c>
      <c r="G14" s="5">
        <v>363</v>
      </c>
      <c r="H14" s="5">
        <v>256</v>
      </c>
    </row>
    <row r="15" spans="1:8" x14ac:dyDescent="0.4">
      <c r="A15" s="6"/>
      <c r="B15" s="4" t="s">
        <v>12</v>
      </c>
      <c r="C15" s="5">
        <v>345</v>
      </c>
      <c r="D15" s="5">
        <v>219</v>
      </c>
      <c r="E15" s="5">
        <v>113</v>
      </c>
      <c r="F15" s="5">
        <v>524</v>
      </c>
      <c r="G15" s="5">
        <v>317</v>
      </c>
      <c r="H15" s="5">
        <v>294</v>
      </c>
    </row>
    <row r="16" spans="1:8" x14ac:dyDescent="0.4">
      <c r="A16" s="6"/>
      <c r="B16" s="4"/>
      <c r="C16" s="5"/>
      <c r="D16" s="5"/>
      <c r="E16" s="5"/>
      <c r="F16" s="5"/>
      <c r="G16" s="5"/>
      <c r="H16" s="5"/>
    </row>
    <row r="17" spans="1:8" x14ac:dyDescent="0.4">
      <c r="A17" s="1" t="s">
        <v>13</v>
      </c>
      <c r="B17" s="1"/>
      <c r="C17" s="1"/>
      <c r="D17" s="1"/>
      <c r="E17" s="1"/>
      <c r="F17" s="1"/>
      <c r="G17" s="1"/>
      <c r="H17" s="1"/>
    </row>
    <row r="18" spans="1:8" x14ac:dyDescent="0.4">
      <c r="A18" s="1"/>
      <c r="B18" s="2"/>
      <c r="C18" s="3" t="s">
        <v>3</v>
      </c>
      <c r="D18" s="3"/>
      <c r="E18" s="3"/>
      <c r="F18" s="3" t="s">
        <v>4</v>
      </c>
      <c r="G18" s="3"/>
      <c r="H18" s="3"/>
    </row>
    <row r="19" spans="1:8" x14ac:dyDescent="0.4">
      <c r="A19" s="1"/>
      <c r="B19" s="4" t="s">
        <v>6</v>
      </c>
      <c r="C19" s="5" t="s">
        <v>10</v>
      </c>
      <c r="D19" s="5" t="s">
        <v>11</v>
      </c>
      <c r="E19" s="5" t="s">
        <v>12</v>
      </c>
      <c r="F19" s="5" t="s">
        <v>10</v>
      </c>
      <c r="G19" s="5" t="s">
        <v>11</v>
      </c>
      <c r="H19" s="5" t="s">
        <v>12</v>
      </c>
    </row>
    <row r="20" spans="1:8" x14ac:dyDescent="0.4">
      <c r="A20" s="1"/>
      <c r="B20" s="4" t="s">
        <v>7</v>
      </c>
      <c r="C20" s="5">
        <v>9.2100000000000009</v>
      </c>
      <c r="D20" s="5">
        <v>9.81</v>
      </c>
      <c r="E20" s="5">
        <v>8.0500000000000007</v>
      </c>
      <c r="F20" s="5">
        <v>5.0599999999999996</v>
      </c>
      <c r="G20" s="5">
        <v>5.89</v>
      </c>
      <c r="H20" s="5">
        <v>6.7</v>
      </c>
    </row>
    <row r="21" spans="1:8" x14ac:dyDescent="0.4">
      <c r="A21" s="1"/>
      <c r="B21" s="4" t="s">
        <v>9</v>
      </c>
      <c r="C21" s="5">
        <v>17.72</v>
      </c>
      <c r="D21" s="5">
        <v>11.72</v>
      </c>
      <c r="E21" s="5">
        <v>14.23</v>
      </c>
      <c r="F21" s="5">
        <v>8.8800000000000008</v>
      </c>
      <c r="G21" s="5">
        <v>6.63</v>
      </c>
      <c r="H21" s="5">
        <v>9.02</v>
      </c>
    </row>
    <row r="22" spans="1:8" x14ac:dyDescent="0.4">
      <c r="A22" s="6"/>
      <c r="B22" s="4" t="s">
        <v>14</v>
      </c>
      <c r="C22" s="5">
        <v>19.61</v>
      </c>
      <c r="D22" s="5">
        <v>22.05</v>
      </c>
      <c r="E22" s="5">
        <v>19.75</v>
      </c>
      <c r="F22" s="5">
        <v>11.92</v>
      </c>
      <c r="G22" s="5">
        <v>10.37</v>
      </c>
      <c r="H22" s="5">
        <v>13.71</v>
      </c>
    </row>
  </sheetData>
  <mergeCells count="6">
    <mergeCell ref="C2:E2"/>
    <mergeCell ref="F2:H2"/>
    <mergeCell ref="C11:E11"/>
    <mergeCell ref="F11:H11"/>
    <mergeCell ref="C18:E18"/>
    <mergeCell ref="F18:H1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E3C0-6B49-4A97-8E65-46214CE7B207}">
  <dimension ref="A1:Q44"/>
  <sheetViews>
    <sheetView topLeftCell="A28" workbookViewId="0">
      <selection activeCell="F7" sqref="F7"/>
    </sheetView>
  </sheetViews>
  <sheetFormatPr defaultRowHeight="13.9" x14ac:dyDescent="0.4"/>
  <sheetData>
    <row r="1" spans="1:17" x14ac:dyDescent="0.4">
      <c r="A1" s="7" t="s">
        <v>15</v>
      </c>
      <c r="B1" s="4"/>
      <c r="C1" s="4"/>
      <c r="D1" s="4"/>
      <c r="E1" s="4"/>
      <c r="F1" s="7"/>
      <c r="G1" s="4"/>
      <c r="H1" s="4"/>
      <c r="I1" s="4"/>
      <c r="J1" s="4"/>
      <c r="K1" s="7"/>
      <c r="L1" s="4"/>
      <c r="M1" s="4"/>
      <c r="N1" s="4"/>
      <c r="O1" s="14"/>
      <c r="P1" s="14"/>
      <c r="Q1" s="14"/>
    </row>
    <row r="2" spans="1:17" x14ac:dyDescent="0.4">
      <c r="A2" s="7"/>
      <c r="B2" s="4"/>
      <c r="C2" s="4" t="s">
        <v>4</v>
      </c>
      <c r="D2" s="4" t="s">
        <v>16</v>
      </c>
      <c r="E2" s="4" t="s">
        <v>17</v>
      </c>
      <c r="F2" s="7" t="s">
        <v>18</v>
      </c>
      <c r="G2" s="4"/>
      <c r="H2" s="4"/>
      <c r="I2" s="4"/>
      <c r="J2" s="4"/>
      <c r="K2" s="7"/>
      <c r="L2" s="4"/>
      <c r="M2" s="4"/>
      <c r="N2" s="4"/>
      <c r="O2" s="14"/>
      <c r="P2" s="14"/>
      <c r="Q2" s="14"/>
    </row>
    <row r="3" spans="1:17" x14ac:dyDescent="0.4">
      <c r="A3" s="7" t="s">
        <v>19</v>
      </c>
      <c r="B3" s="4" t="s">
        <v>10</v>
      </c>
      <c r="C3" s="4">
        <v>75.212999999999994</v>
      </c>
      <c r="D3" s="4">
        <v>74.063999999999993</v>
      </c>
      <c r="E3" s="4">
        <v>8.1340000000000003</v>
      </c>
      <c r="F3" s="7">
        <v>31.649000000000001</v>
      </c>
      <c r="G3" s="4"/>
      <c r="H3" s="4"/>
      <c r="I3" s="4"/>
      <c r="J3" s="4"/>
      <c r="K3" s="7"/>
      <c r="L3" s="4"/>
      <c r="M3" s="4"/>
      <c r="N3" s="4"/>
      <c r="O3" s="14"/>
      <c r="P3" s="14"/>
      <c r="Q3" s="14"/>
    </row>
    <row r="4" spans="1:17" x14ac:dyDescent="0.4">
      <c r="A4" s="7"/>
      <c r="B4" s="4" t="s">
        <v>11</v>
      </c>
      <c r="C4" s="4">
        <v>95.494</v>
      </c>
      <c r="D4" s="4">
        <v>78.022999999999996</v>
      </c>
      <c r="E4" s="4">
        <v>13.763</v>
      </c>
      <c r="F4" s="7">
        <v>15.228999999999999</v>
      </c>
      <c r="G4" s="4"/>
      <c r="H4" s="4"/>
      <c r="I4" s="4"/>
      <c r="J4" s="4"/>
      <c r="K4" s="7"/>
      <c r="L4" s="4"/>
      <c r="M4" s="4"/>
      <c r="N4" s="4"/>
      <c r="O4" s="14"/>
      <c r="P4" s="14"/>
      <c r="Q4" s="14"/>
    </row>
    <row r="5" spans="1:17" x14ac:dyDescent="0.4">
      <c r="A5" s="7"/>
      <c r="B5" s="4" t="s">
        <v>12</v>
      </c>
      <c r="C5" s="4">
        <v>69.043000000000006</v>
      </c>
      <c r="D5" s="4">
        <v>74.376000000000005</v>
      </c>
      <c r="E5" s="4">
        <v>6.3639999999999999</v>
      </c>
      <c r="F5" s="7">
        <v>2.0670000000000002</v>
      </c>
      <c r="G5" s="4"/>
      <c r="H5" s="4"/>
      <c r="I5" s="4"/>
      <c r="J5" s="4"/>
      <c r="K5" s="7"/>
      <c r="L5" s="4"/>
      <c r="M5" s="4"/>
      <c r="N5" s="4"/>
      <c r="O5" s="14"/>
      <c r="P5" s="14"/>
      <c r="Q5" s="14"/>
    </row>
    <row r="6" spans="1:17" x14ac:dyDescent="0.4">
      <c r="A6" s="7" t="s">
        <v>20</v>
      </c>
      <c r="B6" s="4" t="s">
        <v>10</v>
      </c>
      <c r="C6" s="4">
        <v>78.650999999999996</v>
      </c>
      <c r="D6" s="4">
        <v>75.063000000000002</v>
      </c>
      <c r="E6" s="4">
        <v>77.472999999999999</v>
      </c>
      <c r="F6" s="7">
        <v>74.391000000000005</v>
      </c>
      <c r="G6" s="4"/>
      <c r="H6" s="4"/>
      <c r="I6" s="4"/>
      <c r="J6" s="4"/>
      <c r="K6" s="7"/>
      <c r="L6" s="4"/>
      <c r="M6" s="4"/>
      <c r="N6" s="4"/>
      <c r="O6" s="14"/>
      <c r="P6" s="14"/>
      <c r="Q6" s="14"/>
    </row>
    <row r="7" spans="1:17" x14ac:dyDescent="0.4">
      <c r="A7" s="7"/>
      <c r="B7" s="4" t="s">
        <v>11</v>
      </c>
      <c r="C7" s="4">
        <v>83.55</v>
      </c>
      <c r="D7" s="4">
        <v>96.706000000000003</v>
      </c>
      <c r="E7" s="4">
        <v>85.796999999999997</v>
      </c>
      <c r="F7" s="7">
        <v>83.884</v>
      </c>
      <c r="G7" s="4"/>
      <c r="H7" s="4"/>
      <c r="I7" s="4"/>
      <c r="J7" s="4"/>
      <c r="K7" s="7"/>
      <c r="L7" s="4"/>
      <c r="M7" s="4"/>
      <c r="N7" s="4"/>
      <c r="O7" s="14"/>
      <c r="P7" s="14"/>
      <c r="Q7" s="14"/>
    </row>
    <row r="8" spans="1:17" x14ac:dyDescent="0.4">
      <c r="A8" s="7"/>
      <c r="B8" s="4" t="s">
        <v>12</v>
      </c>
      <c r="C8" s="4">
        <v>81.477999999999994</v>
      </c>
      <c r="D8" s="4">
        <v>85.436999999999998</v>
      </c>
      <c r="E8" s="4">
        <v>83.918000000000006</v>
      </c>
      <c r="F8" s="7">
        <v>76.853999999999999</v>
      </c>
      <c r="G8" s="4"/>
      <c r="H8" s="4"/>
      <c r="I8" s="4"/>
      <c r="J8" s="4"/>
      <c r="K8" s="7"/>
      <c r="L8" s="4"/>
      <c r="M8" s="4"/>
      <c r="N8" s="4"/>
      <c r="O8" s="14"/>
      <c r="P8" s="14"/>
      <c r="Q8" s="14"/>
    </row>
    <row r="9" spans="1:17" x14ac:dyDescent="0.4">
      <c r="A9" s="7"/>
      <c r="B9" s="4"/>
      <c r="C9" s="4"/>
      <c r="D9" s="4"/>
      <c r="E9" s="4"/>
      <c r="F9" s="7"/>
      <c r="G9" s="4"/>
      <c r="H9" s="4"/>
      <c r="I9" s="4"/>
      <c r="J9" s="4"/>
      <c r="K9" s="7"/>
      <c r="L9" s="4"/>
      <c r="M9" s="4"/>
      <c r="N9" s="4"/>
      <c r="O9" s="14"/>
      <c r="P9" s="14"/>
      <c r="Q9" s="14"/>
    </row>
    <row r="10" spans="1:17" x14ac:dyDescent="0.4">
      <c r="A10" s="7" t="s">
        <v>21</v>
      </c>
      <c r="B10" s="4"/>
      <c r="C10" s="4"/>
      <c r="D10" s="4"/>
      <c r="E10" s="4"/>
      <c r="F10" s="7"/>
      <c r="G10" s="4"/>
      <c r="H10" s="4"/>
      <c r="I10" s="4"/>
      <c r="J10" s="4"/>
      <c r="K10" s="7"/>
      <c r="L10" s="4"/>
      <c r="M10" s="4"/>
      <c r="N10" s="4"/>
      <c r="O10" s="14"/>
      <c r="P10" s="14"/>
      <c r="Q10" s="14"/>
    </row>
    <row r="11" spans="1:17" x14ac:dyDescent="0.4">
      <c r="A11" s="7"/>
      <c r="B11" s="4" t="s">
        <v>1</v>
      </c>
      <c r="C11" s="12" t="s">
        <v>4</v>
      </c>
      <c r="D11" s="12"/>
      <c r="E11" s="12"/>
      <c r="F11" s="13" t="s">
        <v>16</v>
      </c>
      <c r="G11" s="13"/>
      <c r="H11" s="13"/>
      <c r="I11" s="12" t="s">
        <v>17</v>
      </c>
      <c r="J11" s="12"/>
      <c r="K11" s="12"/>
      <c r="L11" s="12" t="s">
        <v>18</v>
      </c>
      <c r="M11" s="12"/>
      <c r="N11" s="12"/>
      <c r="O11" s="14"/>
      <c r="P11" s="14"/>
      <c r="Q11" s="14"/>
    </row>
    <row r="12" spans="1:17" x14ac:dyDescent="0.4">
      <c r="A12" s="7"/>
      <c r="B12" s="4">
        <v>0</v>
      </c>
      <c r="C12" s="4">
        <v>1</v>
      </c>
      <c r="D12" s="4">
        <v>1</v>
      </c>
      <c r="E12" s="4">
        <v>1</v>
      </c>
      <c r="F12" s="7">
        <v>1</v>
      </c>
      <c r="G12" s="4">
        <v>1</v>
      </c>
      <c r="H12" s="4">
        <v>1</v>
      </c>
      <c r="I12" s="4">
        <v>1</v>
      </c>
      <c r="J12" s="4">
        <v>1</v>
      </c>
      <c r="K12" s="7">
        <v>1</v>
      </c>
      <c r="L12" s="4">
        <v>1</v>
      </c>
      <c r="M12" s="4">
        <v>1</v>
      </c>
      <c r="N12" s="4">
        <v>1</v>
      </c>
      <c r="O12" s="14"/>
      <c r="P12" s="14"/>
      <c r="Q12" s="14"/>
    </row>
    <row r="13" spans="1:17" x14ac:dyDescent="0.4">
      <c r="A13" s="7"/>
      <c r="B13" s="4">
        <v>10</v>
      </c>
      <c r="C13" s="4">
        <v>0.82069800000000004</v>
      </c>
      <c r="D13" s="4">
        <v>0.89521899999999999</v>
      </c>
      <c r="E13" s="4">
        <v>0.81541200000000003</v>
      </c>
      <c r="F13" s="7">
        <v>0.88161299999999998</v>
      </c>
      <c r="G13" s="4">
        <v>0.87680100000000005</v>
      </c>
      <c r="H13" s="4">
        <v>0.86856699999999998</v>
      </c>
      <c r="I13" s="4">
        <v>0.71022200000000002</v>
      </c>
      <c r="J13" s="4">
        <v>0.79742500000000005</v>
      </c>
      <c r="K13" s="7">
        <v>0.641845</v>
      </c>
      <c r="L13" s="4">
        <v>0.82094699999999998</v>
      </c>
      <c r="M13" s="4">
        <v>0.76514199999999999</v>
      </c>
      <c r="N13" s="4">
        <v>0.78971400000000003</v>
      </c>
      <c r="O13" s="14"/>
      <c r="P13" s="14"/>
      <c r="Q13" s="14"/>
    </row>
    <row r="14" spans="1:17" x14ac:dyDescent="0.4">
      <c r="A14" s="7"/>
      <c r="B14" s="4">
        <v>20</v>
      </c>
      <c r="C14" s="4">
        <v>0.62589600000000001</v>
      </c>
      <c r="D14" s="4">
        <v>0.74364200000000003</v>
      </c>
      <c r="E14" s="4">
        <v>0.76141000000000003</v>
      </c>
      <c r="F14" s="7">
        <v>0.75876600000000005</v>
      </c>
      <c r="G14" s="4">
        <v>0.65302300000000002</v>
      </c>
      <c r="H14" s="4">
        <v>0.733186</v>
      </c>
      <c r="I14" s="4">
        <v>0.44634000000000001</v>
      </c>
      <c r="J14" s="4">
        <v>0.40206999999999998</v>
      </c>
      <c r="K14" s="7">
        <v>0.42343599999999998</v>
      </c>
      <c r="L14" s="4">
        <v>0.499612</v>
      </c>
      <c r="M14" s="4">
        <v>0.36864400000000003</v>
      </c>
      <c r="N14" s="4">
        <v>0.430039</v>
      </c>
      <c r="O14" s="14"/>
      <c r="P14" s="14"/>
      <c r="Q14" s="14"/>
    </row>
    <row r="15" spans="1:17" x14ac:dyDescent="0.4">
      <c r="A15" s="7"/>
      <c r="B15" s="4">
        <v>40</v>
      </c>
      <c r="C15" s="4">
        <v>0.63306300000000004</v>
      </c>
      <c r="D15" s="4">
        <v>0.627162</v>
      </c>
      <c r="E15" s="4">
        <v>0.73655899999999996</v>
      </c>
      <c r="F15" s="7">
        <v>0.58345000000000002</v>
      </c>
      <c r="G15" s="4">
        <v>0.608186</v>
      </c>
      <c r="H15" s="4">
        <v>0.59371600000000002</v>
      </c>
      <c r="I15" s="4">
        <v>0.28382800000000002</v>
      </c>
      <c r="J15" s="4">
        <v>0.30564999999999998</v>
      </c>
      <c r="K15" s="7">
        <v>0.34377400000000002</v>
      </c>
      <c r="L15" s="4">
        <v>0.29087000000000002</v>
      </c>
      <c r="M15" s="4">
        <v>0.25148700000000002</v>
      </c>
      <c r="N15" s="4">
        <v>0.32946399999999998</v>
      </c>
      <c r="O15" s="14"/>
      <c r="P15" s="14"/>
      <c r="Q15" s="14"/>
    </row>
    <row r="16" spans="1:17" x14ac:dyDescent="0.4">
      <c r="A16" s="7"/>
      <c r="B16" s="4">
        <v>60</v>
      </c>
      <c r="C16" s="4">
        <v>0.59770699999999999</v>
      </c>
      <c r="D16" s="4">
        <v>0.56600200000000001</v>
      </c>
      <c r="E16" s="4">
        <v>0.60313000000000005</v>
      </c>
      <c r="F16" s="7">
        <v>0.56000000000000005</v>
      </c>
      <c r="G16" s="4">
        <v>0.564106</v>
      </c>
      <c r="H16" s="4">
        <v>0.49558999999999997</v>
      </c>
      <c r="I16" s="4">
        <v>0.27646199999999999</v>
      </c>
      <c r="J16" s="4">
        <v>0.26264599999999999</v>
      </c>
      <c r="K16" s="7">
        <v>0.28639599999999998</v>
      </c>
      <c r="L16" s="4">
        <v>0.25405100000000003</v>
      </c>
      <c r="M16" s="4">
        <v>0.15506400000000001</v>
      </c>
      <c r="N16" s="4">
        <v>0.26918500000000001</v>
      </c>
      <c r="O16" s="14"/>
      <c r="P16" s="14"/>
      <c r="Q16" s="14"/>
    </row>
    <row r="17" spans="1:17" x14ac:dyDescent="0.4">
      <c r="A17" s="7"/>
      <c r="B17" s="4">
        <v>80</v>
      </c>
      <c r="C17" s="4">
        <v>0.53016200000000002</v>
      </c>
      <c r="D17" s="4">
        <v>0.56884999999999997</v>
      </c>
      <c r="E17" s="4">
        <v>0.56856600000000002</v>
      </c>
      <c r="F17" s="7">
        <v>0.58680200000000005</v>
      </c>
      <c r="G17" s="4">
        <v>0.55591900000000005</v>
      </c>
      <c r="H17" s="4">
        <v>0.48573300000000003</v>
      </c>
      <c r="I17" s="4">
        <v>0.28110800000000002</v>
      </c>
      <c r="J17" s="4">
        <v>0.27108599999999999</v>
      </c>
      <c r="K17" s="7">
        <v>0.305261</v>
      </c>
      <c r="L17" s="4">
        <v>0.232851</v>
      </c>
      <c r="M17" s="4">
        <v>0.21387300000000001</v>
      </c>
      <c r="N17" s="4">
        <v>0.21223700000000001</v>
      </c>
      <c r="O17" s="14"/>
      <c r="P17" s="14"/>
      <c r="Q17" s="14"/>
    </row>
    <row r="18" spans="1:17" x14ac:dyDescent="0.4">
      <c r="A18" s="7"/>
      <c r="B18" s="4"/>
      <c r="C18" s="4"/>
      <c r="D18" s="4"/>
      <c r="E18" s="4"/>
      <c r="F18" s="7"/>
      <c r="G18" s="4"/>
      <c r="H18" s="4"/>
      <c r="I18" s="4"/>
      <c r="J18" s="4"/>
      <c r="K18" s="7"/>
      <c r="L18" s="4"/>
      <c r="M18" s="4"/>
      <c r="N18" s="4"/>
      <c r="O18" s="14"/>
      <c r="P18" s="14"/>
      <c r="Q18" s="14"/>
    </row>
    <row r="19" spans="1:17" x14ac:dyDescent="0.4">
      <c r="A19" s="7" t="s">
        <v>23</v>
      </c>
      <c r="B19" s="4"/>
      <c r="C19" s="4"/>
      <c r="D19" s="4"/>
      <c r="E19" s="4"/>
      <c r="F19" s="7"/>
      <c r="G19" s="4"/>
      <c r="H19" s="4"/>
      <c r="I19" s="4"/>
      <c r="J19" s="4"/>
      <c r="K19" s="7"/>
      <c r="L19" s="4"/>
      <c r="M19" s="4"/>
      <c r="N19" s="4"/>
      <c r="O19" s="14"/>
      <c r="P19" s="14"/>
      <c r="Q19" s="14"/>
    </row>
    <row r="20" spans="1:17" x14ac:dyDescent="0.4">
      <c r="A20" s="7"/>
      <c r="B20" s="4"/>
      <c r="C20" s="12" t="s">
        <v>16</v>
      </c>
      <c r="D20" s="12"/>
      <c r="E20" s="12"/>
      <c r="F20" s="13" t="s">
        <v>24</v>
      </c>
      <c r="G20" s="13"/>
      <c r="H20" s="13"/>
      <c r="I20" s="4"/>
      <c r="J20" s="4"/>
      <c r="K20" s="7"/>
      <c r="L20" s="4"/>
      <c r="M20" s="4"/>
      <c r="N20" s="4"/>
      <c r="O20" s="14"/>
      <c r="P20" s="14"/>
      <c r="Q20" s="14"/>
    </row>
    <row r="21" spans="1:17" x14ac:dyDescent="0.4">
      <c r="A21" s="7"/>
      <c r="B21" s="4" t="s">
        <v>6</v>
      </c>
      <c r="C21" s="4" t="s">
        <v>7</v>
      </c>
      <c r="D21" s="4" t="s">
        <v>8</v>
      </c>
      <c r="E21" s="4" t="s">
        <v>9</v>
      </c>
      <c r="F21" s="7" t="s">
        <v>7</v>
      </c>
      <c r="G21" s="4" t="s">
        <v>8</v>
      </c>
      <c r="H21" s="4" t="s">
        <v>9</v>
      </c>
      <c r="I21" s="4"/>
      <c r="J21" s="4"/>
      <c r="K21" s="7"/>
      <c r="L21" s="4"/>
      <c r="M21" s="4"/>
      <c r="N21" s="4"/>
      <c r="O21" s="14"/>
      <c r="P21" s="14"/>
      <c r="Q21" s="14"/>
    </row>
    <row r="22" spans="1:17" x14ac:dyDescent="0.4">
      <c r="A22" s="7"/>
      <c r="B22" s="4" t="s">
        <v>10</v>
      </c>
      <c r="C22" s="4">
        <v>552</v>
      </c>
      <c r="D22" s="4">
        <v>347</v>
      </c>
      <c r="E22" s="4">
        <v>206</v>
      </c>
      <c r="F22" s="7">
        <v>354</v>
      </c>
      <c r="G22" s="4">
        <v>197</v>
      </c>
      <c r="H22" s="4">
        <v>44</v>
      </c>
      <c r="I22" s="4"/>
      <c r="J22" s="4"/>
      <c r="K22" s="7"/>
      <c r="L22" s="4"/>
      <c r="M22" s="4"/>
      <c r="N22" s="4"/>
      <c r="O22" s="14"/>
      <c r="P22" s="14"/>
      <c r="Q22" s="14"/>
    </row>
    <row r="23" spans="1:17" x14ac:dyDescent="0.4">
      <c r="A23" s="7"/>
      <c r="B23" s="4" t="s">
        <v>11</v>
      </c>
      <c r="C23" s="4">
        <v>546</v>
      </c>
      <c r="D23" s="4">
        <v>339</v>
      </c>
      <c r="E23" s="4">
        <v>270</v>
      </c>
      <c r="F23" s="7">
        <v>409</v>
      </c>
      <c r="G23" s="4">
        <v>256</v>
      </c>
      <c r="H23" s="4">
        <v>125</v>
      </c>
      <c r="I23" s="4"/>
      <c r="J23" s="4"/>
      <c r="K23" s="7"/>
      <c r="L23" s="4"/>
      <c r="M23" s="4"/>
      <c r="N23" s="4"/>
      <c r="O23" s="14"/>
      <c r="P23" s="14"/>
      <c r="Q23" s="14"/>
    </row>
    <row r="24" spans="1:17" x14ac:dyDescent="0.4">
      <c r="A24" s="7"/>
      <c r="B24" s="4" t="s">
        <v>12</v>
      </c>
      <c r="C24" s="4">
        <v>467</v>
      </c>
      <c r="D24" s="4">
        <v>341</v>
      </c>
      <c r="E24" s="4">
        <v>188</v>
      </c>
      <c r="F24" s="7">
        <v>388</v>
      </c>
      <c r="G24" s="4">
        <v>252</v>
      </c>
      <c r="H24" s="4">
        <v>35</v>
      </c>
      <c r="I24" s="4"/>
      <c r="J24" s="4"/>
      <c r="K24" s="7"/>
      <c r="L24" s="4"/>
      <c r="M24" s="4"/>
      <c r="N24" s="4"/>
      <c r="O24" s="14"/>
      <c r="P24" s="14"/>
      <c r="Q24" s="14"/>
    </row>
    <row r="25" spans="1:17" x14ac:dyDescent="0.4">
      <c r="A25" s="7"/>
      <c r="B25" s="4"/>
      <c r="C25" s="4"/>
      <c r="D25" s="4"/>
      <c r="E25" s="4"/>
      <c r="F25" s="7"/>
      <c r="G25" s="4"/>
      <c r="H25" s="4"/>
      <c r="I25" s="4"/>
      <c r="J25" s="4"/>
      <c r="K25" s="7"/>
      <c r="L25" s="4"/>
      <c r="M25" s="4"/>
      <c r="N25" s="4"/>
      <c r="O25" s="14"/>
      <c r="P25" s="14"/>
      <c r="Q25" s="14"/>
    </row>
    <row r="26" spans="1:17" x14ac:dyDescent="0.4">
      <c r="A26" s="7" t="s">
        <v>25</v>
      </c>
      <c r="B26" s="4"/>
      <c r="C26" s="4"/>
      <c r="D26" s="4"/>
      <c r="E26" s="4"/>
      <c r="F26" s="7"/>
      <c r="G26" s="4"/>
      <c r="H26" s="4"/>
      <c r="I26" s="4"/>
      <c r="J26" s="4"/>
      <c r="K26" s="7"/>
      <c r="L26" s="4"/>
      <c r="M26" s="4"/>
      <c r="N26" s="4"/>
      <c r="O26" s="14"/>
      <c r="P26" s="14"/>
      <c r="Q26" s="14"/>
    </row>
    <row r="27" spans="1:17" x14ac:dyDescent="0.4">
      <c r="A27" s="7"/>
      <c r="B27" s="4"/>
      <c r="C27" s="12" t="s">
        <v>16</v>
      </c>
      <c r="D27" s="12"/>
      <c r="E27" s="12"/>
      <c r="F27" s="13" t="s">
        <v>24</v>
      </c>
      <c r="G27" s="13"/>
      <c r="H27" s="13"/>
      <c r="I27" s="4"/>
      <c r="J27" s="4"/>
      <c r="K27" s="7"/>
      <c r="L27" s="4"/>
      <c r="M27" s="4"/>
      <c r="N27" s="4"/>
      <c r="O27" s="14"/>
      <c r="P27" s="14"/>
      <c r="Q27" s="14"/>
    </row>
    <row r="28" spans="1:17" x14ac:dyDescent="0.4">
      <c r="A28" s="7"/>
      <c r="B28" s="4" t="s">
        <v>6</v>
      </c>
      <c r="C28" s="4" t="s">
        <v>10</v>
      </c>
      <c r="D28" s="4" t="s">
        <v>11</v>
      </c>
      <c r="E28" s="4" t="s">
        <v>12</v>
      </c>
      <c r="F28" s="7" t="s">
        <v>10</v>
      </c>
      <c r="G28" s="4" t="s">
        <v>11</v>
      </c>
      <c r="H28" s="4" t="s">
        <v>12</v>
      </c>
      <c r="I28" s="4"/>
      <c r="J28" s="4"/>
      <c r="K28" s="7"/>
      <c r="L28" s="4"/>
      <c r="M28" s="4"/>
      <c r="N28" s="4"/>
      <c r="O28" s="14"/>
      <c r="P28" s="14"/>
      <c r="Q28" s="14"/>
    </row>
    <row r="29" spans="1:17" x14ac:dyDescent="0.4">
      <c r="A29" s="7"/>
      <c r="B29" s="4" t="s">
        <v>7</v>
      </c>
      <c r="C29" s="4">
        <v>5.9</v>
      </c>
      <c r="D29" s="4">
        <v>5.63</v>
      </c>
      <c r="E29" s="4">
        <v>6.26</v>
      </c>
      <c r="F29" s="7">
        <v>10.039999999999999</v>
      </c>
      <c r="G29" s="4">
        <v>7.76</v>
      </c>
      <c r="H29" s="4">
        <v>11.23</v>
      </c>
      <c r="I29" s="4"/>
      <c r="J29" s="4"/>
      <c r="K29" s="7"/>
      <c r="L29" s="4"/>
      <c r="M29" s="4"/>
      <c r="N29" s="4"/>
      <c r="O29" s="14"/>
      <c r="P29" s="14"/>
      <c r="Q29" s="14"/>
    </row>
    <row r="30" spans="1:17" x14ac:dyDescent="0.4">
      <c r="A30" s="7"/>
      <c r="B30" s="4" t="s">
        <v>9</v>
      </c>
      <c r="C30" s="4">
        <v>7.71</v>
      </c>
      <c r="D30" s="4">
        <v>9.09</v>
      </c>
      <c r="E30" s="4">
        <v>8.49</v>
      </c>
      <c r="F30" s="7">
        <v>16.54</v>
      </c>
      <c r="G30" s="4">
        <v>18.690000000000001</v>
      </c>
      <c r="H30" s="4">
        <v>18.25</v>
      </c>
      <c r="I30" s="4"/>
      <c r="J30" s="4"/>
      <c r="K30" s="7"/>
      <c r="L30" s="4"/>
      <c r="M30" s="4"/>
      <c r="N30" s="4"/>
      <c r="O30" s="14"/>
      <c r="P30" s="14"/>
      <c r="Q30" s="14"/>
    </row>
    <row r="31" spans="1:17" x14ac:dyDescent="0.4">
      <c r="A31" s="7"/>
      <c r="B31" s="4" t="s">
        <v>14</v>
      </c>
      <c r="C31" s="4">
        <v>10.79</v>
      </c>
      <c r="D31" s="4">
        <v>11.38</v>
      </c>
      <c r="E31" s="4">
        <v>11.88</v>
      </c>
      <c r="F31" s="7">
        <v>19.170000000000002</v>
      </c>
      <c r="G31" s="4">
        <v>32.46</v>
      </c>
      <c r="H31" s="4">
        <v>21.24</v>
      </c>
      <c r="I31" s="4"/>
      <c r="J31" s="4"/>
      <c r="K31" s="7"/>
      <c r="L31" s="4"/>
      <c r="M31" s="4"/>
      <c r="N31" s="4"/>
      <c r="O31" s="14"/>
      <c r="P31" s="14"/>
      <c r="Q31" s="14"/>
    </row>
    <row r="32" spans="1:17" x14ac:dyDescent="0.4">
      <c r="A32" s="7"/>
      <c r="B32" s="4"/>
      <c r="C32" s="4"/>
      <c r="D32" s="4"/>
      <c r="E32" s="4"/>
      <c r="F32" s="7"/>
      <c r="G32" s="4"/>
      <c r="H32" s="4"/>
      <c r="I32" s="4"/>
      <c r="J32" s="4"/>
      <c r="K32" s="7"/>
      <c r="L32" s="4"/>
      <c r="M32" s="4"/>
      <c r="N32" s="4"/>
      <c r="O32" s="14"/>
      <c r="P32" s="14"/>
      <c r="Q32" s="14"/>
    </row>
    <row r="33" spans="1:17" x14ac:dyDescent="0.4">
      <c r="A33" s="7" t="s">
        <v>26</v>
      </c>
      <c r="B33" s="4"/>
      <c r="C33" s="4"/>
      <c r="D33" s="4"/>
      <c r="E33" s="4"/>
      <c r="F33" s="7"/>
      <c r="G33" s="4"/>
      <c r="H33" s="4"/>
      <c r="I33" s="4"/>
      <c r="J33" s="4"/>
      <c r="K33" s="7"/>
      <c r="L33" s="4"/>
      <c r="M33" s="4"/>
      <c r="N33" s="4"/>
      <c r="O33" s="14"/>
      <c r="P33" s="14"/>
      <c r="Q33" s="14"/>
    </row>
    <row r="34" spans="1:17" x14ac:dyDescent="0.4">
      <c r="A34" s="7"/>
      <c r="B34" s="4" t="s">
        <v>27</v>
      </c>
      <c r="C34" s="12" t="s">
        <v>16</v>
      </c>
      <c r="D34" s="12"/>
      <c r="E34" s="12"/>
      <c r="F34" s="12"/>
      <c r="G34" s="12"/>
      <c r="H34" s="4"/>
      <c r="I34" s="12" t="s">
        <v>28</v>
      </c>
      <c r="J34" s="12"/>
      <c r="K34" s="12"/>
      <c r="L34" s="12"/>
      <c r="M34" s="12"/>
      <c r="N34" s="4"/>
      <c r="O34" s="14"/>
      <c r="P34" s="14"/>
      <c r="Q34" s="14"/>
    </row>
    <row r="35" spans="1:17" x14ac:dyDescent="0.4">
      <c r="A35" s="7"/>
      <c r="B35" s="4" t="s">
        <v>29</v>
      </c>
      <c r="C35" s="4" t="s">
        <v>30</v>
      </c>
      <c r="D35" s="4" t="s">
        <v>31</v>
      </c>
      <c r="E35" s="4" t="s">
        <v>32</v>
      </c>
      <c r="F35" s="7" t="s">
        <v>33</v>
      </c>
      <c r="G35" s="4" t="s">
        <v>34</v>
      </c>
      <c r="H35" s="4"/>
      <c r="I35" s="4" t="s">
        <v>35</v>
      </c>
      <c r="J35" s="4" t="s">
        <v>36</v>
      </c>
      <c r="K35" s="7" t="s">
        <v>37</v>
      </c>
      <c r="L35" s="4" t="s">
        <v>38</v>
      </c>
      <c r="M35" s="4" t="s">
        <v>39</v>
      </c>
      <c r="N35" s="4"/>
      <c r="O35" s="14"/>
      <c r="P35" s="14"/>
      <c r="Q35" s="14"/>
    </row>
    <row r="36" spans="1:17" x14ac:dyDescent="0.4">
      <c r="A36" s="7"/>
      <c r="B36" s="4">
        <v>5</v>
      </c>
      <c r="C36" s="4">
        <v>32129</v>
      </c>
      <c r="D36" s="4">
        <v>23021</v>
      </c>
      <c r="E36" s="4">
        <v>27210</v>
      </c>
      <c r="F36" s="7">
        <v>26102</v>
      </c>
      <c r="G36" s="4">
        <v>34019</v>
      </c>
      <c r="H36" s="4"/>
      <c r="I36" s="4">
        <v>21900</v>
      </c>
      <c r="J36" s="4">
        <v>19201</v>
      </c>
      <c r="K36" s="7">
        <v>31293</v>
      </c>
      <c r="L36" s="4">
        <v>23921</v>
      </c>
      <c r="M36" s="4">
        <v>27401</v>
      </c>
      <c r="N36" s="4"/>
      <c r="O36" s="14"/>
      <c r="P36" s="14"/>
      <c r="Q36" s="14"/>
    </row>
    <row r="37" spans="1:17" x14ac:dyDescent="0.4">
      <c r="A37" s="7"/>
      <c r="B37" s="4">
        <v>6</v>
      </c>
      <c r="C37" s="4">
        <v>41293</v>
      </c>
      <c r="D37" s="4">
        <v>38025</v>
      </c>
      <c r="E37" s="4">
        <v>43019</v>
      </c>
      <c r="F37" s="7">
        <v>42911</v>
      </c>
      <c r="G37" s="4">
        <v>62191</v>
      </c>
      <c r="H37" s="4"/>
      <c r="I37" s="4">
        <v>29332</v>
      </c>
      <c r="J37" s="4">
        <v>24284</v>
      </c>
      <c r="K37" s="7">
        <v>35910</v>
      </c>
      <c r="L37" s="4">
        <v>31171</v>
      </c>
      <c r="M37" s="4">
        <v>39210</v>
      </c>
      <c r="N37" s="4"/>
      <c r="O37" s="14"/>
      <c r="P37" s="14"/>
      <c r="Q37" s="14"/>
    </row>
    <row r="38" spans="1:17" x14ac:dyDescent="0.4">
      <c r="A38" s="7"/>
      <c r="B38" s="4">
        <v>7</v>
      </c>
      <c r="C38" s="4">
        <v>112749</v>
      </c>
      <c r="D38" s="4">
        <v>82902</v>
      </c>
      <c r="E38" s="4">
        <v>72013</v>
      </c>
      <c r="F38" s="7">
        <v>132947</v>
      </c>
      <c r="G38" s="4">
        <v>169171</v>
      </c>
      <c r="H38" s="4"/>
      <c r="I38" s="4">
        <v>54862</v>
      </c>
      <c r="J38" s="4">
        <v>41034</v>
      </c>
      <c r="K38" s="7">
        <v>66920</v>
      </c>
      <c r="L38" s="4">
        <v>52819</v>
      </c>
      <c r="M38" s="4">
        <v>61038</v>
      </c>
      <c r="N38" s="4"/>
      <c r="O38" s="14"/>
      <c r="P38" s="14"/>
      <c r="Q38" s="14"/>
    </row>
    <row r="39" spans="1:17" x14ac:dyDescent="0.4">
      <c r="A39" s="7"/>
      <c r="B39" s="4">
        <v>8</v>
      </c>
      <c r="C39" s="4">
        <v>239482</v>
      </c>
      <c r="D39" s="4">
        <v>162032</v>
      </c>
      <c r="E39" s="4">
        <v>172940</v>
      </c>
      <c r="F39" s="7">
        <v>249201</v>
      </c>
      <c r="G39" s="4">
        <v>291019</v>
      </c>
      <c r="H39" s="4"/>
      <c r="I39" s="4">
        <v>109719</v>
      </c>
      <c r="J39" s="4">
        <v>71483</v>
      </c>
      <c r="K39" s="7">
        <v>124930</v>
      </c>
      <c r="L39" s="4">
        <v>119272</v>
      </c>
      <c r="M39" s="4">
        <v>169271</v>
      </c>
      <c r="N39" s="4"/>
      <c r="O39" s="14"/>
      <c r="P39" s="14"/>
      <c r="Q39" s="14"/>
    </row>
    <row r="40" spans="1:17" x14ac:dyDescent="0.4">
      <c r="A40" s="7"/>
      <c r="B40" s="4"/>
      <c r="C40" s="4"/>
      <c r="D40" s="4"/>
      <c r="E40" s="4"/>
      <c r="F40" s="7"/>
      <c r="G40" s="4"/>
      <c r="H40" s="4"/>
      <c r="I40" s="4"/>
      <c r="J40" s="4"/>
      <c r="K40" s="7"/>
      <c r="L40" s="4"/>
      <c r="M40" s="4"/>
      <c r="N40" s="4"/>
      <c r="O40" s="14"/>
      <c r="P40" s="14"/>
      <c r="Q40" s="14"/>
    </row>
    <row r="41" spans="1:17" x14ac:dyDescent="0.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7" x14ac:dyDescent="0.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x14ac:dyDescent="0.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</sheetData>
  <mergeCells count="10">
    <mergeCell ref="C20:E20"/>
    <mergeCell ref="F20:H20"/>
    <mergeCell ref="F27:H27"/>
    <mergeCell ref="C27:E27"/>
    <mergeCell ref="C34:G34"/>
    <mergeCell ref="I34:M34"/>
    <mergeCell ref="C11:E11"/>
    <mergeCell ref="F11:H11"/>
    <mergeCell ref="I11:K11"/>
    <mergeCell ref="L11:N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5E85-499D-40EE-A1C4-3ED62827E670}">
  <dimension ref="A1:S30"/>
  <sheetViews>
    <sheetView workbookViewId="0">
      <selection activeCell="C22" sqref="C22"/>
    </sheetView>
  </sheetViews>
  <sheetFormatPr defaultRowHeight="13.9" x14ac:dyDescent="0.4"/>
  <sheetData>
    <row r="1" spans="1:17" x14ac:dyDescent="0.4">
      <c r="A1" s="17" t="s">
        <v>67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8"/>
    </row>
    <row r="2" spans="1:17" x14ac:dyDescent="0.4">
      <c r="B2" s="18"/>
      <c r="C2" s="18" t="s">
        <v>41</v>
      </c>
      <c r="D2" s="18" t="s">
        <v>42</v>
      </c>
      <c r="E2" s="18" t="s">
        <v>62</v>
      </c>
      <c r="F2" s="18" t="s">
        <v>43</v>
      </c>
      <c r="G2" s="18" t="s">
        <v>44</v>
      </c>
      <c r="H2" s="18" t="s">
        <v>63</v>
      </c>
      <c r="I2" s="18" t="s">
        <v>45</v>
      </c>
      <c r="J2" s="18" t="s">
        <v>46</v>
      </c>
      <c r="K2" s="18" t="s">
        <v>64</v>
      </c>
      <c r="L2" s="18" t="s">
        <v>47</v>
      </c>
      <c r="M2" s="18" t="s">
        <v>48</v>
      </c>
      <c r="N2" s="18" t="s">
        <v>65</v>
      </c>
      <c r="O2" s="18" t="s">
        <v>49</v>
      </c>
      <c r="P2" s="17"/>
      <c r="Q2" s="8"/>
    </row>
    <row r="3" spans="1:17" x14ac:dyDescent="0.4">
      <c r="B3" s="18" t="s">
        <v>50</v>
      </c>
      <c r="C3" s="19">
        <v>6.1698993205441697E-3</v>
      </c>
      <c r="D3" s="20">
        <f>AVERAGE(K3:O3)/AVERAGE(E3:J3)</f>
        <v>1.4162255385265006</v>
      </c>
      <c r="E3" s="18">
        <v>2825974</v>
      </c>
      <c r="F3" s="18">
        <v>2786742</v>
      </c>
      <c r="G3" s="18">
        <v>2653331</v>
      </c>
      <c r="H3" s="18">
        <v>2545009</v>
      </c>
      <c r="I3" s="18">
        <v>2780527</v>
      </c>
      <c r="J3" s="18">
        <v>2019905</v>
      </c>
      <c r="K3" s="18">
        <v>4183263</v>
      </c>
      <c r="L3" s="18">
        <v>3199134</v>
      </c>
      <c r="M3" s="18">
        <v>3631931</v>
      </c>
      <c r="N3" s="18">
        <v>3527757</v>
      </c>
      <c r="O3" s="18">
        <v>3882405</v>
      </c>
      <c r="P3" s="17"/>
      <c r="Q3" s="8"/>
    </row>
    <row r="4" spans="1:17" x14ac:dyDescent="0.4">
      <c r="B4" s="18" t="s">
        <v>51</v>
      </c>
      <c r="C4" s="19">
        <v>4.4609718024939599E-2</v>
      </c>
      <c r="D4" s="20">
        <f t="shared" ref="D4:D6" si="0">AVERAGE(K4:O4)/AVERAGE(E4:J4)</f>
        <v>1.2746018153793457</v>
      </c>
      <c r="E4" s="18">
        <v>3690</v>
      </c>
      <c r="F4" s="18">
        <v>3308</v>
      </c>
      <c r="G4" s="18">
        <v>2727</v>
      </c>
      <c r="H4" s="18">
        <v>2267</v>
      </c>
      <c r="I4" s="18">
        <v>3145</v>
      </c>
      <c r="J4" s="18">
        <v>2380</v>
      </c>
      <c r="K4" s="18">
        <v>4396</v>
      </c>
      <c r="L4" s="18">
        <v>3277</v>
      </c>
      <c r="M4" s="18">
        <v>3824</v>
      </c>
      <c r="N4" s="18">
        <v>3187</v>
      </c>
      <c r="O4" s="18">
        <v>3922</v>
      </c>
      <c r="P4" s="17"/>
      <c r="Q4" s="8"/>
    </row>
    <row r="5" spans="1:17" x14ac:dyDescent="0.4">
      <c r="B5" s="18" t="s">
        <v>52</v>
      </c>
      <c r="C5" s="19">
        <v>6.1698993205441697E-3</v>
      </c>
      <c r="D5" s="20">
        <f t="shared" si="0"/>
        <v>4.4533618909202177</v>
      </c>
      <c r="E5" s="18">
        <v>4283</v>
      </c>
      <c r="F5" s="18">
        <v>11690</v>
      </c>
      <c r="G5" s="18">
        <v>6406</v>
      </c>
      <c r="H5" s="18">
        <v>4296</v>
      </c>
      <c r="I5" s="18">
        <v>6850</v>
      </c>
      <c r="J5" s="18">
        <v>5694</v>
      </c>
      <c r="K5" s="18">
        <v>20744</v>
      </c>
      <c r="L5" s="18">
        <v>28346</v>
      </c>
      <c r="M5" s="18">
        <v>27985</v>
      </c>
      <c r="N5" s="18">
        <v>32814</v>
      </c>
      <c r="O5" s="18">
        <v>35658</v>
      </c>
      <c r="P5" s="17"/>
      <c r="Q5" s="8"/>
    </row>
    <row r="6" spans="1:17" x14ac:dyDescent="0.4">
      <c r="B6" s="18" t="s">
        <v>53</v>
      </c>
      <c r="C6" s="19">
        <v>6.1698993205441697E-3</v>
      </c>
      <c r="D6" s="20">
        <f t="shared" si="0"/>
        <v>4.8801677651288191</v>
      </c>
      <c r="E6" s="18">
        <v>36739</v>
      </c>
      <c r="F6" s="18">
        <v>132756</v>
      </c>
      <c r="G6" s="18">
        <v>55821</v>
      </c>
      <c r="H6" s="18">
        <v>127006</v>
      </c>
      <c r="I6" s="18">
        <v>202317</v>
      </c>
      <c r="J6" s="18">
        <v>32849</v>
      </c>
      <c r="K6" s="18">
        <v>431751</v>
      </c>
      <c r="L6" s="18">
        <v>556115</v>
      </c>
      <c r="M6" s="18">
        <v>388360</v>
      </c>
      <c r="N6" s="18">
        <v>439214</v>
      </c>
      <c r="O6" s="18">
        <v>573760</v>
      </c>
      <c r="P6" s="17"/>
      <c r="Q6" s="8"/>
    </row>
    <row r="7" spans="1:17" x14ac:dyDescent="0.4">
      <c r="B7" s="17"/>
      <c r="C7" s="19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8"/>
    </row>
    <row r="8" spans="1:17" x14ac:dyDescent="0.4">
      <c r="A8" s="17" t="s">
        <v>54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8"/>
    </row>
    <row r="9" spans="1:17" x14ac:dyDescent="0.4">
      <c r="B9" s="17"/>
      <c r="C9" s="21" t="s">
        <v>2</v>
      </c>
      <c r="D9" s="21" t="s">
        <v>55</v>
      </c>
      <c r="E9" s="21" t="s">
        <v>56</v>
      </c>
      <c r="F9" s="21" t="s">
        <v>57</v>
      </c>
      <c r="G9" s="21" t="s">
        <v>58</v>
      </c>
      <c r="H9" s="21" t="s">
        <v>59</v>
      </c>
      <c r="I9" s="21" t="s">
        <v>60</v>
      </c>
      <c r="J9" s="17"/>
      <c r="K9" s="17"/>
      <c r="L9" s="17"/>
      <c r="M9" s="17"/>
      <c r="N9" s="17"/>
      <c r="O9" s="17"/>
      <c r="P9" s="17"/>
      <c r="Q9" s="8"/>
    </row>
    <row r="10" spans="1:17" x14ac:dyDescent="0.4">
      <c r="B10" s="17" t="s">
        <v>10</v>
      </c>
      <c r="C10" s="22">
        <v>0.20854800000000001</v>
      </c>
      <c r="D10" s="22">
        <v>0.21293999999999999</v>
      </c>
      <c r="E10" s="22">
        <v>0.401976</v>
      </c>
      <c r="F10" s="22">
        <v>0.46777099999999999</v>
      </c>
      <c r="G10" s="22">
        <v>0.45123999999999997</v>
      </c>
      <c r="H10" s="22">
        <v>0.17490900000000001</v>
      </c>
      <c r="I10" s="22">
        <v>0.26342199999999999</v>
      </c>
      <c r="J10" s="17"/>
      <c r="K10" s="17"/>
      <c r="L10" s="17"/>
      <c r="M10" s="17"/>
      <c r="N10" s="17"/>
      <c r="O10" s="17"/>
      <c r="P10" s="17"/>
      <c r="Q10" s="8"/>
    </row>
    <row r="11" spans="1:17" x14ac:dyDescent="0.4">
      <c r="B11" s="17" t="s">
        <v>11</v>
      </c>
      <c r="C11" s="22">
        <v>0.23130500000000001</v>
      </c>
      <c r="D11" s="22">
        <v>0.19234000000000001</v>
      </c>
      <c r="E11" s="22">
        <v>0.41657</v>
      </c>
      <c r="F11" s="22">
        <v>0.43487399999999998</v>
      </c>
      <c r="G11" s="22">
        <v>0.42354999999999998</v>
      </c>
      <c r="H11" s="22">
        <v>0.26444899999999999</v>
      </c>
      <c r="I11" s="22">
        <v>0.22334000000000001</v>
      </c>
      <c r="J11" s="17"/>
      <c r="K11" s="17"/>
      <c r="L11" s="17"/>
      <c r="M11" s="17"/>
      <c r="N11" s="17"/>
      <c r="O11" s="17"/>
      <c r="P11" s="17"/>
      <c r="Q11" s="8"/>
    </row>
    <row r="12" spans="1:17" x14ac:dyDescent="0.4">
      <c r="B12" s="17" t="s">
        <v>12</v>
      </c>
      <c r="C12" s="22">
        <v>0.23411999999999999</v>
      </c>
      <c r="D12" s="22">
        <v>0.22342999999999999</v>
      </c>
      <c r="E12" s="22">
        <v>0.4345</v>
      </c>
      <c r="F12" s="22">
        <v>0.46211000000000002</v>
      </c>
      <c r="G12" s="22">
        <v>0.47223999999999999</v>
      </c>
      <c r="H12" s="22">
        <v>0.17233999999999999</v>
      </c>
      <c r="I12" s="22">
        <v>0.21112300000000001</v>
      </c>
      <c r="J12" s="17"/>
      <c r="K12" s="17"/>
      <c r="L12" s="17"/>
      <c r="M12" s="17"/>
      <c r="N12" s="17"/>
      <c r="O12" s="17"/>
      <c r="P12" s="17"/>
      <c r="Q12" s="8"/>
    </row>
    <row r="13" spans="1:17" x14ac:dyDescent="0.4">
      <c r="B13" s="17"/>
      <c r="C13" s="22"/>
      <c r="D13" s="22"/>
      <c r="E13" s="22"/>
      <c r="F13" s="22"/>
      <c r="G13" s="22"/>
      <c r="H13" s="22"/>
      <c r="I13" s="22"/>
      <c r="J13" s="17"/>
      <c r="K13" s="17"/>
      <c r="L13" s="17"/>
      <c r="M13" s="17"/>
      <c r="N13" s="17"/>
      <c r="O13" s="17"/>
      <c r="P13" s="17"/>
      <c r="Q13" s="8"/>
    </row>
    <row r="14" spans="1:17" x14ac:dyDescent="0.4">
      <c r="A14" s="17" t="s">
        <v>61</v>
      </c>
      <c r="B14" s="17"/>
      <c r="C14" s="22"/>
      <c r="D14" s="22"/>
      <c r="E14" s="22"/>
      <c r="F14" s="22"/>
      <c r="G14" s="22"/>
      <c r="H14" s="22"/>
      <c r="I14" s="22"/>
      <c r="J14" s="17"/>
      <c r="K14" s="17"/>
      <c r="L14" s="17"/>
      <c r="M14" s="17"/>
      <c r="N14" s="17"/>
      <c r="O14" s="17"/>
      <c r="P14" s="17"/>
      <c r="Q14" s="8"/>
    </row>
    <row r="15" spans="1:17" x14ac:dyDescent="0.4">
      <c r="B15" s="17"/>
      <c r="C15" s="21" t="s">
        <v>2</v>
      </c>
      <c r="D15" s="21" t="s">
        <v>55</v>
      </c>
      <c r="E15" s="21" t="s">
        <v>56</v>
      </c>
      <c r="F15" s="21" t="s">
        <v>57</v>
      </c>
      <c r="G15" s="21" t="s">
        <v>58</v>
      </c>
      <c r="H15" s="21" t="s">
        <v>59</v>
      </c>
      <c r="I15" s="21" t="s">
        <v>60</v>
      </c>
      <c r="J15" s="17"/>
      <c r="K15" s="17"/>
      <c r="L15" s="17"/>
      <c r="M15" s="17"/>
      <c r="N15" s="17"/>
      <c r="O15" s="17"/>
      <c r="P15" s="17"/>
      <c r="Q15" s="8"/>
    </row>
    <row r="16" spans="1:17" x14ac:dyDescent="0.4">
      <c r="B16" s="17" t="s">
        <v>10</v>
      </c>
      <c r="C16" s="22">
        <v>0.226406</v>
      </c>
      <c r="D16" s="22">
        <v>0.21322940000000001</v>
      </c>
      <c r="E16" s="22">
        <v>0.38950197600000003</v>
      </c>
      <c r="F16" s="22">
        <v>0.38578899999999999</v>
      </c>
      <c r="G16" s="22">
        <v>0.43214123999999998</v>
      </c>
      <c r="H16" s="22">
        <v>0.188969</v>
      </c>
      <c r="I16" s="22">
        <v>0.23223342199999999</v>
      </c>
      <c r="J16" s="17"/>
      <c r="K16" s="17"/>
      <c r="L16" s="17"/>
      <c r="M16" s="17"/>
      <c r="N16" s="17"/>
      <c r="O16" s="17"/>
      <c r="P16" s="17"/>
      <c r="Q16" s="8"/>
    </row>
    <row r="17" spans="2:19" x14ac:dyDescent="0.4">
      <c r="B17" s="17" t="s">
        <v>11</v>
      </c>
      <c r="C17" s="22">
        <v>0.2334541305</v>
      </c>
      <c r="D17" s="22">
        <v>0.25322339999999999</v>
      </c>
      <c r="E17" s="22">
        <v>0.4864657</v>
      </c>
      <c r="F17" s="22">
        <v>0.43101</v>
      </c>
      <c r="G17" s="22">
        <v>0.46522354999999999</v>
      </c>
      <c r="H17" s="22">
        <v>0.22092400000000001</v>
      </c>
      <c r="I17" s="22">
        <v>0.25112333999999997</v>
      </c>
      <c r="J17" s="17"/>
      <c r="K17" s="17"/>
      <c r="L17" s="17"/>
      <c r="M17" s="17"/>
      <c r="N17" s="17"/>
      <c r="O17" s="17"/>
      <c r="P17" s="17"/>
      <c r="Q17" s="8"/>
    </row>
    <row r="18" spans="2:19" x14ac:dyDescent="0.4">
      <c r="B18" s="17" t="s">
        <v>66</v>
      </c>
      <c r="C18" s="22">
        <v>0.23322412000000001</v>
      </c>
      <c r="D18" s="22">
        <v>0.21123430000000001</v>
      </c>
      <c r="E18" s="22">
        <v>0.43212450000000002</v>
      </c>
      <c r="F18" s="22">
        <v>0.46344211000000002</v>
      </c>
      <c r="G18" s="22">
        <v>0.41124223999999998</v>
      </c>
      <c r="H18" s="22">
        <v>0.17543323399999999</v>
      </c>
      <c r="I18" s="22">
        <v>0.20086111230000001</v>
      </c>
      <c r="J18" s="17"/>
      <c r="K18" s="17"/>
      <c r="L18" s="17"/>
      <c r="M18" s="17"/>
      <c r="N18" s="17"/>
      <c r="O18" s="17"/>
      <c r="P18" s="17"/>
      <c r="Q18" s="8"/>
    </row>
    <row r="19" spans="2:19" x14ac:dyDescent="0.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6"/>
      <c r="S19" s="16"/>
    </row>
    <row r="20" spans="2:19" x14ac:dyDescent="0.4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6"/>
      <c r="S20" s="16"/>
    </row>
    <row r="21" spans="2:19" x14ac:dyDescent="0.4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6"/>
      <c r="S21" s="16"/>
    </row>
    <row r="22" spans="2:19" x14ac:dyDescent="0.4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6"/>
      <c r="S22" s="16"/>
    </row>
    <row r="23" spans="2:19" x14ac:dyDescent="0.4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2:19" x14ac:dyDescent="0.4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2:19" x14ac:dyDescent="0.4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2:19" x14ac:dyDescent="0.4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2:19" x14ac:dyDescent="0.4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2:19" x14ac:dyDescent="0.4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2:19" x14ac:dyDescent="0.4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2:19" x14ac:dyDescent="0.4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768E5-29BA-4D58-A1B4-2C34B76ACDD9}">
  <dimension ref="A1:M48"/>
  <sheetViews>
    <sheetView topLeftCell="A46" workbookViewId="0">
      <selection activeCell="H41" sqref="H41"/>
    </sheetView>
  </sheetViews>
  <sheetFormatPr defaultRowHeight="13.9" x14ac:dyDescent="0.4"/>
  <sheetData>
    <row r="1" spans="1:13" x14ac:dyDescent="0.4">
      <c r="A1" s="24" t="s">
        <v>68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7"/>
      <c r="M1" s="1"/>
    </row>
    <row r="2" spans="1:13" x14ac:dyDescent="0.4">
      <c r="A2" s="24"/>
      <c r="B2" s="23" t="s">
        <v>1</v>
      </c>
      <c r="C2" s="25" t="s">
        <v>57</v>
      </c>
      <c r="D2" s="25"/>
      <c r="E2" s="25"/>
      <c r="F2" s="25" t="s">
        <v>69</v>
      </c>
      <c r="G2" s="25"/>
      <c r="H2" s="25"/>
      <c r="I2" s="25" t="s">
        <v>70</v>
      </c>
      <c r="J2" s="25"/>
      <c r="K2" s="25"/>
      <c r="L2" s="7"/>
      <c r="M2" s="1"/>
    </row>
    <row r="3" spans="1:13" x14ac:dyDescent="0.4">
      <c r="A3" s="24"/>
      <c r="B3" s="23">
        <v>0</v>
      </c>
      <c r="C3" s="23">
        <v>1</v>
      </c>
      <c r="D3" s="23">
        <v>1</v>
      </c>
      <c r="E3" s="23">
        <v>1</v>
      </c>
      <c r="F3" s="23">
        <v>1</v>
      </c>
      <c r="G3" s="23">
        <v>1</v>
      </c>
      <c r="H3" s="23">
        <v>1</v>
      </c>
      <c r="I3" s="23">
        <v>1</v>
      </c>
      <c r="J3" s="23">
        <v>1</v>
      </c>
      <c r="K3" s="23">
        <v>1</v>
      </c>
      <c r="L3" s="7"/>
      <c r="M3" s="1"/>
    </row>
    <row r="4" spans="1:13" x14ac:dyDescent="0.4">
      <c r="A4" s="24"/>
      <c r="B4" s="23">
        <v>10</v>
      </c>
      <c r="C4" s="23">
        <v>0.70412799999999998</v>
      </c>
      <c r="D4" s="23">
        <v>0.80263200000000001</v>
      </c>
      <c r="E4" s="23">
        <v>0.82098800000000005</v>
      </c>
      <c r="F4" s="23">
        <v>4.9014000000000002E-2</v>
      </c>
      <c r="G4" s="23">
        <v>3.2328999999999997E-2</v>
      </c>
      <c r="H4" s="23">
        <v>5.3536E-2</v>
      </c>
      <c r="I4" s="23">
        <v>0.84214</v>
      </c>
      <c r="J4" s="23">
        <v>0.68168200000000001</v>
      </c>
      <c r="K4" s="23">
        <v>0.74814899999999995</v>
      </c>
      <c r="L4" s="7"/>
      <c r="M4" s="1"/>
    </row>
    <row r="5" spans="1:13" x14ac:dyDescent="0.4">
      <c r="A5" s="24"/>
      <c r="B5" s="23">
        <v>20</v>
      </c>
      <c r="C5" s="23">
        <v>0.67431200000000002</v>
      </c>
      <c r="D5" s="23">
        <v>0.743421</v>
      </c>
      <c r="E5" s="23">
        <v>0.61728400000000005</v>
      </c>
      <c r="F5" s="23">
        <v>4.4618999999999999E-2</v>
      </c>
      <c r="G5" s="23">
        <v>4.5318999999999998E-2</v>
      </c>
      <c r="H5" s="23">
        <v>4.4616000000000003E-2</v>
      </c>
      <c r="I5" s="23">
        <v>0.55371800000000004</v>
      </c>
      <c r="J5" s="23">
        <v>0.379492</v>
      </c>
      <c r="K5" s="23">
        <v>0.41615999999999997</v>
      </c>
      <c r="L5" s="7"/>
      <c r="M5" s="1"/>
    </row>
    <row r="6" spans="1:13" x14ac:dyDescent="0.4">
      <c r="A6" s="24"/>
      <c r="B6" s="23">
        <v>40</v>
      </c>
      <c r="C6" s="23">
        <v>0.64220200000000005</v>
      </c>
      <c r="D6" s="23">
        <v>0.64605299999999999</v>
      </c>
      <c r="E6" s="23">
        <v>0.55679000000000001</v>
      </c>
      <c r="F6" s="23">
        <v>4.0797E-2</v>
      </c>
      <c r="G6" s="23">
        <v>3.8512999999999999E-2</v>
      </c>
      <c r="H6" s="23">
        <v>3.9289999999999999E-2</v>
      </c>
      <c r="I6" s="23">
        <v>0.30014999999999997</v>
      </c>
      <c r="J6" s="23">
        <v>0.25669599999999998</v>
      </c>
      <c r="K6" s="23">
        <v>0.24268400000000001</v>
      </c>
      <c r="L6" s="7"/>
      <c r="M6" s="1"/>
    </row>
    <row r="7" spans="1:13" x14ac:dyDescent="0.4">
      <c r="A7" s="24"/>
      <c r="B7" s="23">
        <v>60</v>
      </c>
      <c r="C7" s="23">
        <v>0.56536699999999995</v>
      </c>
      <c r="D7" s="23">
        <v>0.52105299999999999</v>
      </c>
      <c r="E7" s="23">
        <v>0.67654300000000001</v>
      </c>
      <c r="F7" s="23">
        <v>4.4970000000000003E-2</v>
      </c>
      <c r="G7" s="23">
        <v>4.0444000000000001E-2</v>
      </c>
      <c r="H7" s="23">
        <v>4.0440999999999998E-2</v>
      </c>
      <c r="I7" s="23">
        <v>0.21573100000000001</v>
      </c>
      <c r="J7" s="23">
        <v>0.18124899999999999</v>
      </c>
      <c r="K7" s="23">
        <v>0.197685</v>
      </c>
      <c r="L7" s="7"/>
      <c r="M7" s="1"/>
    </row>
    <row r="8" spans="1:13" x14ac:dyDescent="0.4">
      <c r="A8" s="24"/>
      <c r="B8" s="23">
        <v>80</v>
      </c>
      <c r="C8" s="23">
        <v>0.53533540000000002</v>
      </c>
      <c r="D8" s="23">
        <v>0.59347320000000003</v>
      </c>
      <c r="E8" s="23">
        <v>0.57245900000000005</v>
      </c>
      <c r="F8" s="23">
        <v>3.2167000000000001E-2</v>
      </c>
      <c r="G8" s="23">
        <v>2.8827999999999999E-2</v>
      </c>
      <c r="H8" s="23">
        <v>2.8636999999999999E-2</v>
      </c>
      <c r="I8" s="23">
        <v>0.18995600000000001</v>
      </c>
      <c r="J8" s="23">
        <v>0.19489999999999999</v>
      </c>
      <c r="K8" s="23">
        <v>0.115188</v>
      </c>
      <c r="L8" s="7"/>
      <c r="M8" s="1"/>
    </row>
    <row r="9" spans="1:13" x14ac:dyDescent="0.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7"/>
      <c r="M9" s="1"/>
    </row>
    <row r="10" spans="1:13" x14ac:dyDescent="0.4">
      <c r="A10" s="24" t="s">
        <v>71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7"/>
      <c r="M10" s="1"/>
    </row>
    <row r="11" spans="1:13" x14ac:dyDescent="0.4">
      <c r="A11" s="24"/>
      <c r="B11" s="24" t="s">
        <v>187</v>
      </c>
      <c r="C11" s="24" t="s">
        <v>40</v>
      </c>
      <c r="D11" s="24" t="s">
        <v>28</v>
      </c>
      <c r="E11" s="24" t="s">
        <v>74</v>
      </c>
      <c r="F11" s="24"/>
      <c r="G11" s="24"/>
      <c r="H11" s="24"/>
      <c r="I11" s="24"/>
      <c r="J11" s="24"/>
      <c r="K11" s="24"/>
      <c r="L11" s="7"/>
      <c r="M11" s="1"/>
    </row>
    <row r="12" spans="1:13" x14ac:dyDescent="0.4">
      <c r="A12" s="24"/>
      <c r="B12" s="24" t="s">
        <v>188</v>
      </c>
      <c r="C12" s="24">
        <v>206</v>
      </c>
      <c r="D12" s="24">
        <v>79</v>
      </c>
      <c r="E12" s="24">
        <v>57</v>
      </c>
      <c r="F12" s="24"/>
      <c r="G12" s="24"/>
      <c r="H12" s="24"/>
      <c r="I12" s="24"/>
      <c r="J12" s="24"/>
      <c r="K12" s="24"/>
      <c r="L12" s="7"/>
      <c r="M12" s="1"/>
    </row>
    <row r="13" spans="1:13" x14ac:dyDescent="0.4">
      <c r="A13" s="24"/>
      <c r="B13" s="24" t="s">
        <v>11</v>
      </c>
      <c r="C13" s="24">
        <v>239</v>
      </c>
      <c r="D13" s="24">
        <v>191</v>
      </c>
      <c r="E13" s="24">
        <v>27</v>
      </c>
      <c r="F13" s="24"/>
      <c r="G13" s="24"/>
      <c r="H13" s="24"/>
      <c r="I13" s="24"/>
      <c r="J13" s="24"/>
      <c r="K13" s="24"/>
      <c r="L13" s="7"/>
      <c r="M13" s="1"/>
    </row>
    <row r="14" spans="1:13" x14ac:dyDescent="0.4">
      <c r="A14" s="24"/>
      <c r="B14" s="24" t="s">
        <v>12</v>
      </c>
      <c r="C14" s="24">
        <v>209</v>
      </c>
      <c r="D14" s="24">
        <v>123</v>
      </c>
      <c r="E14" s="24">
        <v>13</v>
      </c>
      <c r="F14" s="24"/>
      <c r="G14" s="24"/>
      <c r="H14" s="24"/>
      <c r="I14" s="24"/>
      <c r="J14" s="24"/>
      <c r="K14" s="24"/>
      <c r="L14" s="7"/>
      <c r="M14" s="1"/>
    </row>
    <row r="15" spans="1:13" x14ac:dyDescent="0.4">
      <c r="A15" s="24"/>
      <c r="B15" s="24" t="s">
        <v>189</v>
      </c>
      <c r="C15" s="24">
        <v>258</v>
      </c>
      <c r="D15" s="24">
        <v>64</v>
      </c>
      <c r="E15" s="24">
        <v>14</v>
      </c>
      <c r="F15" s="24"/>
      <c r="G15" s="24"/>
      <c r="H15" s="24"/>
      <c r="I15" s="24"/>
      <c r="J15" s="24"/>
      <c r="K15" s="24"/>
      <c r="L15" s="7"/>
      <c r="M15" s="1"/>
    </row>
    <row r="16" spans="1:13" x14ac:dyDescent="0.4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7"/>
      <c r="M16" s="1"/>
    </row>
    <row r="17" spans="1:13" x14ac:dyDescent="0.4">
      <c r="A17" s="24" t="s">
        <v>72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7"/>
      <c r="M17" s="1"/>
    </row>
    <row r="18" spans="1:13" x14ac:dyDescent="0.4">
      <c r="A18" s="24"/>
      <c r="B18" s="24" t="s">
        <v>73</v>
      </c>
      <c r="C18" s="23" t="s">
        <v>40</v>
      </c>
      <c r="D18" s="23" t="s">
        <v>28</v>
      </c>
      <c r="E18" s="23" t="s">
        <v>74</v>
      </c>
      <c r="F18" s="24"/>
      <c r="G18" s="24"/>
      <c r="H18" s="24"/>
      <c r="I18" s="24"/>
      <c r="J18" s="24"/>
      <c r="K18" s="24"/>
      <c r="L18" s="7"/>
      <c r="M18" s="1"/>
    </row>
    <row r="19" spans="1:13" x14ac:dyDescent="0.4">
      <c r="A19" s="24"/>
      <c r="B19" s="24" t="s">
        <v>10</v>
      </c>
      <c r="C19" s="23">
        <v>9.51</v>
      </c>
      <c r="D19" s="23">
        <v>16.940000000000001</v>
      </c>
      <c r="E19" s="23">
        <v>16.7</v>
      </c>
      <c r="F19" s="24"/>
      <c r="G19" s="24"/>
      <c r="H19" s="24"/>
      <c r="I19" s="24"/>
      <c r="J19" s="24"/>
      <c r="K19" s="24"/>
      <c r="L19" s="7"/>
      <c r="M19" s="1"/>
    </row>
    <row r="20" spans="1:13" x14ac:dyDescent="0.4">
      <c r="A20" s="24"/>
      <c r="B20" s="24" t="s">
        <v>11</v>
      </c>
      <c r="C20" s="23">
        <v>11.04</v>
      </c>
      <c r="D20" s="23">
        <v>17.87</v>
      </c>
      <c r="E20" s="23">
        <v>15.97</v>
      </c>
      <c r="F20" s="24"/>
      <c r="G20" s="24"/>
      <c r="H20" s="24"/>
      <c r="I20" s="24"/>
      <c r="J20" s="24"/>
      <c r="K20" s="24"/>
      <c r="L20" s="7"/>
      <c r="M20" s="1"/>
    </row>
    <row r="21" spans="1:13" x14ac:dyDescent="0.4">
      <c r="A21" s="24"/>
      <c r="B21" s="24" t="s">
        <v>12</v>
      </c>
      <c r="C21" s="23">
        <v>12.36</v>
      </c>
      <c r="D21" s="23">
        <v>19.41</v>
      </c>
      <c r="E21" s="23">
        <v>21.3</v>
      </c>
      <c r="F21" s="24"/>
      <c r="G21" s="24"/>
      <c r="H21" s="24"/>
      <c r="I21" s="24"/>
      <c r="J21" s="24"/>
      <c r="K21" s="24"/>
      <c r="L21" s="7"/>
      <c r="M21" s="1"/>
    </row>
    <row r="22" spans="1:13" x14ac:dyDescent="0.4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7"/>
      <c r="M22" s="1"/>
    </row>
    <row r="23" spans="1:13" x14ac:dyDescent="0.4">
      <c r="A23" s="24" t="s">
        <v>75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7"/>
      <c r="M23" s="1"/>
    </row>
    <row r="24" spans="1:13" x14ac:dyDescent="0.4">
      <c r="A24" s="24"/>
      <c r="B24" s="23" t="s">
        <v>1</v>
      </c>
      <c r="C24" s="25" t="s">
        <v>2</v>
      </c>
      <c r="D24" s="25"/>
      <c r="E24" s="25"/>
      <c r="F24" s="25" t="s">
        <v>76</v>
      </c>
      <c r="G24" s="25"/>
      <c r="H24" s="25"/>
      <c r="I24" s="25" t="s">
        <v>77</v>
      </c>
      <c r="J24" s="25"/>
      <c r="K24" s="25"/>
      <c r="L24" s="7"/>
      <c r="M24" s="1"/>
    </row>
    <row r="25" spans="1:13" x14ac:dyDescent="0.4">
      <c r="A25" s="24"/>
      <c r="B25" s="23">
        <v>0</v>
      </c>
      <c r="C25" s="23">
        <v>1</v>
      </c>
      <c r="D25" s="23">
        <v>1</v>
      </c>
      <c r="E25" s="23">
        <v>1</v>
      </c>
      <c r="F25" s="23">
        <v>1</v>
      </c>
      <c r="G25" s="23">
        <v>1</v>
      </c>
      <c r="H25" s="23">
        <v>1</v>
      </c>
      <c r="I25" s="23">
        <v>1</v>
      </c>
      <c r="J25" s="23">
        <v>1</v>
      </c>
      <c r="K25" s="23">
        <v>1</v>
      </c>
      <c r="L25" s="7"/>
      <c r="M25" s="1"/>
    </row>
    <row r="26" spans="1:13" x14ac:dyDescent="0.4">
      <c r="A26" s="24"/>
      <c r="B26" s="23">
        <v>10</v>
      </c>
      <c r="C26" s="23">
        <v>0.94272100000000003</v>
      </c>
      <c r="D26" s="23">
        <v>0.843831</v>
      </c>
      <c r="E26" s="23">
        <v>0.82057100000000005</v>
      </c>
      <c r="F26" s="23">
        <v>1.052716</v>
      </c>
      <c r="G26" s="23">
        <v>0.80565799999999999</v>
      </c>
      <c r="H26" s="23">
        <v>0.81148699999999996</v>
      </c>
      <c r="I26" s="23">
        <v>0.24756700000000001</v>
      </c>
      <c r="J26" s="23">
        <v>0.26817200000000002</v>
      </c>
      <c r="K26" s="23">
        <v>0.18120700000000001</v>
      </c>
      <c r="L26" s="7"/>
      <c r="M26" s="1"/>
    </row>
    <row r="27" spans="1:13" x14ac:dyDescent="0.4">
      <c r="A27" s="24"/>
      <c r="B27" s="23">
        <v>20</v>
      </c>
      <c r="C27" s="23">
        <v>0.70587299999999997</v>
      </c>
      <c r="D27" s="23">
        <v>0.63487800000000005</v>
      </c>
      <c r="E27" s="23">
        <v>0.51954500000000003</v>
      </c>
      <c r="F27" s="23">
        <v>0.90095800000000004</v>
      </c>
      <c r="G27" s="23">
        <v>0.65313699999999997</v>
      </c>
      <c r="H27" s="23">
        <v>0.77319599999999999</v>
      </c>
      <c r="I27" s="23">
        <v>0.21441299999999999</v>
      </c>
      <c r="J27" s="23">
        <v>0.144847</v>
      </c>
      <c r="K27" s="23">
        <v>0.17047699999999999</v>
      </c>
      <c r="L27" s="7"/>
      <c r="M27" s="1"/>
    </row>
    <row r="28" spans="1:13" x14ac:dyDescent="0.4">
      <c r="A28" s="24"/>
      <c r="B28" s="23">
        <v>40</v>
      </c>
      <c r="C28" s="23">
        <v>0.43008999999999997</v>
      </c>
      <c r="D28" s="23">
        <v>0.48109499999999999</v>
      </c>
      <c r="E28" s="23">
        <v>0.41481600000000002</v>
      </c>
      <c r="F28" s="23">
        <v>0.82907299999999995</v>
      </c>
      <c r="G28" s="23">
        <v>0.59901599999999999</v>
      </c>
      <c r="H28" s="23">
        <v>0.66273899999999997</v>
      </c>
      <c r="I28" s="23">
        <v>0.13494900000000001</v>
      </c>
      <c r="J28" s="23">
        <v>0.14383000000000001</v>
      </c>
      <c r="K28" s="23">
        <v>0.146402</v>
      </c>
      <c r="L28" s="7"/>
      <c r="M28" s="1"/>
    </row>
    <row r="29" spans="1:13" x14ac:dyDescent="0.4">
      <c r="A29" s="24"/>
      <c r="B29" s="23">
        <v>60</v>
      </c>
      <c r="C29" s="23">
        <v>0.34163399999999999</v>
      </c>
      <c r="D29" s="23">
        <v>0.26241900000000001</v>
      </c>
      <c r="E29" s="23">
        <v>0.270785</v>
      </c>
      <c r="F29" s="23">
        <v>0.72204500000000005</v>
      </c>
      <c r="G29" s="23">
        <v>0.57933599999999996</v>
      </c>
      <c r="H29" s="23">
        <v>0.67157599999999995</v>
      </c>
      <c r="I29" s="23">
        <v>0.14433799999999999</v>
      </c>
      <c r="J29" s="23">
        <v>0.14246</v>
      </c>
      <c r="K29" s="23">
        <v>0.129412</v>
      </c>
      <c r="L29" s="7"/>
      <c r="M29" s="1"/>
    </row>
    <row r="30" spans="1:13" x14ac:dyDescent="0.4">
      <c r="A30" s="24"/>
      <c r="B30" s="23">
        <v>80</v>
      </c>
      <c r="C30" s="23">
        <v>0.28889199999999998</v>
      </c>
      <c r="D30" s="23">
        <v>0.25429400000000002</v>
      </c>
      <c r="E30" s="23">
        <v>0.21371399999999999</v>
      </c>
      <c r="F30" s="23">
        <v>0.65207700000000002</v>
      </c>
      <c r="G30" s="23">
        <v>0.61008600000000002</v>
      </c>
      <c r="H30" s="23">
        <v>0.52870399999999995</v>
      </c>
      <c r="I30" s="23">
        <v>0.121055</v>
      </c>
      <c r="J30" s="23">
        <v>0.124152</v>
      </c>
      <c r="K30" s="23">
        <v>9.3102000000000004E-2</v>
      </c>
      <c r="L30" s="7"/>
      <c r="M30" s="1"/>
    </row>
    <row r="31" spans="1:13" x14ac:dyDescent="0.4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7"/>
      <c r="M31" s="1"/>
    </row>
    <row r="32" spans="1:13" x14ac:dyDescent="0.4">
      <c r="A32" s="24" t="s">
        <v>78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7"/>
      <c r="M32" s="1"/>
    </row>
    <row r="33" spans="1:13" x14ac:dyDescent="0.4">
      <c r="A33" s="24"/>
      <c r="B33" s="24" t="s">
        <v>187</v>
      </c>
      <c r="C33" s="24" t="s">
        <v>55</v>
      </c>
      <c r="D33" s="24" t="s">
        <v>56</v>
      </c>
      <c r="E33" s="24" t="s">
        <v>80</v>
      </c>
      <c r="F33" s="24"/>
      <c r="G33" s="24"/>
      <c r="H33" s="24"/>
      <c r="I33" s="24"/>
      <c r="J33" s="24"/>
      <c r="K33" s="24"/>
      <c r="L33" s="7"/>
      <c r="M33" s="1"/>
    </row>
    <row r="34" spans="1:13" x14ac:dyDescent="0.4">
      <c r="A34" s="24"/>
      <c r="B34" s="24" t="s">
        <v>188</v>
      </c>
      <c r="C34" s="24">
        <v>76</v>
      </c>
      <c r="D34" s="24">
        <v>116</v>
      </c>
      <c r="E34" s="24">
        <v>26</v>
      </c>
      <c r="F34" s="24"/>
      <c r="G34" s="24"/>
      <c r="H34" s="24"/>
      <c r="I34" s="24"/>
      <c r="J34" s="24"/>
      <c r="K34" s="24"/>
      <c r="L34" s="7"/>
      <c r="M34" s="1"/>
    </row>
    <row r="35" spans="1:13" x14ac:dyDescent="0.4">
      <c r="A35" s="24"/>
      <c r="B35" s="24" t="s">
        <v>11</v>
      </c>
      <c r="C35" s="24">
        <v>139</v>
      </c>
      <c r="D35" s="24">
        <v>205</v>
      </c>
      <c r="E35" s="24">
        <v>110</v>
      </c>
      <c r="F35" s="24"/>
      <c r="G35" s="24"/>
      <c r="H35" s="24"/>
      <c r="I35" s="24"/>
      <c r="J35" s="24"/>
      <c r="K35" s="24"/>
      <c r="L35" s="7"/>
      <c r="M35" s="1"/>
    </row>
    <row r="36" spans="1:13" x14ac:dyDescent="0.4">
      <c r="A36" s="24"/>
      <c r="B36" s="24" t="s">
        <v>12</v>
      </c>
      <c r="C36" s="24">
        <v>52</v>
      </c>
      <c r="D36" s="24">
        <v>169</v>
      </c>
      <c r="E36" s="24">
        <v>55</v>
      </c>
      <c r="F36" s="24"/>
      <c r="G36" s="24"/>
      <c r="H36" s="24"/>
      <c r="I36" s="24"/>
      <c r="J36" s="24"/>
      <c r="K36" s="24"/>
      <c r="L36" s="7"/>
      <c r="M36" s="1"/>
    </row>
    <row r="37" spans="1:13" x14ac:dyDescent="0.4">
      <c r="A37" s="24"/>
      <c r="B37" s="24" t="s">
        <v>189</v>
      </c>
      <c r="C37" s="24">
        <v>73</v>
      </c>
      <c r="D37" s="24">
        <v>185</v>
      </c>
      <c r="E37" s="24">
        <v>115</v>
      </c>
      <c r="F37" s="24"/>
      <c r="G37" s="24"/>
      <c r="H37" s="24"/>
      <c r="I37" s="24"/>
      <c r="J37" s="24"/>
      <c r="K37" s="24"/>
      <c r="L37" s="7"/>
      <c r="M37" s="1"/>
    </row>
    <row r="38" spans="1:13" x14ac:dyDescent="0.4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7"/>
      <c r="M38" s="1"/>
    </row>
    <row r="39" spans="1:13" x14ac:dyDescent="0.4">
      <c r="A39" s="24" t="s">
        <v>79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7"/>
      <c r="M39" s="1"/>
    </row>
    <row r="40" spans="1:13" x14ac:dyDescent="0.4">
      <c r="A40" s="24"/>
      <c r="B40" s="24" t="s">
        <v>73</v>
      </c>
      <c r="C40" s="23" t="s">
        <v>55</v>
      </c>
      <c r="D40" s="23" t="s">
        <v>56</v>
      </c>
      <c r="E40" s="23" t="s">
        <v>80</v>
      </c>
      <c r="F40" s="24"/>
      <c r="G40" s="24"/>
      <c r="H40" s="24"/>
      <c r="I40" s="24"/>
      <c r="J40" s="24"/>
      <c r="K40" s="24"/>
      <c r="L40" s="7"/>
      <c r="M40" s="1"/>
    </row>
    <row r="41" spans="1:13" x14ac:dyDescent="0.4">
      <c r="A41" s="24"/>
      <c r="B41" s="24" t="s">
        <v>10</v>
      </c>
      <c r="C41" s="23">
        <v>12.93</v>
      </c>
      <c r="D41" s="23">
        <v>9.57</v>
      </c>
      <c r="E41" s="23">
        <v>13.24</v>
      </c>
      <c r="F41" s="24"/>
      <c r="G41" s="24"/>
      <c r="H41" s="24"/>
      <c r="I41" s="24"/>
      <c r="J41" s="24"/>
      <c r="K41" s="24"/>
      <c r="L41" s="7"/>
      <c r="M41" s="1"/>
    </row>
    <row r="42" spans="1:13" x14ac:dyDescent="0.4">
      <c r="A42" s="24"/>
      <c r="B42" s="24" t="s">
        <v>11</v>
      </c>
      <c r="C42" s="23">
        <v>16.84</v>
      </c>
      <c r="D42" s="23">
        <v>10.26</v>
      </c>
      <c r="E42" s="23">
        <v>12.21</v>
      </c>
      <c r="F42" s="24"/>
      <c r="G42" s="24"/>
      <c r="H42" s="24"/>
      <c r="I42" s="24"/>
      <c r="J42" s="24"/>
      <c r="K42" s="24"/>
      <c r="L42" s="7"/>
      <c r="M42" s="1"/>
    </row>
    <row r="43" spans="1:13" x14ac:dyDescent="0.4">
      <c r="A43" s="24"/>
      <c r="B43" s="24" t="s">
        <v>12</v>
      </c>
      <c r="C43" s="23">
        <v>12.8</v>
      </c>
      <c r="D43" s="23">
        <v>9.24</v>
      </c>
      <c r="E43" s="23">
        <v>12.23</v>
      </c>
      <c r="F43" s="24"/>
      <c r="G43" s="24"/>
      <c r="H43" s="24"/>
      <c r="I43" s="24"/>
      <c r="J43" s="24"/>
      <c r="K43" s="24"/>
      <c r="L43" s="7"/>
      <c r="M43" s="1"/>
    </row>
    <row r="44" spans="1:13" x14ac:dyDescent="0.4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7"/>
      <c r="M44" s="1"/>
    </row>
    <row r="45" spans="1:13" x14ac:dyDescent="0.4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"/>
      <c r="M45" s="1"/>
    </row>
    <row r="46" spans="1:13" x14ac:dyDescent="0.4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"/>
      <c r="M46" s="1"/>
    </row>
    <row r="47" spans="1:13" x14ac:dyDescent="0.4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"/>
      <c r="M47" s="1"/>
    </row>
    <row r="48" spans="1:13" x14ac:dyDescent="0.4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</sheetData>
  <mergeCells count="6">
    <mergeCell ref="C2:E2"/>
    <mergeCell ref="F2:H2"/>
    <mergeCell ref="I2:K2"/>
    <mergeCell ref="C24:E24"/>
    <mergeCell ref="F24:H24"/>
    <mergeCell ref="I24:K2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E879-FFE5-4C98-A686-D5267E1B3B18}">
  <dimension ref="A1:AE80"/>
  <sheetViews>
    <sheetView zoomScale="94" zoomScaleNormal="94" workbookViewId="0">
      <selection activeCell="R48" sqref="R48"/>
    </sheetView>
  </sheetViews>
  <sheetFormatPr defaultRowHeight="13.9" x14ac:dyDescent="0.4"/>
  <sheetData>
    <row r="1" spans="1:31" x14ac:dyDescent="0.4">
      <c r="A1" s="24" t="s">
        <v>81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4">
      <c r="A2" s="24"/>
      <c r="B2" s="26" t="s">
        <v>82</v>
      </c>
      <c r="C2" s="26" t="s">
        <v>83</v>
      </c>
      <c r="D2" s="26" t="s">
        <v>84</v>
      </c>
      <c r="E2" s="26" t="s">
        <v>85</v>
      </c>
      <c r="F2" s="26" t="s">
        <v>86</v>
      </c>
      <c r="G2" s="26" t="s">
        <v>87</v>
      </c>
      <c r="H2" s="26" t="s">
        <v>88</v>
      </c>
      <c r="I2" s="26" t="s">
        <v>89</v>
      </c>
      <c r="J2" s="26"/>
      <c r="K2" s="26" t="s">
        <v>82</v>
      </c>
      <c r="L2" s="26" t="s">
        <v>90</v>
      </c>
      <c r="M2" s="26" t="s">
        <v>84</v>
      </c>
      <c r="N2" s="26" t="s">
        <v>85</v>
      </c>
      <c r="O2" s="26" t="s">
        <v>86</v>
      </c>
      <c r="P2" s="26" t="s">
        <v>87</v>
      </c>
      <c r="Q2" s="26" t="s">
        <v>88</v>
      </c>
      <c r="R2" s="26" t="s">
        <v>89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x14ac:dyDescent="0.4">
      <c r="A3" s="24"/>
      <c r="B3" s="26" t="s">
        <v>91</v>
      </c>
      <c r="C3" s="26">
        <v>19.5</v>
      </c>
      <c r="D3" s="26">
        <v>19.11</v>
      </c>
      <c r="E3" s="26">
        <v>17.170000000000002</v>
      </c>
      <c r="F3" s="26">
        <v>17.21</v>
      </c>
      <c r="G3" s="26">
        <v>17.21</v>
      </c>
      <c r="H3" s="26">
        <v>19.84</v>
      </c>
      <c r="I3" s="26">
        <v>19.14</v>
      </c>
      <c r="J3" s="26"/>
      <c r="K3" s="26" t="s">
        <v>92</v>
      </c>
      <c r="L3" s="26">
        <v>18.18</v>
      </c>
      <c r="M3" s="26">
        <v>17.899999999999999</v>
      </c>
      <c r="N3" s="26">
        <v>16.899999999999999</v>
      </c>
      <c r="O3" s="26">
        <v>16.96</v>
      </c>
      <c r="P3" s="26">
        <v>17.05</v>
      </c>
      <c r="Q3" s="26">
        <v>17.59</v>
      </c>
      <c r="R3" s="26">
        <v>17.66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x14ac:dyDescent="0.4">
      <c r="A4" s="24"/>
      <c r="B4" s="26" t="s">
        <v>91</v>
      </c>
      <c r="C4" s="26">
        <v>19.48</v>
      </c>
      <c r="D4" s="26">
        <v>19</v>
      </c>
      <c r="E4" s="26">
        <v>17.079999999999998</v>
      </c>
      <c r="F4" s="26">
        <v>17.2</v>
      </c>
      <c r="G4" s="26">
        <v>17.3</v>
      </c>
      <c r="H4" s="26">
        <v>20.010000000000002</v>
      </c>
      <c r="I4" s="26">
        <v>19.12</v>
      </c>
      <c r="J4" s="26"/>
      <c r="K4" s="26" t="s">
        <v>92</v>
      </c>
      <c r="L4" s="26">
        <v>18.29</v>
      </c>
      <c r="M4" s="26">
        <v>17.75</v>
      </c>
      <c r="N4" s="26">
        <v>16.8</v>
      </c>
      <c r="O4" s="26">
        <v>17.010000000000002</v>
      </c>
      <c r="P4" s="26">
        <v>17.09</v>
      </c>
      <c r="Q4" s="26">
        <v>17.63</v>
      </c>
      <c r="R4" s="26">
        <v>17.690000000000001</v>
      </c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x14ac:dyDescent="0.4">
      <c r="A5" s="24"/>
      <c r="B5" s="26" t="s">
        <v>91</v>
      </c>
      <c r="C5" s="26">
        <v>19.52</v>
      </c>
      <c r="D5" s="26">
        <v>19.350000000000001</v>
      </c>
      <c r="E5" s="26">
        <v>17.25</v>
      </c>
      <c r="F5" s="26">
        <v>17.16</v>
      </c>
      <c r="G5" s="26">
        <v>17.12</v>
      </c>
      <c r="H5" s="26">
        <v>19.91</v>
      </c>
      <c r="I5" s="26">
        <v>19.18</v>
      </c>
      <c r="J5" s="26"/>
      <c r="K5" s="26" t="s">
        <v>92</v>
      </c>
      <c r="L5" s="26">
        <v>18.16</v>
      </c>
      <c r="M5" s="26">
        <v>17.93</v>
      </c>
      <c r="N5" s="26">
        <v>16.84</v>
      </c>
      <c r="O5" s="26">
        <v>17.09</v>
      </c>
      <c r="P5" s="26">
        <v>17</v>
      </c>
      <c r="Q5" s="26">
        <v>17.760000000000002</v>
      </c>
      <c r="R5" s="26">
        <v>17.72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x14ac:dyDescent="0.4">
      <c r="A7" s="24" t="s">
        <v>93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4">
      <c r="A8" s="24"/>
      <c r="B8" s="26"/>
      <c r="C8" s="26"/>
      <c r="D8" s="26" t="s">
        <v>86</v>
      </c>
      <c r="E8" s="24" t="s">
        <v>94</v>
      </c>
      <c r="F8" s="26" t="s">
        <v>17</v>
      </c>
      <c r="G8" s="26" t="s">
        <v>103</v>
      </c>
      <c r="H8" s="26"/>
      <c r="I8" s="24"/>
      <c r="J8" s="26"/>
      <c r="K8" s="26" t="s">
        <v>96</v>
      </c>
      <c r="L8" s="26" t="s">
        <v>97</v>
      </c>
      <c r="M8" s="24" t="s">
        <v>98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4">
      <c r="A9" s="24"/>
      <c r="B9" s="26" t="s">
        <v>91</v>
      </c>
      <c r="C9" s="26" t="s">
        <v>99</v>
      </c>
      <c r="D9" s="26">
        <v>117.285491666</v>
      </c>
      <c r="E9" s="24">
        <v>120.60217878</v>
      </c>
      <c r="F9" s="26">
        <v>61.308999999999997</v>
      </c>
      <c r="G9" s="26">
        <v>61.466000000000001</v>
      </c>
      <c r="H9" s="26"/>
      <c r="I9" s="24" t="s">
        <v>91</v>
      </c>
      <c r="J9" s="26" t="s">
        <v>99</v>
      </c>
      <c r="K9" s="26">
        <v>76.159000000000006</v>
      </c>
      <c r="L9" s="26">
        <v>86.856999999999999</v>
      </c>
      <c r="M9" s="24">
        <v>134.422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4">
      <c r="A10" s="24"/>
      <c r="B10" s="24"/>
      <c r="C10" s="24" t="s">
        <v>100</v>
      </c>
      <c r="D10" s="24">
        <v>97.490560986000006</v>
      </c>
      <c r="E10" s="24">
        <v>121.84453799100001</v>
      </c>
      <c r="F10" s="24">
        <v>43.804000000000002</v>
      </c>
      <c r="G10" s="24">
        <v>52.874000000000002</v>
      </c>
      <c r="H10" s="24"/>
      <c r="I10" s="24"/>
      <c r="J10" s="24" t="s">
        <v>100</v>
      </c>
      <c r="K10" s="24">
        <v>108.032</v>
      </c>
      <c r="L10" s="24">
        <v>108.774</v>
      </c>
      <c r="M10" s="24">
        <v>151.16800000000001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4">
      <c r="A11" s="24"/>
      <c r="B11" s="26"/>
      <c r="C11" s="26" t="s">
        <v>101</v>
      </c>
      <c r="D11" s="26">
        <v>111.21899999999999</v>
      </c>
      <c r="E11" s="24">
        <v>123.705</v>
      </c>
      <c r="F11" s="26">
        <v>61.955970411999999</v>
      </c>
      <c r="G11" s="26">
        <v>76.565040240000002</v>
      </c>
      <c r="H11" s="26"/>
      <c r="I11" s="24"/>
      <c r="J11" s="26" t="s">
        <v>104</v>
      </c>
      <c r="K11" s="26">
        <v>65.378</v>
      </c>
      <c r="L11" s="26">
        <v>58.514000000000003</v>
      </c>
      <c r="M11" s="24">
        <v>101.04300000000001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4">
      <c r="A12" s="24"/>
      <c r="B12" s="26"/>
      <c r="C12" s="26"/>
      <c r="D12" s="26" t="s">
        <v>86</v>
      </c>
      <c r="E12" s="24" t="s">
        <v>94</v>
      </c>
      <c r="F12" s="26" t="s">
        <v>95</v>
      </c>
      <c r="G12" s="26" t="s">
        <v>22</v>
      </c>
      <c r="H12" s="26"/>
      <c r="I12" s="24"/>
      <c r="J12" s="26"/>
      <c r="K12" s="26" t="s">
        <v>96</v>
      </c>
      <c r="L12" s="26" t="s">
        <v>97</v>
      </c>
      <c r="M12" s="24" t="s">
        <v>98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4">
      <c r="A13" s="24"/>
      <c r="B13" s="24" t="s">
        <v>102</v>
      </c>
      <c r="C13" s="24" t="s">
        <v>99</v>
      </c>
      <c r="D13" s="24">
        <v>95.209000000000003</v>
      </c>
      <c r="E13" s="24">
        <v>104.98</v>
      </c>
      <c r="F13" s="24">
        <v>88.207999999999998</v>
      </c>
      <c r="G13" s="24">
        <v>79.885999999999996</v>
      </c>
      <c r="H13" s="24"/>
      <c r="I13" s="24" t="s">
        <v>20</v>
      </c>
      <c r="J13" s="24" t="s">
        <v>99</v>
      </c>
      <c r="K13" s="24">
        <v>56.753999999999998</v>
      </c>
      <c r="L13" s="24">
        <v>58.948</v>
      </c>
      <c r="M13" s="24">
        <v>43.329000000000001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4">
      <c r="A14" s="24"/>
      <c r="B14" s="26"/>
      <c r="C14" s="26" t="s">
        <v>100</v>
      </c>
      <c r="D14" s="26">
        <v>72.909000000000006</v>
      </c>
      <c r="E14" s="24">
        <v>100.133</v>
      </c>
      <c r="F14" s="26">
        <v>78.507999999999996</v>
      </c>
      <c r="G14" s="26">
        <v>85.825000000000003</v>
      </c>
      <c r="H14" s="26"/>
      <c r="I14" s="24"/>
      <c r="J14" s="26" t="s">
        <v>105</v>
      </c>
      <c r="K14" s="26">
        <v>81.984999999999999</v>
      </c>
      <c r="L14" s="26">
        <v>75.900999999999996</v>
      </c>
      <c r="M14" s="24">
        <v>65.012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4">
      <c r="A15" s="24"/>
      <c r="B15" s="26"/>
      <c r="C15" s="26" t="s">
        <v>101</v>
      </c>
      <c r="D15" s="26">
        <v>77.257000000000005</v>
      </c>
      <c r="E15" s="24">
        <v>87.262</v>
      </c>
      <c r="F15" s="26">
        <v>89.617999999999995</v>
      </c>
      <c r="G15" s="26">
        <v>99.671999999999997</v>
      </c>
      <c r="H15" s="26"/>
      <c r="I15" s="24"/>
      <c r="J15" s="26" t="s">
        <v>101</v>
      </c>
      <c r="K15" s="26">
        <v>64.706999999999994</v>
      </c>
      <c r="L15" s="26">
        <v>64.091999999999999</v>
      </c>
      <c r="M15" s="24">
        <v>57.469000000000001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4">
      <c r="A17" s="1" t="s">
        <v>106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4">
      <c r="B18" s="24"/>
      <c r="C18" s="24" t="s">
        <v>55</v>
      </c>
      <c r="D18" s="24" t="s">
        <v>56</v>
      </c>
      <c r="E18" s="24" t="s">
        <v>107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4">
      <c r="B19" s="26" t="s">
        <v>99</v>
      </c>
      <c r="C19" s="26">
        <v>0.202843</v>
      </c>
      <c r="D19" s="26">
        <v>0.42894599999999999</v>
      </c>
      <c r="E19" s="24">
        <v>9.0533000000000002E-2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4">
      <c r="B20" s="26" t="s">
        <v>100</v>
      </c>
      <c r="C20" s="26">
        <v>0.165407</v>
      </c>
      <c r="D20" s="26">
        <v>0.46267599999999998</v>
      </c>
      <c r="E20" s="24">
        <v>0.15354499999999999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4">
      <c r="B21" s="24" t="s">
        <v>101</v>
      </c>
      <c r="C21" s="24">
        <v>0.24287400000000001</v>
      </c>
      <c r="D21" s="24">
        <v>0.45785700000000001</v>
      </c>
      <c r="E21" s="24">
        <v>5.8285999999999998E-2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x14ac:dyDescent="0.4">
      <c r="A23" s="1" t="s">
        <v>110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x14ac:dyDescent="0.4">
      <c r="B24" s="1"/>
      <c r="C24" s="1" t="s">
        <v>111</v>
      </c>
      <c r="D24" s="1" t="s">
        <v>112</v>
      </c>
      <c r="E24" s="1" t="s">
        <v>113</v>
      </c>
      <c r="F24" s="1" t="s">
        <v>114</v>
      </c>
      <c r="G24" s="1" t="s">
        <v>115</v>
      </c>
      <c r="H24" s="1" t="s">
        <v>116</v>
      </c>
      <c r="I24" s="1" t="s">
        <v>117</v>
      </c>
      <c r="J24" s="1" t="s">
        <v>118</v>
      </c>
      <c r="K24" s="1" t="s">
        <v>119</v>
      </c>
      <c r="L24" s="1" t="s">
        <v>120</v>
      </c>
      <c r="M24" s="1" t="s">
        <v>121</v>
      </c>
      <c r="N24" s="1" t="s">
        <v>122</v>
      </c>
      <c r="O24" s="1" t="s">
        <v>123</v>
      </c>
      <c r="P24" s="1" t="s">
        <v>124</v>
      </c>
      <c r="Q24" s="1" t="s">
        <v>125</v>
      </c>
      <c r="R24" s="1" t="s">
        <v>126</v>
      </c>
      <c r="S24" s="1" t="s">
        <v>127</v>
      </c>
      <c r="T24" s="1" t="s">
        <v>128</v>
      </c>
      <c r="U24" s="1" t="s">
        <v>129</v>
      </c>
      <c r="V24" s="1" t="s">
        <v>130</v>
      </c>
      <c r="W24" s="1" t="s">
        <v>131</v>
      </c>
      <c r="X24" s="1" t="s">
        <v>132</v>
      </c>
      <c r="Y24" s="1" t="s">
        <v>133</v>
      </c>
      <c r="Z24" s="1" t="s">
        <v>134</v>
      </c>
      <c r="AA24" s="1" t="s">
        <v>135</v>
      </c>
      <c r="AB24" s="1" t="s">
        <v>136</v>
      </c>
      <c r="AC24" s="1" t="s">
        <v>137</v>
      </c>
      <c r="AD24" s="1" t="s">
        <v>138</v>
      </c>
      <c r="AE24" s="1" t="s">
        <v>139</v>
      </c>
    </row>
    <row r="25" spans="1:31" x14ac:dyDescent="0.4">
      <c r="B25" s="21" t="s">
        <v>108</v>
      </c>
      <c r="C25" s="22">
        <v>12</v>
      </c>
      <c r="D25" s="22">
        <v>12</v>
      </c>
      <c r="E25" s="22">
        <v>12</v>
      </c>
      <c r="F25" s="22">
        <v>4</v>
      </c>
      <c r="G25" s="22">
        <v>9</v>
      </c>
      <c r="H25" s="22">
        <v>8</v>
      </c>
      <c r="I25" s="22">
        <v>8</v>
      </c>
      <c r="J25" s="22">
        <v>9</v>
      </c>
      <c r="K25" s="22">
        <v>3</v>
      </c>
      <c r="L25" s="22">
        <v>4</v>
      </c>
      <c r="M25" s="22">
        <v>12</v>
      </c>
      <c r="N25" s="22">
        <v>12</v>
      </c>
      <c r="O25" s="22">
        <v>0</v>
      </c>
      <c r="P25" s="22">
        <v>1</v>
      </c>
      <c r="Q25" s="22">
        <v>3</v>
      </c>
      <c r="R25" s="22">
        <v>9</v>
      </c>
      <c r="S25" s="22">
        <v>12</v>
      </c>
      <c r="T25" s="22">
        <v>12</v>
      </c>
      <c r="U25" s="22">
        <v>2</v>
      </c>
      <c r="V25" s="22">
        <v>9</v>
      </c>
      <c r="W25" s="22">
        <v>6</v>
      </c>
      <c r="X25" s="22">
        <v>12</v>
      </c>
      <c r="Y25" s="22">
        <v>8</v>
      </c>
      <c r="Z25" s="22">
        <v>6</v>
      </c>
      <c r="AA25" s="22">
        <v>0</v>
      </c>
      <c r="AB25" s="22">
        <v>8</v>
      </c>
      <c r="AC25" s="22">
        <v>4</v>
      </c>
      <c r="AD25" s="22">
        <v>12</v>
      </c>
      <c r="AE25" s="22">
        <v>9</v>
      </c>
    </row>
    <row r="26" spans="1:31" x14ac:dyDescent="0.4">
      <c r="B26" s="21" t="s">
        <v>109</v>
      </c>
      <c r="C26" s="22">
        <v>12</v>
      </c>
      <c r="D26" s="22">
        <v>12</v>
      </c>
      <c r="E26" s="22">
        <v>9</v>
      </c>
      <c r="F26" s="22">
        <v>3</v>
      </c>
      <c r="G26" s="22">
        <v>12</v>
      </c>
      <c r="H26" s="22">
        <v>12</v>
      </c>
      <c r="I26" s="22">
        <v>8</v>
      </c>
      <c r="J26" s="22">
        <v>8</v>
      </c>
      <c r="K26" s="22">
        <v>3</v>
      </c>
      <c r="L26" s="22">
        <v>6</v>
      </c>
      <c r="M26" s="22">
        <v>9</v>
      </c>
      <c r="N26" s="22">
        <v>8</v>
      </c>
      <c r="O26" s="22">
        <v>2</v>
      </c>
      <c r="P26" s="22">
        <v>4</v>
      </c>
      <c r="Q26" s="22">
        <v>8</v>
      </c>
      <c r="R26" s="22">
        <v>3</v>
      </c>
      <c r="S26" s="22">
        <v>8</v>
      </c>
      <c r="T26" s="22">
        <v>12</v>
      </c>
      <c r="U26" s="22">
        <v>4</v>
      </c>
      <c r="V26" s="22">
        <v>9</v>
      </c>
      <c r="W26" s="22">
        <v>9</v>
      </c>
      <c r="X26" s="22">
        <v>12</v>
      </c>
      <c r="Y26" s="22">
        <v>9</v>
      </c>
      <c r="Z26" s="22">
        <v>4</v>
      </c>
      <c r="AA26" s="22">
        <v>4</v>
      </c>
      <c r="AB26" s="22">
        <v>6</v>
      </c>
      <c r="AC26" s="22">
        <v>2</v>
      </c>
      <c r="AD26" s="22">
        <v>12</v>
      </c>
      <c r="AE26" s="22">
        <v>8</v>
      </c>
    </row>
    <row r="27" spans="1:3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4BE43-DA13-44EC-9F0C-6429CFE8F213}">
  <dimension ref="A1:U42"/>
  <sheetViews>
    <sheetView topLeftCell="A28" workbookViewId="0">
      <selection activeCell="A22" sqref="A22"/>
    </sheetView>
  </sheetViews>
  <sheetFormatPr defaultRowHeight="13.9" x14ac:dyDescent="0.4"/>
  <sheetData>
    <row r="1" spans="1:21" x14ac:dyDescent="0.4">
      <c r="A1" s="4" t="s">
        <v>140</v>
      </c>
      <c r="B1" s="7"/>
      <c r="C1" s="27"/>
      <c r="D1" s="4"/>
      <c r="E1" s="4"/>
      <c r="F1" s="7"/>
      <c r="G1" s="27"/>
      <c r="H1" s="4"/>
      <c r="I1" s="4"/>
      <c r="J1" s="7"/>
      <c r="K1" s="27"/>
      <c r="L1" s="4"/>
      <c r="M1" s="4"/>
      <c r="N1" s="27"/>
      <c r="O1" s="4"/>
      <c r="P1" s="7"/>
      <c r="Q1" s="27"/>
      <c r="R1" s="4"/>
      <c r="S1" s="7"/>
      <c r="T1" s="27"/>
      <c r="U1" s="4"/>
    </row>
    <row r="2" spans="1:21" x14ac:dyDescent="0.4">
      <c r="A2" s="4"/>
      <c r="B2" s="7"/>
      <c r="C2" s="27"/>
      <c r="D2" s="4" t="s">
        <v>190</v>
      </c>
      <c r="E2" s="4"/>
      <c r="F2" s="7"/>
      <c r="G2" s="27"/>
      <c r="H2" s="4" t="s">
        <v>191</v>
      </c>
      <c r="I2" s="4"/>
      <c r="J2" s="7"/>
      <c r="K2" s="27"/>
      <c r="L2" s="4" t="s">
        <v>192</v>
      </c>
      <c r="M2" s="4"/>
      <c r="N2" s="4"/>
      <c r="O2" s="7"/>
      <c r="P2" s="27"/>
      <c r="Q2" s="4"/>
    </row>
    <row r="3" spans="1:21" x14ac:dyDescent="0.4">
      <c r="A3" s="4"/>
      <c r="B3" s="7"/>
      <c r="C3" s="27" t="s">
        <v>188</v>
      </c>
      <c r="D3" s="4" t="s">
        <v>11</v>
      </c>
      <c r="E3" s="4" t="s">
        <v>12</v>
      </c>
      <c r="F3" s="7"/>
      <c r="G3" s="27" t="s">
        <v>188</v>
      </c>
      <c r="H3" s="4" t="s">
        <v>11</v>
      </c>
      <c r="I3" s="4" t="s">
        <v>12</v>
      </c>
      <c r="J3" s="7"/>
      <c r="K3" s="27" t="s">
        <v>188</v>
      </c>
      <c r="L3" s="4" t="s">
        <v>11</v>
      </c>
      <c r="M3" s="4" t="s">
        <v>12</v>
      </c>
      <c r="N3" s="4"/>
      <c r="O3" s="7"/>
      <c r="P3" s="27"/>
      <c r="Q3" s="4"/>
    </row>
    <row r="4" spans="1:21" x14ac:dyDescent="0.4">
      <c r="A4" s="4"/>
      <c r="B4" s="7" t="s">
        <v>193</v>
      </c>
      <c r="C4" s="27">
        <v>55.91</v>
      </c>
      <c r="D4" s="4">
        <v>55.69</v>
      </c>
      <c r="E4" s="4">
        <v>61.82</v>
      </c>
      <c r="F4" s="7" t="s">
        <v>193</v>
      </c>
      <c r="G4" s="27">
        <v>35.57</v>
      </c>
      <c r="H4" s="4">
        <v>38.43</v>
      </c>
      <c r="I4" s="4">
        <v>43.62</v>
      </c>
      <c r="J4" s="7" t="s">
        <v>193</v>
      </c>
      <c r="K4" s="27">
        <v>37.64</v>
      </c>
      <c r="L4" s="4">
        <v>39.43</v>
      </c>
      <c r="M4" s="4">
        <v>40.9</v>
      </c>
      <c r="N4" s="4"/>
      <c r="O4" s="7"/>
      <c r="P4" s="27"/>
      <c r="Q4" s="4"/>
    </row>
    <row r="5" spans="1:21" x14ac:dyDescent="0.4">
      <c r="A5" s="4"/>
      <c r="B5" s="7" t="s">
        <v>194</v>
      </c>
      <c r="C5" s="27">
        <v>23.68</v>
      </c>
      <c r="D5" s="4">
        <v>23.4</v>
      </c>
      <c r="E5" s="4">
        <v>22.83</v>
      </c>
      <c r="F5" s="7" t="s">
        <v>194</v>
      </c>
      <c r="G5" s="27">
        <v>38.01</v>
      </c>
      <c r="H5" s="4">
        <v>36.69</v>
      </c>
      <c r="I5" s="4">
        <v>36.71</v>
      </c>
      <c r="J5" s="7" t="s">
        <v>194</v>
      </c>
      <c r="K5" s="27">
        <v>38.64</v>
      </c>
      <c r="L5" s="4">
        <v>35.770000000000003</v>
      </c>
      <c r="M5" s="4">
        <v>33.01</v>
      </c>
      <c r="N5" s="4"/>
      <c r="O5" s="7"/>
      <c r="P5" s="27"/>
      <c r="Q5" s="4"/>
    </row>
    <row r="6" spans="1:21" x14ac:dyDescent="0.4">
      <c r="A6" s="4"/>
      <c r="B6" s="7" t="s">
        <v>195</v>
      </c>
      <c r="C6" s="27">
        <v>19.77</v>
      </c>
      <c r="D6" s="4">
        <v>19.61</v>
      </c>
      <c r="E6" s="4">
        <v>14</v>
      </c>
      <c r="F6" s="7" t="s">
        <v>195</v>
      </c>
      <c r="G6" s="27">
        <v>24.71</v>
      </c>
      <c r="H6" s="4">
        <v>22.26</v>
      </c>
      <c r="I6" s="4">
        <v>16.079999999999998</v>
      </c>
      <c r="J6" s="7" t="s">
        <v>195</v>
      </c>
      <c r="K6" s="27">
        <v>22.11</v>
      </c>
      <c r="L6" s="4">
        <v>22.92</v>
      </c>
      <c r="M6" s="4">
        <v>25.52</v>
      </c>
      <c r="N6" s="4"/>
      <c r="O6" s="7"/>
      <c r="P6" s="27"/>
      <c r="Q6" s="4"/>
    </row>
    <row r="7" spans="1:21" x14ac:dyDescent="0.4">
      <c r="A7" s="4"/>
      <c r="B7" s="7"/>
      <c r="C7" s="27"/>
      <c r="D7" s="4"/>
      <c r="E7" s="4"/>
      <c r="F7" s="7"/>
      <c r="G7" s="27"/>
      <c r="H7" s="4"/>
      <c r="I7" s="4"/>
      <c r="J7" s="7"/>
      <c r="K7" s="27"/>
      <c r="L7" s="4"/>
      <c r="M7" s="4"/>
      <c r="N7" s="27"/>
      <c r="O7" s="4"/>
      <c r="P7" s="7"/>
      <c r="Q7" s="27"/>
      <c r="R7" s="4"/>
      <c r="S7" s="7"/>
      <c r="T7" s="27"/>
      <c r="U7" s="4"/>
    </row>
    <row r="8" spans="1:21" x14ac:dyDescent="0.4">
      <c r="A8" s="4" t="s">
        <v>141</v>
      </c>
      <c r="B8" s="7"/>
      <c r="C8" s="27"/>
      <c r="D8" s="4"/>
      <c r="E8" s="4"/>
      <c r="F8" s="7"/>
      <c r="G8" s="27"/>
      <c r="H8" s="4"/>
      <c r="I8" s="4"/>
      <c r="J8" s="7"/>
      <c r="K8" s="27"/>
      <c r="L8" s="4"/>
      <c r="M8" s="4"/>
      <c r="N8" s="27"/>
      <c r="O8" s="4"/>
      <c r="P8" s="7"/>
      <c r="Q8" s="27"/>
      <c r="R8" s="4"/>
      <c r="S8" s="7"/>
      <c r="T8" s="27"/>
      <c r="U8" s="4"/>
    </row>
    <row r="9" spans="1:21" x14ac:dyDescent="0.4">
      <c r="A9" s="4"/>
      <c r="B9" s="7"/>
      <c r="C9" s="27"/>
      <c r="D9" s="4" t="s">
        <v>196</v>
      </c>
      <c r="E9" s="4"/>
      <c r="F9" s="7"/>
      <c r="G9" s="27" t="s">
        <v>197</v>
      </c>
      <c r="H9" s="4"/>
      <c r="I9" s="4"/>
      <c r="J9" s="7"/>
      <c r="K9" s="27" t="s">
        <v>198</v>
      </c>
      <c r="L9" s="4"/>
      <c r="M9" s="4"/>
      <c r="R9" s="4"/>
      <c r="S9" s="7"/>
      <c r="T9" s="27"/>
      <c r="U9" s="4"/>
    </row>
    <row r="10" spans="1:21" x14ac:dyDescent="0.4">
      <c r="A10" s="4"/>
      <c r="B10" s="7"/>
      <c r="C10" s="27" t="s">
        <v>188</v>
      </c>
      <c r="D10" s="4" t="s">
        <v>11</v>
      </c>
      <c r="E10" s="4" t="s">
        <v>12</v>
      </c>
      <c r="F10" s="7"/>
      <c r="G10" s="27" t="s">
        <v>188</v>
      </c>
      <c r="H10" s="4" t="s">
        <v>11</v>
      </c>
      <c r="I10" s="4" t="s">
        <v>12</v>
      </c>
      <c r="J10" s="7"/>
      <c r="K10" s="27" t="s">
        <v>188</v>
      </c>
      <c r="L10" s="4" t="s">
        <v>11</v>
      </c>
      <c r="M10" s="4" t="s">
        <v>12</v>
      </c>
      <c r="N10" s="4"/>
      <c r="O10" s="7"/>
      <c r="P10" s="27"/>
      <c r="Q10" s="4"/>
    </row>
    <row r="11" spans="1:21" x14ac:dyDescent="0.4">
      <c r="A11" s="4"/>
      <c r="B11" s="7" t="s">
        <v>193</v>
      </c>
      <c r="C11" s="27">
        <v>29.86</v>
      </c>
      <c r="D11" s="4">
        <v>25</v>
      </c>
      <c r="E11" s="4">
        <v>28.77</v>
      </c>
      <c r="F11" s="7" t="s">
        <v>193</v>
      </c>
      <c r="G11" s="27">
        <v>37.61</v>
      </c>
      <c r="H11" s="4">
        <v>48.29</v>
      </c>
      <c r="I11" s="4">
        <v>52.31</v>
      </c>
      <c r="J11" s="7" t="s">
        <v>193</v>
      </c>
      <c r="K11" s="27">
        <v>48.19</v>
      </c>
      <c r="L11" s="4">
        <v>50.25</v>
      </c>
      <c r="M11" s="4">
        <v>37.15</v>
      </c>
      <c r="N11" s="4"/>
      <c r="O11" s="7"/>
      <c r="P11" s="27"/>
      <c r="Q11" s="4"/>
    </row>
    <row r="12" spans="1:21" x14ac:dyDescent="0.4">
      <c r="A12" s="4"/>
      <c r="B12" s="7" t="s">
        <v>194</v>
      </c>
      <c r="C12" s="27">
        <v>48.37</v>
      </c>
      <c r="D12" s="4">
        <v>49.56</v>
      </c>
      <c r="E12" s="4">
        <v>47.75</v>
      </c>
      <c r="F12" s="7" t="s">
        <v>194</v>
      </c>
      <c r="G12" s="27">
        <v>41.15</v>
      </c>
      <c r="H12" s="4">
        <v>33.72</v>
      </c>
      <c r="I12" s="4">
        <v>32.49</v>
      </c>
      <c r="J12" s="7" t="s">
        <v>194</v>
      </c>
      <c r="K12" s="27">
        <v>34.54</v>
      </c>
      <c r="L12" s="4">
        <v>33.869999999999997</v>
      </c>
      <c r="M12" s="4">
        <v>41.81</v>
      </c>
      <c r="N12" s="4"/>
      <c r="O12" s="7"/>
      <c r="P12" s="27"/>
      <c r="Q12" s="4"/>
    </row>
    <row r="13" spans="1:21" x14ac:dyDescent="0.4">
      <c r="A13" s="4"/>
      <c r="B13" s="7" t="s">
        <v>195</v>
      </c>
      <c r="C13" s="27">
        <v>21.52</v>
      </c>
      <c r="D13" s="4">
        <v>24.46</v>
      </c>
      <c r="E13" s="4">
        <v>23.26</v>
      </c>
      <c r="F13" s="7" t="s">
        <v>195</v>
      </c>
      <c r="G13" s="27">
        <v>20.75</v>
      </c>
      <c r="H13" s="4">
        <v>15.47</v>
      </c>
      <c r="I13" s="4">
        <v>14.23</v>
      </c>
      <c r="J13" s="7" t="s">
        <v>195</v>
      </c>
      <c r="K13" s="27">
        <v>15.34</v>
      </c>
      <c r="L13" s="4">
        <v>14.59</v>
      </c>
      <c r="M13" s="4">
        <v>20.170000000000002</v>
      </c>
      <c r="N13" s="4"/>
      <c r="O13" s="7"/>
      <c r="P13" s="27"/>
      <c r="Q13" s="4"/>
    </row>
    <row r="14" spans="1:21" x14ac:dyDescent="0.4">
      <c r="A14" s="27"/>
      <c r="R14" s="4"/>
      <c r="S14" s="7"/>
      <c r="T14" s="27"/>
      <c r="U14" s="4"/>
    </row>
    <row r="15" spans="1:21" x14ac:dyDescent="0.4">
      <c r="A15" s="27" t="s">
        <v>151</v>
      </c>
      <c r="R15" s="4"/>
      <c r="S15" s="7"/>
      <c r="T15" s="27"/>
      <c r="U15" s="4"/>
    </row>
    <row r="16" spans="1:21" x14ac:dyDescent="0.4">
      <c r="A16" s="27"/>
      <c r="B16" s="27" t="s">
        <v>142</v>
      </c>
      <c r="C16" s="4" t="s">
        <v>96</v>
      </c>
      <c r="D16" s="7"/>
      <c r="E16" s="27"/>
      <c r="F16" s="4" t="s">
        <v>143</v>
      </c>
      <c r="G16" s="7"/>
      <c r="H16" s="27"/>
      <c r="I16" s="4" t="s">
        <v>144</v>
      </c>
      <c r="J16" s="7"/>
      <c r="K16" s="27"/>
      <c r="L16" s="4" t="s">
        <v>145</v>
      </c>
      <c r="M16" s="7"/>
      <c r="N16" s="27"/>
      <c r="O16" s="4" t="s">
        <v>170</v>
      </c>
      <c r="P16" s="7"/>
      <c r="Q16" s="27"/>
      <c r="R16" s="4" t="s">
        <v>146</v>
      </c>
      <c r="S16" s="7"/>
      <c r="T16" s="27"/>
      <c r="U16" s="4"/>
    </row>
    <row r="17" spans="1:21" x14ac:dyDescent="0.4">
      <c r="B17" s="27" t="s">
        <v>147</v>
      </c>
      <c r="C17" s="4">
        <v>20.45</v>
      </c>
      <c r="D17" s="7">
        <v>20.43</v>
      </c>
      <c r="E17" s="27">
        <v>20.38</v>
      </c>
      <c r="F17" s="4">
        <v>19.690000000000001</v>
      </c>
      <c r="G17" s="7">
        <v>19.62</v>
      </c>
      <c r="H17" s="27">
        <v>19.739999999999998</v>
      </c>
      <c r="I17" s="4">
        <v>20.47</v>
      </c>
      <c r="J17" s="7">
        <v>20.66</v>
      </c>
      <c r="K17" s="27">
        <v>20.41</v>
      </c>
      <c r="L17" s="4">
        <v>19.37</v>
      </c>
      <c r="M17" s="7">
        <v>19.46</v>
      </c>
      <c r="N17" s="27">
        <v>19.46</v>
      </c>
      <c r="O17" s="4">
        <v>20.6</v>
      </c>
      <c r="P17" s="7">
        <v>20.350000000000001</v>
      </c>
      <c r="Q17" s="27">
        <v>20.32</v>
      </c>
      <c r="R17" s="4">
        <v>19.3</v>
      </c>
      <c r="S17" s="7">
        <v>19.45</v>
      </c>
      <c r="T17" s="27">
        <v>19.32</v>
      </c>
      <c r="U17" s="4"/>
    </row>
    <row r="18" spans="1:21" x14ac:dyDescent="0.4">
      <c r="B18" s="27" t="s">
        <v>148</v>
      </c>
      <c r="C18" s="4">
        <v>19.3</v>
      </c>
      <c r="D18" s="7">
        <v>19.190000000000001</v>
      </c>
      <c r="E18" s="27">
        <v>19.45</v>
      </c>
      <c r="F18" s="4">
        <v>19.29</v>
      </c>
      <c r="G18" s="7">
        <v>18.62</v>
      </c>
      <c r="H18" s="27">
        <v>18.309999999999999</v>
      </c>
      <c r="I18" s="4">
        <v>19.2</v>
      </c>
      <c r="J18" s="7">
        <v>19.8</v>
      </c>
      <c r="K18" s="27">
        <v>19.399999999999999</v>
      </c>
      <c r="L18" s="4">
        <v>18.29</v>
      </c>
      <c r="M18" s="7">
        <v>18.239999999999998</v>
      </c>
      <c r="N18" s="27">
        <v>18.190000000000001</v>
      </c>
      <c r="O18" s="4">
        <v>19.09</v>
      </c>
      <c r="P18" s="7">
        <v>19.149999999999999</v>
      </c>
      <c r="Q18" s="27">
        <v>19.010000000000002</v>
      </c>
      <c r="R18" s="4">
        <v>17.86</v>
      </c>
      <c r="S18" s="7">
        <v>17.91</v>
      </c>
      <c r="T18" s="27">
        <v>18.059999999999999</v>
      </c>
      <c r="U18" s="4"/>
    </row>
    <row r="19" spans="1:21" x14ac:dyDescent="0.4">
      <c r="B19" s="27" t="s">
        <v>149</v>
      </c>
      <c r="C19" s="4">
        <v>32.54</v>
      </c>
      <c r="D19" s="7">
        <v>32.520000000000003</v>
      </c>
      <c r="E19" s="27">
        <v>32.119999999999997</v>
      </c>
      <c r="F19" s="4">
        <v>32.07</v>
      </c>
      <c r="G19" s="7">
        <v>31.39</v>
      </c>
      <c r="H19" s="27">
        <v>30.77</v>
      </c>
      <c r="I19" s="4">
        <v>31.37</v>
      </c>
      <c r="J19" s="7">
        <v>31.39</v>
      </c>
      <c r="K19" s="27">
        <v>31.57</v>
      </c>
      <c r="L19" s="4">
        <v>30.78</v>
      </c>
      <c r="M19" s="7">
        <v>30.77</v>
      </c>
      <c r="N19" s="27">
        <v>30.53</v>
      </c>
      <c r="O19" s="4">
        <v>32.619999999999997</v>
      </c>
      <c r="P19" s="7">
        <v>32.520000000000003</v>
      </c>
      <c r="Q19" s="27">
        <v>32.340000000000003</v>
      </c>
      <c r="R19" s="4">
        <v>32.619999999999997</v>
      </c>
      <c r="S19" s="7">
        <v>32.520000000000003</v>
      </c>
      <c r="T19" s="27">
        <v>32.340000000000003</v>
      </c>
      <c r="U19" s="4"/>
    </row>
    <row r="20" spans="1:21" x14ac:dyDescent="0.4">
      <c r="B20" s="27" t="s">
        <v>150</v>
      </c>
      <c r="C20" s="4">
        <v>15.58</v>
      </c>
      <c r="D20" s="7">
        <v>15.6</v>
      </c>
      <c r="E20" s="27">
        <v>15.58</v>
      </c>
      <c r="F20" s="4">
        <v>16.66</v>
      </c>
      <c r="G20" s="7">
        <v>15.63</v>
      </c>
      <c r="H20" s="27">
        <v>15.67</v>
      </c>
      <c r="I20" s="4">
        <v>15.67</v>
      </c>
      <c r="J20" s="7">
        <v>15.63</v>
      </c>
      <c r="K20" s="27">
        <v>15.64</v>
      </c>
      <c r="L20" s="4">
        <v>15.75</v>
      </c>
      <c r="M20" s="7">
        <v>15.66</v>
      </c>
      <c r="N20" s="27">
        <v>15.74</v>
      </c>
      <c r="O20" s="4">
        <v>15.71</v>
      </c>
      <c r="P20" s="7">
        <v>15.67</v>
      </c>
      <c r="Q20" s="27">
        <v>15.67</v>
      </c>
      <c r="R20" s="4">
        <v>15.65</v>
      </c>
      <c r="S20" s="7">
        <v>15.65</v>
      </c>
      <c r="T20" s="27">
        <v>15.7</v>
      </c>
      <c r="U20" s="4"/>
    </row>
    <row r="21" spans="1:21" x14ac:dyDescent="0.4">
      <c r="B21" s="27"/>
      <c r="C21" s="4"/>
      <c r="D21" s="7"/>
      <c r="E21" s="27"/>
      <c r="F21" s="4"/>
      <c r="G21" s="7"/>
      <c r="H21" s="27"/>
      <c r="I21" s="4"/>
      <c r="J21" s="7"/>
      <c r="K21" s="27"/>
      <c r="L21" s="4"/>
      <c r="M21" s="7"/>
      <c r="N21" s="27"/>
      <c r="O21" s="4"/>
      <c r="P21" s="7"/>
      <c r="Q21" s="27"/>
      <c r="R21" s="4"/>
      <c r="S21" s="7"/>
      <c r="T21" s="27"/>
      <c r="U21" s="4"/>
    </row>
    <row r="22" spans="1:21" x14ac:dyDescent="0.4">
      <c r="A22" s="26" t="s">
        <v>166</v>
      </c>
      <c r="B22" s="26"/>
      <c r="C22" s="4"/>
      <c r="D22" s="7"/>
      <c r="E22" s="27"/>
      <c r="F22" s="4"/>
      <c r="G22" s="7"/>
      <c r="H22" s="26" t="s">
        <v>169</v>
      </c>
      <c r="I22" s="26"/>
      <c r="J22" s="4"/>
      <c r="K22" s="7"/>
      <c r="L22" s="27"/>
      <c r="M22" s="4"/>
      <c r="N22" s="27"/>
      <c r="O22" s="4"/>
      <c r="P22" s="7"/>
      <c r="Q22" s="27"/>
      <c r="R22" s="4"/>
      <c r="S22" s="7"/>
      <c r="T22" s="27"/>
      <c r="U22" s="4"/>
    </row>
    <row r="23" spans="1:21" x14ac:dyDescent="0.4">
      <c r="B23" s="7"/>
      <c r="C23" s="4"/>
      <c r="D23" s="4" t="s">
        <v>96</v>
      </c>
      <c r="E23" s="4" t="s">
        <v>143</v>
      </c>
      <c r="F23" s="4" t="s">
        <v>144</v>
      </c>
      <c r="G23" s="7"/>
      <c r="H23" s="27"/>
      <c r="I23" s="7"/>
      <c r="J23" s="4"/>
      <c r="K23" s="4" t="s">
        <v>145</v>
      </c>
      <c r="L23" s="4" t="s">
        <v>170</v>
      </c>
      <c r="M23" s="4" t="s">
        <v>146</v>
      </c>
      <c r="N23" s="27"/>
      <c r="O23" s="4"/>
      <c r="P23" s="7"/>
      <c r="Q23" s="27"/>
      <c r="R23" s="4"/>
      <c r="S23" s="7"/>
      <c r="T23" s="27"/>
      <c r="U23" s="4"/>
    </row>
    <row r="24" spans="1:21" x14ac:dyDescent="0.4">
      <c r="B24" s="7" t="s">
        <v>167</v>
      </c>
      <c r="C24" s="27" t="s">
        <v>10</v>
      </c>
      <c r="D24" s="4">
        <v>52.173000000000002</v>
      </c>
      <c r="E24" s="27">
        <v>127.185</v>
      </c>
      <c r="F24" s="4">
        <v>113.437</v>
      </c>
      <c r="G24" s="27"/>
      <c r="H24" s="4"/>
      <c r="I24" s="27" t="s">
        <v>167</v>
      </c>
      <c r="J24" s="4" t="s">
        <v>10</v>
      </c>
      <c r="K24" s="27">
        <v>104.82899999999999</v>
      </c>
      <c r="L24" s="4">
        <v>79.090999999999994</v>
      </c>
      <c r="M24" s="27">
        <v>52.4</v>
      </c>
      <c r="N24" s="27"/>
      <c r="O24" s="4"/>
      <c r="P24" s="7"/>
      <c r="Q24" s="27"/>
      <c r="R24" s="4"/>
      <c r="S24" s="7"/>
      <c r="T24" s="27"/>
      <c r="U24" s="4"/>
    </row>
    <row r="25" spans="1:21" x14ac:dyDescent="0.4">
      <c r="B25" s="11"/>
      <c r="C25" s="27" t="s">
        <v>11</v>
      </c>
      <c r="D25" s="4">
        <v>42.726999999999997</v>
      </c>
      <c r="E25" s="27">
        <v>87.364999999999995</v>
      </c>
      <c r="F25" s="4">
        <v>64.361999999999995</v>
      </c>
      <c r="G25" s="27"/>
      <c r="H25" s="4"/>
      <c r="I25" s="27"/>
      <c r="J25" s="4" t="s">
        <v>11</v>
      </c>
      <c r="K25" s="27">
        <v>66.792000000000002</v>
      </c>
      <c r="L25" s="4">
        <v>36.771999999999998</v>
      </c>
      <c r="M25" s="27">
        <v>49.137999999999998</v>
      </c>
      <c r="N25" s="27"/>
      <c r="O25" s="4"/>
      <c r="P25" s="7"/>
      <c r="Q25" s="27"/>
      <c r="R25" s="4"/>
      <c r="S25" s="7"/>
      <c r="T25" s="27"/>
      <c r="U25" s="4"/>
    </row>
    <row r="26" spans="1:21" x14ac:dyDescent="0.4">
      <c r="B26" s="7"/>
      <c r="C26" s="27" t="s">
        <v>12</v>
      </c>
      <c r="D26" s="4">
        <v>65.373000000000005</v>
      </c>
      <c r="E26" s="27">
        <v>71.796999999999997</v>
      </c>
      <c r="F26" s="4">
        <v>91.867999999999995</v>
      </c>
      <c r="G26" s="27"/>
      <c r="H26" s="4"/>
      <c r="I26" s="27"/>
      <c r="J26" s="4" t="s">
        <v>12</v>
      </c>
      <c r="K26" s="27">
        <v>73.697999999999993</v>
      </c>
      <c r="L26" s="4">
        <v>48.313000000000002</v>
      </c>
      <c r="M26" s="27">
        <v>47.371000000000002</v>
      </c>
      <c r="N26" s="27"/>
      <c r="O26" s="4"/>
      <c r="P26" s="7"/>
      <c r="Q26" s="27"/>
      <c r="R26" s="4"/>
      <c r="S26" s="7"/>
      <c r="T26" s="27"/>
      <c r="U26" s="4"/>
    </row>
    <row r="27" spans="1:21" x14ac:dyDescent="0.4">
      <c r="B27" s="7" t="s">
        <v>168</v>
      </c>
      <c r="C27" s="27" t="s">
        <v>10</v>
      </c>
      <c r="D27" s="4">
        <v>116.61799999999999</v>
      </c>
      <c r="E27" s="27">
        <v>115.911</v>
      </c>
      <c r="F27" s="4">
        <v>103.768</v>
      </c>
      <c r="G27" s="27"/>
      <c r="H27" s="4"/>
      <c r="I27" s="27" t="s">
        <v>168</v>
      </c>
      <c r="J27" s="4" t="s">
        <v>10</v>
      </c>
      <c r="K27" s="27">
        <v>70.16</v>
      </c>
      <c r="L27" s="4">
        <v>125.221</v>
      </c>
      <c r="M27" s="27">
        <v>106.08199999999999</v>
      </c>
      <c r="N27" s="27"/>
      <c r="O27" s="4"/>
      <c r="P27" s="7"/>
      <c r="Q27" s="27"/>
      <c r="R27" s="4"/>
      <c r="S27" s="7"/>
      <c r="T27" s="27"/>
      <c r="U27" s="4"/>
    </row>
    <row r="28" spans="1:21" x14ac:dyDescent="0.4">
      <c r="B28" s="11"/>
      <c r="C28" s="27" t="s">
        <v>11</v>
      </c>
      <c r="D28" s="4">
        <v>83.97</v>
      </c>
      <c r="E28" s="27">
        <v>71.007999999999996</v>
      </c>
      <c r="F28" s="4">
        <v>68.421999999999997</v>
      </c>
      <c r="G28" s="27"/>
      <c r="H28" s="4"/>
      <c r="I28" s="27"/>
      <c r="J28" s="4" t="s">
        <v>11</v>
      </c>
      <c r="K28" s="27">
        <v>22.661999999999999</v>
      </c>
      <c r="L28" s="4">
        <v>35.908000000000001</v>
      </c>
      <c r="M28" s="27">
        <v>58.42</v>
      </c>
      <c r="N28" s="27"/>
      <c r="O28" s="4"/>
      <c r="P28" s="7"/>
      <c r="Q28" s="27"/>
      <c r="R28" s="4"/>
      <c r="S28" s="7"/>
      <c r="T28" s="27"/>
      <c r="U28" s="4"/>
    </row>
    <row r="29" spans="1:21" x14ac:dyDescent="0.4">
      <c r="B29" s="7"/>
      <c r="C29" s="27" t="s">
        <v>12</v>
      </c>
      <c r="D29" s="4">
        <v>74.138999999999996</v>
      </c>
      <c r="E29" s="27">
        <v>74.966999999999999</v>
      </c>
      <c r="F29" s="4">
        <v>67.668999999999997</v>
      </c>
      <c r="G29" s="27"/>
      <c r="H29" s="4"/>
      <c r="I29" s="27"/>
      <c r="J29" s="4" t="s">
        <v>12</v>
      </c>
      <c r="K29" s="27">
        <v>60.155999999999999</v>
      </c>
      <c r="L29" s="4">
        <v>67.691999999999993</v>
      </c>
      <c r="M29" s="27">
        <v>55.655999999999999</v>
      </c>
      <c r="N29" s="27"/>
      <c r="O29" s="4"/>
      <c r="P29" s="7"/>
      <c r="Q29" s="27"/>
      <c r="R29" s="4"/>
      <c r="S29" s="7"/>
      <c r="T29" s="27"/>
      <c r="U29" s="4"/>
    </row>
    <row r="30" spans="1:21" x14ac:dyDescent="0.4">
      <c r="B30" s="7"/>
      <c r="C30" s="27"/>
      <c r="D30" s="4"/>
      <c r="E30" s="27"/>
      <c r="F30" s="4"/>
      <c r="G30" s="27"/>
      <c r="H30" s="4"/>
      <c r="I30" s="27"/>
      <c r="J30" s="4"/>
      <c r="K30" s="27"/>
      <c r="L30" s="4"/>
      <c r="M30" s="27"/>
      <c r="N30" s="27"/>
      <c r="O30" s="4"/>
      <c r="P30" s="7"/>
      <c r="Q30" s="27"/>
      <c r="R30" s="4"/>
      <c r="S30" s="7"/>
      <c r="T30" s="27"/>
      <c r="U30" s="4"/>
    </row>
    <row r="31" spans="1:21" x14ac:dyDescent="0.4">
      <c r="A31" s="27" t="s">
        <v>152</v>
      </c>
      <c r="B31" s="27"/>
      <c r="C31" s="4"/>
      <c r="D31" s="7"/>
      <c r="E31" s="27"/>
      <c r="F31" s="4"/>
      <c r="G31" s="7"/>
      <c r="H31" s="27"/>
      <c r="I31" s="4"/>
      <c r="J31" s="7"/>
      <c r="K31" s="27"/>
      <c r="L31" s="4"/>
      <c r="M31" s="7"/>
      <c r="N31" s="27"/>
      <c r="O31" s="4"/>
      <c r="P31" s="7"/>
      <c r="Q31" s="27"/>
      <c r="R31" s="4"/>
      <c r="S31" s="7"/>
      <c r="T31" s="27"/>
      <c r="U31" s="4"/>
    </row>
    <row r="32" spans="1:21" x14ac:dyDescent="0.4">
      <c r="B32" s="27" t="s">
        <v>99</v>
      </c>
      <c r="C32" s="4" t="s">
        <v>153</v>
      </c>
      <c r="D32" s="7" t="s">
        <v>154</v>
      </c>
      <c r="E32" s="27" t="s">
        <v>155</v>
      </c>
      <c r="F32" s="4" t="s">
        <v>100</v>
      </c>
      <c r="G32" s="7" t="s">
        <v>153</v>
      </c>
      <c r="H32" s="27" t="s">
        <v>154</v>
      </c>
      <c r="I32" s="4" t="s">
        <v>155</v>
      </c>
      <c r="J32" s="7" t="s">
        <v>101</v>
      </c>
      <c r="K32" s="27" t="s">
        <v>153</v>
      </c>
      <c r="L32" s="4" t="s">
        <v>154</v>
      </c>
      <c r="M32" s="7" t="s">
        <v>155</v>
      </c>
      <c r="N32" s="27"/>
      <c r="O32" s="4"/>
      <c r="P32" s="7"/>
      <c r="Q32" s="27"/>
      <c r="R32" s="4"/>
      <c r="S32" s="7"/>
      <c r="T32" s="27"/>
      <c r="U32" s="4"/>
    </row>
    <row r="33" spans="2:13" x14ac:dyDescent="0.4">
      <c r="B33" s="4" t="s">
        <v>156</v>
      </c>
      <c r="C33" s="27">
        <v>35.24</v>
      </c>
      <c r="D33" s="27">
        <v>35.56</v>
      </c>
      <c r="E33" s="27">
        <v>35.300000000000004</v>
      </c>
      <c r="F33" s="4" t="s">
        <v>156</v>
      </c>
      <c r="G33" s="27">
        <v>34.21</v>
      </c>
      <c r="H33" s="27">
        <v>34.94</v>
      </c>
      <c r="I33" s="27">
        <v>35.26</v>
      </c>
      <c r="J33" s="4" t="s">
        <v>156</v>
      </c>
      <c r="K33" s="7">
        <v>34.119999999999997</v>
      </c>
      <c r="L33" s="7">
        <v>34.849999999999994</v>
      </c>
      <c r="M33" s="7">
        <v>35.169999999999995</v>
      </c>
    </row>
    <row r="34" spans="2:13" x14ac:dyDescent="0.4">
      <c r="B34" s="4" t="s">
        <v>157</v>
      </c>
      <c r="C34" s="27">
        <v>34.130000000000003</v>
      </c>
      <c r="D34" s="27">
        <v>35.450000000000003</v>
      </c>
      <c r="E34" s="27">
        <v>34.78</v>
      </c>
      <c r="F34" s="4" t="s">
        <v>157</v>
      </c>
      <c r="G34" s="27">
        <v>34</v>
      </c>
      <c r="H34" s="27">
        <v>34.32</v>
      </c>
      <c r="I34" s="27">
        <v>34.32</v>
      </c>
      <c r="J34" s="4" t="s">
        <v>157</v>
      </c>
      <c r="K34" s="7">
        <v>33.94</v>
      </c>
      <c r="L34" s="7">
        <v>34.26</v>
      </c>
      <c r="M34" s="7">
        <v>34.26</v>
      </c>
    </row>
    <row r="35" spans="2:13" x14ac:dyDescent="0.4">
      <c r="B35" s="4" t="s">
        <v>158</v>
      </c>
      <c r="C35" s="27">
        <v>34</v>
      </c>
      <c r="D35" s="27">
        <v>34.729999999999997</v>
      </c>
      <c r="E35" s="27">
        <v>34.729999999999997</v>
      </c>
      <c r="F35" s="4" t="s">
        <v>158</v>
      </c>
      <c r="G35" s="27">
        <v>34.43</v>
      </c>
      <c r="H35" s="27">
        <v>34.75</v>
      </c>
      <c r="I35" s="27">
        <v>34.08</v>
      </c>
      <c r="J35" s="4" t="s">
        <v>158</v>
      </c>
      <c r="K35" s="7">
        <v>33.99</v>
      </c>
      <c r="L35" s="7">
        <v>34.31</v>
      </c>
      <c r="M35" s="7">
        <v>33.64</v>
      </c>
    </row>
    <row r="36" spans="2:13" x14ac:dyDescent="0.4">
      <c r="B36" s="4" t="s">
        <v>159</v>
      </c>
      <c r="C36" s="27">
        <v>34.64</v>
      </c>
      <c r="D36" s="27">
        <v>34.96</v>
      </c>
      <c r="E36" s="27">
        <v>34.96</v>
      </c>
      <c r="F36" s="4" t="s">
        <v>159</v>
      </c>
      <c r="G36" s="27">
        <v>34.450000000000003</v>
      </c>
      <c r="H36" s="27">
        <v>34.190000000000005</v>
      </c>
      <c r="I36" s="27">
        <v>35.510000000000005</v>
      </c>
      <c r="J36" s="4" t="s">
        <v>159</v>
      </c>
      <c r="K36" s="7">
        <v>34.130000000000003</v>
      </c>
      <c r="L36" s="7">
        <v>33.870000000000005</v>
      </c>
      <c r="M36" s="7">
        <v>35.190000000000005</v>
      </c>
    </row>
    <row r="37" spans="2:13" x14ac:dyDescent="0.4">
      <c r="B37" s="4" t="s">
        <v>160</v>
      </c>
      <c r="C37" s="27">
        <v>34.020000000000003</v>
      </c>
      <c r="D37" s="27">
        <v>35.340000000000003</v>
      </c>
      <c r="E37" s="27">
        <v>35.080000000000005</v>
      </c>
      <c r="F37" s="4" t="s">
        <v>160</v>
      </c>
      <c r="G37" s="27">
        <v>34</v>
      </c>
      <c r="H37" s="27">
        <v>34</v>
      </c>
      <c r="I37" s="27">
        <v>34.729999999999997</v>
      </c>
      <c r="J37" s="4" t="s">
        <v>160</v>
      </c>
      <c r="K37" s="7">
        <v>34.22</v>
      </c>
      <c r="L37" s="7">
        <v>34.22</v>
      </c>
      <c r="M37" s="7">
        <v>34.949999999999996</v>
      </c>
    </row>
    <row r="38" spans="2:13" x14ac:dyDescent="0.4">
      <c r="B38" s="4" t="s">
        <v>161</v>
      </c>
      <c r="C38" s="27">
        <v>34.01</v>
      </c>
      <c r="D38" s="27">
        <v>34.01</v>
      </c>
      <c r="E38" s="27">
        <v>34.33</v>
      </c>
      <c r="F38" s="4" t="s">
        <v>161</v>
      </c>
      <c r="G38" s="27">
        <v>34.299999999999997</v>
      </c>
      <c r="H38" s="27">
        <v>35.029999999999994</v>
      </c>
      <c r="I38" s="27">
        <v>34.769999999999996</v>
      </c>
      <c r="J38" s="4" t="s">
        <v>161</v>
      </c>
      <c r="K38" s="7">
        <v>34</v>
      </c>
      <c r="L38" s="7">
        <v>34.729999999999997</v>
      </c>
      <c r="M38" s="7">
        <v>34.47</v>
      </c>
    </row>
    <row r="39" spans="2:13" x14ac:dyDescent="0.4">
      <c r="B39" s="4" t="s">
        <v>162</v>
      </c>
      <c r="C39" s="27">
        <v>34.83</v>
      </c>
      <c r="D39" s="27">
        <v>36.15</v>
      </c>
      <c r="E39" s="27">
        <v>33.78</v>
      </c>
      <c r="F39" s="4" t="s">
        <v>162</v>
      </c>
      <c r="G39" s="27">
        <v>34</v>
      </c>
      <c r="H39" s="27">
        <v>33.74</v>
      </c>
      <c r="I39" s="27">
        <v>31.060000000000002</v>
      </c>
      <c r="J39" s="4" t="s">
        <v>162</v>
      </c>
      <c r="K39" s="7">
        <v>34.119999999999997</v>
      </c>
      <c r="L39" s="7">
        <v>33.86</v>
      </c>
      <c r="M39" s="7">
        <v>31.18</v>
      </c>
    </row>
    <row r="40" spans="2:13" x14ac:dyDescent="0.4">
      <c r="B40" s="4" t="s">
        <v>163</v>
      </c>
      <c r="C40" s="27">
        <v>34.22</v>
      </c>
      <c r="D40" s="27">
        <v>34.949999999999996</v>
      </c>
      <c r="E40" s="27">
        <v>32.519999999999996</v>
      </c>
      <c r="F40" s="4" t="s">
        <v>163</v>
      </c>
      <c r="G40" s="27">
        <v>34.33</v>
      </c>
      <c r="H40" s="27">
        <v>34.33</v>
      </c>
      <c r="I40" s="27">
        <v>31.75</v>
      </c>
      <c r="J40" s="4" t="s">
        <v>163</v>
      </c>
      <c r="K40" s="7">
        <v>34.659999999999997</v>
      </c>
      <c r="L40" s="7">
        <v>34.659999999999997</v>
      </c>
      <c r="M40" s="7">
        <v>32.08</v>
      </c>
    </row>
    <row r="41" spans="2:13" x14ac:dyDescent="0.4">
      <c r="B41" s="4" t="s">
        <v>164</v>
      </c>
      <c r="C41" s="27">
        <v>34</v>
      </c>
      <c r="D41" s="27">
        <v>34.32</v>
      </c>
      <c r="E41" s="27">
        <v>35.64</v>
      </c>
      <c r="F41" s="4" t="s">
        <v>164</v>
      </c>
      <c r="G41" s="27">
        <v>34.119999999999997</v>
      </c>
      <c r="H41" s="27">
        <v>33.86</v>
      </c>
      <c r="I41" s="27">
        <v>33.6</v>
      </c>
      <c r="J41" s="4" t="s">
        <v>164</v>
      </c>
      <c r="K41" s="7">
        <v>34.33</v>
      </c>
      <c r="L41" s="7">
        <v>34.07</v>
      </c>
      <c r="M41" s="7">
        <v>33.81</v>
      </c>
    </row>
    <row r="42" spans="2:13" x14ac:dyDescent="0.4">
      <c r="B42" s="4" t="s">
        <v>165</v>
      </c>
      <c r="C42" s="27">
        <v>34.340000000000003</v>
      </c>
      <c r="D42" s="27">
        <v>33.67</v>
      </c>
      <c r="E42" s="27">
        <v>34.99</v>
      </c>
      <c r="F42" s="4" t="s">
        <v>165</v>
      </c>
      <c r="G42" s="27">
        <v>34.32</v>
      </c>
      <c r="H42" s="27">
        <v>35.049999999999997</v>
      </c>
      <c r="I42" s="27">
        <v>34.79</v>
      </c>
      <c r="J42" s="4" t="s">
        <v>165</v>
      </c>
      <c r="K42" s="7">
        <v>34.83</v>
      </c>
      <c r="L42" s="7">
        <v>35.559999999999995</v>
      </c>
      <c r="M42" s="7">
        <v>35.299999999999997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D1B3-3BB3-4DD9-BBAF-19D7C45CD24D}">
  <dimension ref="A1:AD29"/>
  <sheetViews>
    <sheetView tabSelected="1" workbookViewId="0">
      <selection activeCell="H24" sqref="H24"/>
    </sheetView>
  </sheetViews>
  <sheetFormatPr defaultRowHeight="13.9" x14ac:dyDescent="0.4"/>
  <cols>
    <col min="1" max="1" width="15.73046875" style="10" customWidth="1"/>
    <col min="2" max="16384" width="9.06640625" style="10"/>
  </cols>
  <sheetData>
    <row r="1" spans="1:30" x14ac:dyDescent="0.4">
      <c r="A1" s="24" t="s">
        <v>174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30" x14ac:dyDescent="0.4">
      <c r="A2" s="24"/>
      <c r="B2" s="26" t="s">
        <v>90</v>
      </c>
      <c r="C2" s="26" t="s">
        <v>84</v>
      </c>
      <c r="D2" s="26" t="s">
        <v>85</v>
      </c>
      <c r="E2" s="26" t="s">
        <v>86</v>
      </c>
      <c r="F2" s="26" t="s">
        <v>171</v>
      </c>
      <c r="G2" s="26" t="s">
        <v>95</v>
      </c>
      <c r="H2" s="26" t="s">
        <v>22</v>
      </c>
      <c r="I2" s="26"/>
      <c r="J2" s="26"/>
      <c r="K2" s="26" t="s">
        <v>90</v>
      </c>
      <c r="L2" s="26" t="s">
        <v>172</v>
      </c>
      <c r="M2" s="26" t="s">
        <v>85</v>
      </c>
      <c r="N2" s="26" t="s">
        <v>86</v>
      </c>
      <c r="O2" s="26" t="s">
        <v>171</v>
      </c>
      <c r="P2" s="26" t="s">
        <v>95</v>
      </c>
      <c r="Q2" s="26" t="s">
        <v>22</v>
      </c>
      <c r="R2" s="24"/>
    </row>
    <row r="3" spans="1:30" x14ac:dyDescent="0.4">
      <c r="A3" s="26" t="s">
        <v>173</v>
      </c>
      <c r="B3" s="24">
        <v>20</v>
      </c>
      <c r="C3" s="24">
        <v>19.907519846973734</v>
      </c>
      <c r="D3" s="24">
        <v>17.954465253637022</v>
      </c>
      <c r="E3" s="26">
        <v>17.82</v>
      </c>
      <c r="F3" s="26">
        <v>18.010000000000002</v>
      </c>
      <c r="G3" s="26">
        <v>20.34</v>
      </c>
      <c r="H3" s="26">
        <v>19.87</v>
      </c>
      <c r="I3" s="26"/>
      <c r="J3" s="26" t="s">
        <v>92</v>
      </c>
      <c r="K3" s="26">
        <v>18.18</v>
      </c>
      <c r="L3" s="26">
        <v>17.899999999999999</v>
      </c>
      <c r="M3" s="26">
        <v>16.899999999999999</v>
      </c>
      <c r="N3" s="26">
        <v>16.96</v>
      </c>
      <c r="O3" s="26">
        <v>17.05</v>
      </c>
      <c r="P3" s="26">
        <v>17.59</v>
      </c>
      <c r="Q3" s="26">
        <v>17.66</v>
      </c>
      <c r="R3" s="24"/>
    </row>
    <row r="4" spans="1:30" x14ac:dyDescent="0.4">
      <c r="A4" s="26" t="s">
        <v>173</v>
      </c>
      <c r="B4" s="24">
        <v>20.057559007068889</v>
      </c>
      <c r="C4" s="24">
        <v>19.916971176638956</v>
      </c>
      <c r="D4" s="24">
        <v>18.032634048867493</v>
      </c>
      <c r="E4" s="26">
        <v>17.690000000000001</v>
      </c>
      <c r="F4" s="26">
        <f>17.73</f>
        <v>17.73</v>
      </c>
      <c r="G4" s="26">
        <v>20.329999999999998</v>
      </c>
      <c r="H4" s="26">
        <v>20</v>
      </c>
      <c r="I4" s="26"/>
      <c r="J4" s="26" t="s">
        <v>92</v>
      </c>
      <c r="K4" s="26">
        <v>18.29</v>
      </c>
      <c r="L4" s="26">
        <v>17.75</v>
      </c>
      <c r="M4" s="26">
        <v>16.8</v>
      </c>
      <c r="N4" s="26">
        <v>17.010000000000002</v>
      </c>
      <c r="O4" s="26">
        <v>17.09</v>
      </c>
      <c r="P4" s="26">
        <v>17.63</v>
      </c>
      <c r="Q4" s="26">
        <v>17.690000000000001</v>
      </c>
      <c r="R4" s="24"/>
    </row>
    <row r="5" spans="1:30" x14ac:dyDescent="0.4">
      <c r="A5" s="26" t="s">
        <v>173</v>
      </c>
      <c r="B5" s="24">
        <v>20.039611083692947</v>
      </c>
      <c r="C5" s="24">
        <v>19.965894750157403</v>
      </c>
      <c r="D5" s="24">
        <v>17.906237169567795</v>
      </c>
      <c r="E5" s="26">
        <v>17.68</v>
      </c>
      <c r="F5" s="26">
        <v>18.190000000000001</v>
      </c>
      <c r="G5" s="26">
        <v>20.350000000000001</v>
      </c>
      <c r="H5" s="26">
        <v>19.93</v>
      </c>
      <c r="I5" s="26"/>
      <c r="J5" s="26" t="s">
        <v>92</v>
      </c>
      <c r="K5" s="26">
        <v>18.16</v>
      </c>
      <c r="L5" s="26">
        <v>17.93</v>
      </c>
      <c r="M5" s="26">
        <v>16.84</v>
      </c>
      <c r="N5" s="26">
        <v>17.09</v>
      </c>
      <c r="O5" s="26">
        <v>17</v>
      </c>
      <c r="P5" s="26">
        <v>17.760000000000002</v>
      </c>
      <c r="Q5" s="26">
        <v>17.72</v>
      </c>
      <c r="R5" s="24"/>
    </row>
    <row r="6" spans="1:30" x14ac:dyDescent="0.4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30" x14ac:dyDescent="0.4">
      <c r="A7" s="24" t="s">
        <v>175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30" x14ac:dyDescent="0.4">
      <c r="A8" s="23"/>
      <c r="B8" s="24" t="s">
        <v>111</v>
      </c>
      <c r="C8" s="24" t="s">
        <v>112</v>
      </c>
      <c r="D8" s="24" t="s">
        <v>113</v>
      </c>
      <c r="E8" s="24" t="s">
        <v>114</v>
      </c>
      <c r="F8" s="24" t="s">
        <v>115</v>
      </c>
      <c r="G8" s="24" t="s">
        <v>116</v>
      </c>
      <c r="H8" s="24" t="s">
        <v>117</v>
      </c>
      <c r="I8" s="24" t="s">
        <v>118</v>
      </c>
      <c r="J8" s="24" t="s">
        <v>119</v>
      </c>
      <c r="K8" s="24" t="s">
        <v>120</v>
      </c>
      <c r="L8" s="24" t="s">
        <v>121</v>
      </c>
      <c r="M8" s="24" t="s">
        <v>122</v>
      </c>
      <c r="N8" s="24" t="s">
        <v>123</v>
      </c>
      <c r="O8" s="24" t="s">
        <v>124</v>
      </c>
      <c r="P8" s="24" t="s">
        <v>125</v>
      </c>
      <c r="Q8" s="24" t="s">
        <v>126</v>
      </c>
      <c r="R8" s="24" t="s">
        <v>127</v>
      </c>
      <c r="S8" s="7" t="s">
        <v>128</v>
      </c>
      <c r="T8" s="7" t="s">
        <v>129</v>
      </c>
      <c r="U8" s="7" t="s">
        <v>130</v>
      </c>
      <c r="V8" s="7" t="s">
        <v>131</v>
      </c>
      <c r="W8" s="7" t="s">
        <v>132</v>
      </c>
      <c r="X8" s="7" t="s">
        <v>133</v>
      </c>
      <c r="Y8" s="7" t="s">
        <v>134</v>
      </c>
      <c r="Z8" s="7" t="s">
        <v>135</v>
      </c>
      <c r="AA8" s="7" t="s">
        <v>136</v>
      </c>
      <c r="AB8" s="7" t="s">
        <v>137</v>
      </c>
      <c r="AC8" s="7" t="s">
        <v>138</v>
      </c>
      <c r="AD8" s="7" t="s">
        <v>139</v>
      </c>
    </row>
    <row r="9" spans="1:30" x14ac:dyDescent="0.4">
      <c r="A9" s="23" t="s">
        <v>176</v>
      </c>
      <c r="B9" s="7">
        <v>3</v>
      </c>
      <c r="C9" s="7" t="s">
        <v>199</v>
      </c>
      <c r="D9" s="7">
        <v>10</v>
      </c>
      <c r="E9" s="7">
        <v>15</v>
      </c>
      <c r="F9" s="7">
        <v>14</v>
      </c>
      <c r="G9" s="7">
        <v>6</v>
      </c>
      <c r="H9" s="7">
        <v>10</v>
      </c>
      <c r="I9" s="7">
        <v>20</v>
      </c>
      <c r="J9" s="7">
        <v>19</v>
      </c>
      <c r="K9" s="7">
        <v>12</v>
      </c>
      <c r="L9" s="7">
        <v>15</v>
      </c>
      <c r="M9" s="7">
        <v>8</v>
      </c>
      <c r="N9" s="7">
        <v>22</v>
      </c>
      <c r="O9" s="7" t="s">
        <v>199</v>
      </c>
      <c r="P9" s="7" t="s">
        <v>199</v>
      </c>
      <c r="Q9" s="7">
        <v>15</v>
      </c>
      <c r="R9" s="7">
        <v>13</v>
      </c>
      <c r="S9" s="7">
        <v>10</v>
      </c>
      <c r="T9" s="7">
        <v>26</v>
      </c>
      <c r="U9" s="7">
        <v>12</v>
      </c>
      <c r="V9" s="7">
        <v>18</v>
      </c>
      <c r="W9" s="7">
        <v>11</v>
      </c>
      <c r="X9" s="7">
        <v>22</v>
      </c>
      <c r="Y9" s="7">
        <v>24</v>
      </c>
      <c r="Z9" s="7" t="s">
        <v>199</v>
      </c>
      <c r="AA9" s="7">
        <v>15</v>
      </c>
      <c r="AB9" s="7">
        <v>28</v>
      </c>
      <c r="AC9" s="7">
        <v>16</v>
      </c>
      <c r="AD9" s="7" t="s">
        <v>199</v>
      </c>
    </row>
    <row r="10" spans="1:30" x14ac:dyDescent="0.4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15"/>
      <c r="T10" s="15"/>
      <c r="U10" s="15"/>
      <c r="V10" s="15"/>
      <c r="W10" s="15"/>
      <c r="X10" s="15"/>
    </row>
    <row r="11" spans="1:30" x14ac:dyDescent="0.4">
      <c r="A11" s="24" t="s">
        <v>177</v>
      </c>
      <c r="B11" s="26"/>
      <c r="C11" s="26"/>
      <c r="D11" s="26"/>
      <c r="E11" s="26"/>
      <c r="F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30" x14ac:dyDescent="0.4">
      <c r="A12" s="26"/>
      <c r="B12" s="24"/>
      <c r="C12" s="24" t="s">
        <v>178</v>
      </c>
      <c r="D12" s="24" t="s">
        <v>179</v>
      </c>
      <c r="E12" s="26" t="s">
        <v>180</v>
      </c>
      <c r="F12" s="26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30" x14ac:dyDescent="0.4">
      <c r="A13" s="26" t="s">
        <v>102</v>
      </c>
      <c r="B13" s="24" t="s">
        <v>181</v>
      </c>
      <c r="C13" s="24">
        <v>64.778000000000006</v>
      </c>
      <c r="D13" s="24">
        <v>74.069999999999993</v>
      </c>
      <c r="E13" s="26">
        <v>59.776000000000003</v>
      </c>
      <c r="F13" s="26"/>
    </row>
    <row r="14" spans="1:30" x14ac:dyDescent="0.4">
      <c r="A14" s="24"/>
      <c r="B14" s="26" t="s">
        <v>100</v>
      </c>
      <c r="C14" s="26">
        <v>78.19</v>
      </c>
      <c r="D14" s="26">
        <v>87.748000000000005</v>
      </c>
      <c r="E14" s="26">
        <v>84.197999999999993</v>
      </c>
      <c r="F14" s="24"/>
    </row>
    <row r="15" spans="1:30" x14ac:dyDescent="0.4">
      <c r="A15" s="26"/>
      <c r="B15" s="24" t="s">
        <v>183</v>
      </c>
      <c r="C15" s="24">
        <v>71.141999999999996</v>
      </c>
      <c r="D15" s="24">
        <v>81.802000000000007</v>
      </c>
      <c r="E15" s="26">
        <v>80.599000000000004</v>
      </c>
      <c r="F15" s="26"/>
    </row>
    <row r="16" spans="1:30" x14ac:dyDescent="0.4">
      <c r="A16" s="24" t="s">
        <v>184</v>
      </c>
      <c r="B16" s="26" t="s">
        <v>99</v>
      </c>
      <c r="C16" s="26">
        <v>59.120095146000011</v>
      </c>
      <c r="D16" s="26">
        <v>29.317202279999997</v>
      </c>
      <c r="E16" s="26">
        <v>27.714299618176003</v>
      </c>
      <c r="F16" s="24"/>
    </row>
    <row r="17" spans="1:6" x14ac:dyDescent="0.4">
      <c r="A17" s="26"/>
      <c r="B17" s="24" t="s">
        <v>100</v>
      </c>
      <c r="C17" s="24">
        <v>82.254472579999998</v>
      </c>
      <c r="D17" s="24">
        <v>50.207826136000001</v>
      </c>
      <c r="E17" s="26">
        <v>45.025984840968</v>
      </c>
      <c r="F17" s="26"/>
    </row>
    <row r="18" spans="1:6" x14ac:dyDescent="0.4">
      <c r="A18" s="26"/>
      <c r="B18" s="24" t="s">
        <v>183</v>
      </c>
      <c r="C18" s="24">
        <v>75.990469583999996</v>
      </c>
      <c r="D18" s="24">
        <v>54.313255920000003</v>
      </c>
      <c r="E18" s="26">
        <v>44.006012499722004</v>
      </c>
      <c r="F18" s="26"/>
    </row>
    <row r="19" spans="1:6" x14ac:dyDescent="0.4">
      <c r="A19" s="26" t="s">
        <v>184</v>
      </c>
      <c r="B19" s="24" t="s">
        <v>181</v>
      </c>
      <c r="C19" s="24">
        <v>59.120095146000011</v>
      </c>
      <c r="D19" s="24">
        <v>29.317202279999997</v>
      </c>
      <c r="E19" s="26">
        <v>27.714299618176003</v>
      </c>
      <c r="F19" s="26"/>
    </row>
    <row r="20" spans="1:6" x14ac:dyDescent="0.4">
      <c r="A20" s="26"/>
      <c r="B20" s="24" t="s">
        <v>182</v>
      </c>
      <c r="C20" s="24">
        <v>82.254472579999998</v>
      </c>
      <c r="D20" s="24">
        <v>50.207826136000001</v>
      </c>
      <c r="E20" s="26">
        <v>45.025984840968</v>
      </c>
      <c r="F20" s="26"/>
    </row>
    <row r="21" spans="1:6" x14ac:dyDescent="0.4">
      <c r="A21" s="24"/>
      <c r="B21" s="26" t="s">
        <v>101</v>
      </c>
      <c r="C21" s="26">
        <v>75.990469583999996</v>
      </c>
      <c r="D21" s="26">
        <v>54.313255920000003</v>
      </c>
      <c r="E21" s="26">
        <v>44.006012499722004</v>
      </c>
      <c r="F21" s="24"/>
    </row>
    <row r="22" spans="1:6" x14ac:dyDescent="0.4">
      <c r="A22" s="26" t="s">
        <v>186</v>
      </c>
      <c r="B22" s="24" t="s">
        <v>181</v>
      </c>
      <c r="C22" s="24">
        <v>106.009</v>
      </c>
      <c r="D22" s="24">
        <v>103.515</v>
      </c>
      <c r="E22" s="26">
        <v>101.04300000000001</v>
      </c>
      <c r="F22" s="26"/>
    </row>
    <row r="23" spans="1:6" x14ac:dyDescent="0.4">
      <c r="A23" s="24"/>
      <c r="B23" s="26" t="s">
        <v>100</v>
      </c>
      <c r="C23" s="26">
        <v>92.174000000000007</v>
      </c>
      <c r="D23" s="26">
        <v>109.07899999999999</v>
      </c>
      <c r="E23" s="26">
        <v>79.905000000000001</v>
      </c>
      <c r="F23" s="24"/>
    </row>
    <row r="24" spans="1:6" x14ac:dyDescent="0.4">
      <c r="A24" s="26"/>
      <c r="B24" s="24" t="s">
        <v>183</v>
      </c>
      <c r="C24" s="24">
        <v>107.31399999999999</v>
      </c>
      <c r="D24" s="24">
        <v>100.634</v>
      </c>
      <c r="E24" s="26">
        <v>94.698999999999998</v>
      </c>
      <c r="F24" s="26"/>
    </row>
    <row r="25" spans="1:6" x14ac:dyDescent="0.4">
      <c r="A25" s="24" t="s">
        <v>185</v>
      </c>
      <c r="B25" s="26" t="s">
        <v>99</v>
      </c>
      <c r="C25" s="26">
        <v>75.659667552000002</v>
      </c>
      <c r="D25" s="26">
        <v>44.41662850662</v>
      </c>
      <c r="E25" s="26">
        <v>41.191103615999999</v>
      </c>
      <c r="F25" s="24"/>
    </row>
    <row r="26" spans="1:6" x14ac:dyDescent="0.4">
      <c r="A26" s="26"/>
      <c r="B26" s="24" t="s">
        <v>182</v>
      </c>
      <c r="C26" s="24">
        <v>64.690887449999991</v>
      </c>
      <c r="D26" s="24">
        <v>46.749960004560002</v>
      </c>
      <c r="E26" s="26">
        <v>42.542386667999999</v>
      </c>
      <c r="F26" s="26"/>
    </row>
    <row r="27" spans="1:6" x14ac:dyDescent="0.4">
      <c r="A27" s="26"/>
      <c r="B27" s="24" t="s">
        <v>183</v>
      </c>
      <c r="C27" s="24">
        <v>73.398908808000002</v>
      </c>
      <c r="D27" s="24">
        <v>49.053180033732005</v>
      </c>
      <c r="E27" s="26">
        <v>55.540045509000002</v>
      </c>
      <c r="F27" s="26"/>
    </row>
    <row r="28" spans="1:6" x14ac:dyDescent="0.4">
      <c r="A28" s="24"/>
      <c r="B28" s="26"/>
      <c r="C28" s="26"/>
      <c r="D28" s="26"/>
      <c r="E28" s="26"/>
      <c r="F28" s="24"/>
    </row>
    <row r="29" spans="1:6" x14ac:dyDescent="0.4">
      <c r="A29" s="26"/>
      <c r="B29" s="24"/>
      <c r="C29" s="24"/>
      <c r="D29" s="24"/>
      <c r="E29" s="26"/>
      <c r="F29" s="26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</dc:creator>
  <cp:lastModifiedBy>Vicky</cp:lastModifiedBy>
  <dcterms:created xsi:type="dcterms:W3CDTF">2015-06-05T18:19:34Z</dcterms:created>
  <dcterms:modified xsi:type="dcterms:W3CDTF">2023-07-10T09:18:00Z</dcterms:modified>
</cp:coreProperties>
</file>