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A80A529C-2C18-4C4F-83E1-813F7AA680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9" i="1" l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169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3" i="1"/>
</calcChain>
</file>

<file path=xl/sharedStrings.xml><?xml version="1.0" encoding="utf-8"?>
<sst xmlns="http://schemas.openxmlformats.org/spreadsheetml/2006/main" count="1930" uniqueCount="179">
  <si>
    <t>method</t>
  </si>
  <si>
    <t>se</t>
  </si>
  <si>
    <t>pval</t>
  </si>
  <si>
    <t>Inverse variance weighted (fixed effects)</t>
  </si>
  <si>
    <t>Maximum likelihood</t>
  </si>
  <si>
    <t>Simple median</t>
  </si>
  <si>
    <t>Weighted median</t>
  </si>
  <si>
    <t>MR Egger</t>
  </si>
  <si>
    <t>Inverse variance weighted (multiplicative random effects)</t>
  </si>
  <si>
    <t>Outcome</t>
    <phoneticPr fontId="1" type="noConversion"/>
  </si>
  <si>
    <t>genus.Intestinimonas.id.2062</t>
  </si>
  <si>
    <t>k__Bacteria.p__Firmicutes.c__Clostridia.o__Clostridiales.f__Lachnospiraceae.g__Blautia.s__Ruminococcus_obeum</t>
  </si>
  <si>
    <t>genus.Olsenella.id.822</t>
  </si>
  <si>
    <t>genus.Anaerostipes.id.1991</t>
  </si>
  <si>
    <t>k__Bacteria.p__Bacteroidetes.c__Bacteroidia.o__Bacteroidales.f__Bacteroidaceae.g__Bacteroides.s__Bacteroides_xylanisolvens</t>
  </si>
  <si>
    <t>genus.Tyzzerella3.id.11335</t>
  </si>
  <si>
    <t>genus.RuminococcaceaeUCG002.id.11360</t>
  </si>
  <si>
    <t>genus.LachnospiraceaeNK4A136group.id.11319</t>
  </si>
  <si>
    <t>genus.Turicibacter.id.2162</t>
  </si>
  <si>
    <t>order.NB1n.id.3953</t>
  </si>
  <si>
    <t>genus.Ruminiclostridium9.id.11357</t>
  </si>
  <si>
    <t>k__Bacteria.p__Bacteroidetes.c__Bacteroidia.o__Bacteroidales.f__Bacteroidaceae.g__Bacteroides.s__Bacteroides_eggerthii</t>
  </si>
  <si>
    <t>k__Bacteria.p__Bacteroidetes.c__Bacteroidia.o__Bacteroidales.f__Bacteroidaceae.g__Bacteroides.s__Bacteroides_vulgatus</t>
  </si>
  <si>
    <t>human_healthspan</t>
  </si>
  <si>
    <t>Exposure</t>
    <phoneticPr fontId="1" type="noConversion"/>
  </si>
  <si>
    <t>OR</t>
    <phoneticPr fontId="1" type="noConversion"/>
  </si>
  <si>
    <t>class.Bacteroidia.id.912</t>
  </si>
  <si>
    <t>family.Defluviitaleaceae.id.1924</t>
  </si>
  <si>
    <t>genus.Butyricimonas.id.945</t>
  </si>
  <si>
    <t>genus.Clostridiumsensustricto1.id.1873</t>
  </si>
  <si>
    <t>genus.DefluviitaleaceaeUCG011.id.11287</t>
  </si>
  <si>
    <t>genus.ErysipelotrichaceaeUCG003.id.11384</t>
  </si>
  <si>
    <t>genus.Lachnospira.id.2004</t>
  </si>
  <si>
    <t>genus.LachnospiraceaeUCG001.id.11321</t>
  </si>
  <si>
    <t>genus.Senegalimassilia.id.11160</t>
  </si>
  <si>
    <t>genus.Victivallis.id.2256</t>
  </si>
  <si>
    <t>k__Bacteria.p__Actinobacteria.c__Actinobacteria.o__Coriobacteriales.f__Coriobacteriaceae.g__Collinsella.s__Collinsella_aerofaciens</t>
  </si>
  <si>
    <t>k__Bacteria.p__Bacteroidetes.c__Bacteroidia.o__Bacteroidales.f__Bacteroidaceae.g__Bacteroides.s__Bacteroides_faecis</t>
  </si>
  <si>
    <t>k__Bacteria.p__Bacteroidetes.c__Bacteroidia.o__Bacteroidales.f__Porphyromonadaceae.g__Odoribacter</t>
  </si>
  <si>
    <t>k__Bacteria.p__Bacteroidetes.c__Bacteroidia.o__Bacteroidales.f__Rikenellaceae.g__Alistipes.s__Alistipes_senegalensis</t>
  </si>
  <si>
    <t>k__Bacteria.p__Firmicutes.c__Clostridia.o__Clostridiales</t>
  </si>
  <si>
    <t>k__Bacteria.p__Firmicutes.c__Clostridia</t>
  </si>
  <si>
    <t>k__Bacteria.p__Firmicutes.c__Erysipelotrichia.o__Erysipelotrichales.f__Erysipelotrichaceae.g__Holdemania.s__Holdemania_unclassified</t>
  </si>
  <si>
    <t>k__Bacteria.p__Proteobacteria.c__Deltaproteobacteria.o__Desulfovibrionales.f__Desulfovibrionaceae.g__Bilophila.s__Bilophila_unclassified</t>
  </si>
  <si>
    <t>k__Bacteria.p__Proteobacteria.c__Deltaproteobacteria.o__Desulfovibrionales.f__Desulfovibrionaceae.g__Bilophila.s__Bilophila_wadsworthia</t>
  </si>
  <si>
    <t>k__Bacteria.p__Proteobacteria.c__Gammaproteobacteria.o__Enterobacteriales.f__Enterobacteriaceae</t>
  </si>
  <si>
    <t>k__Bacteria.p__Proteobacteria.c__Gammaproteobacteria.o__Enterobacteriales</t>
  </si>
  <si>
    <t>order.Bacteroidales.id.913</t>
  </si>
  <si>
    <t>lifespan</t>
    <phoneticPr fontId="1" type="noConversion"/>
  </si>
  <si>
    <t>k__Bacteria.p__Proteobacteria.c__Gammaproteobacteria.o__Enterobacteriales.f__Enterobacteriaceae.g__Escherichia.s__Escherichia_coli</t>
  </si>
  <si>
    <t>k__Bacteria.p__Proteobacteria.c__Betaproteobacteria.o__Burkholderiales.f__Sutterellaceae.g__Sutterellaceae_unclassified</t>
  </si>
  <si>
    <t>k__Bacteria.p__Firmicutes.c__Clostridia.o__Clostridiales.f__Lachnospiraceae.g__Lachnospiraceae_noname.s__Lachnospiraceae_bacterium_3_1_46FAA</t>
  </si>
  <si>
    <t>k__Bacteria.p__Firmicutes.c__Clostridia.o__Clostridiales.f__Lachnospiraceae.g__Lachnospiraceae_noname</t>
  </si>
  <si>
    <t>k__Bacteria.p__Bacteroidetes.c__Bacteroidia.o__Bacteroidales.f__Bacteroidaceae.g__Bacteroides.s__Bacteroides_massiliensis</t>
  </si>
  <si>
    <t>k__Bacteria.p__Firmicutes.c__Clostridia.o__Clostridiales.f__Lachnospiraceae.g__Blautia</t>
  </si>
  <si>
    <t>k__Bacteria.p__Proteobacteria.c__Gammaproteobacteria.o__Pasteurellales.f__Pasteurellaceae.g__Haemophilus.s__Haemophilus_parainfluenzae</t>
  </si>
  <si>
    <t>k__Bacteria.p__Actinobacteria.c__Actinobacteria.o__Coriobacteriales.f__Coriobacteriaceae.g__Adlercreutzia.s__Adlercreutzia_equolifaciens</t>
  </si>
  <si>
    <t>k__Bacteria.p__Actinobacteria.c__Actinobacteria.o__Coriobacteriales.f__Coriobacteriaceae.g__Adlercreutzia</t>
  </si>
  <si>
    <t>genus.Howardella.id.2000</t>
  </si>
  <si>
    <t>k__Bacteria.p__Bacteroidetes.c__Bacteroidia</t>
  </si>
  <si>
    <t>k__Bacteria.p__Bacteroidetes</t>
  </si>
  <si>
    <t>k__Bacteria.p__Bacteroidetes.c__Bacteroidia.o__Bacteroidales</t>
  </si>
  <si>
    <t>genus.Haemophilus.id.3698</t>
  </si>
  <si>
    <t>class.Alphaproteobacteria.id.2379</t>
  </si>
  <si>
    <t>k__Bacteria.p__Proteobacteria.c__Betaproteobacteria.o__Burkholderiales.f__Sutterellaceae</t>
  </si>
  <si>
    <t>k__Bacteria.p__Verrucomicrobia.c__Verrucomicrobiae.o__Verrucomicrobiales.f__Verrucomicrobiaceae.g__Akkermansia.s__Akkermansia_muciniphila</t>
  </si>
  <si>
    <t>k__Bacteria.p__Verrucomicrobia.c__Verrucomicrobiae.o__Verrucomicrobiales.f__Verrucomicrobiaceae.g__Akkermansia</t>
  </si>
  <si>
    <t>k__Bacteria.p__Verrucomicrobia.c__Verrucomicrobiae</t>
  </si>
  <si>
    <t>k__Bacteria.p__Verrucomicrobia</t>
  </si>
  <si>
    <t>k__Bacteria.p__Verrucomicrobia.c__Verrucomicrobiae.o__Verrucomicrobiales.f__Verrucomicrobiaceae</t>
  </si>
  <si>
    <t>k__Bacteria.p__Verrucomicrobia.c__Verrucomicrobiae.o__Verrucomicrobiales</t>
  </si>
  <si>
    <t>k__Bacteria.p__Bacteroidetes.c__Bacteroidia.o__Bacteroidales.f__Porphyromonadaceae.g__Odoribacter</t>
    <phoneticPr fontId="1" type="noConversion"/>
  </si>
  <si>
    <t>k__Bacteria.p__Firmicutes.c__Erysipelotrichia.o__Erysipelotrichales.f__Erysipelotrichaceae.g__Holdemania.s__Holdemania_unclassified</t>
    <phoneticPr fontId="1" type="noConversion"/>
  </si>
  <si>
    <t>k__Bacteria.p__Proteobacteria.c__Deltaproteobacteria.o__Desulfovibrionales.f__Desulfovibrionaceae.g__Bilophila.s__Bilophila_unclassified</t>
    <phoneticPr fontId="1" type="noConversion"/>
  </si>
  <si>
    <t>genus.Butyricimonas.id.945</t>
    <phoneticPr fontId="1" type="noConversion"/>
  </si>
  <si>
    <t>genus.Clostridiumsensustricto1.id.1873</t>
    <phoneticPr fontId="1" type="noConversion"/>
  </si>
  <si>
    <t>genus.Senegalimassilia.id.11160</t>
    <phoneticPr fontId="1" type="noConversion"/>
  </si>
  <si>
    <t>genus.Tyzzerella3.id.11335</t>
    <phoneticPr fontId="1" type="noConversion"/>
  </si>
  <si>
    <t>genus.Lachnospira.id.2004</t>
    <phoneticPr fontId="1" type="noConversion"/>
  </si>
  <si>
    <t>k__Bacteria.p__Firmicutes.c__Clostridia.o__Clostridiales.f__Lachnospiraceae.g__Lachnospiraceae_noname.s__Lachnospiraceae_bacterium_3_1_46FAA</t>
    <phoneticPr fontId="1" type="noConversion"/>
  </si>
  <si>
    <t>k__Bacteria.p__Bacteroidetes.c__Bacteroidia.o__Bacteroidales.f__Bacteroidaceae.g__Bacteroides.s__Bacteroides_massiliensis</t>
    <phoneticPr fontId="1" type="noConversion"/>
  </si>
  <si>
    <t>phylum Verrucomicrobia|| id:ebi-a-GCST90017118</t>
  </si>
  <si>
    <t>Parental longevity (mother's attained age) || id:ebi-a-GCST006696</t>
  </si>
  <si>
    <t>Inverse variance weighted</t>
  </si>
  <si>
    <t>class Methanobacteria|| id:ebi-a-GCST90016920</t>
  </si>
  <si>
    <t>Parental longevity (combined parental attained age, Martingale residuals) || id:ebi-a-GCST006697</t>
  </si>
  <si>
    <t>Parental longevity (father's age at death) || id:ebi-a-GCST006700</t>
  </si>
  <si>
    <t>order Methanobacteriales|| id:ebi-a-GCST90017102</t>
  </si>
  <si>
    <t>order Pasteurellales|| id:ebi-a-GCST90017105</t>
  </si>
  <si>
    <t>Parental longevity (combined parental age at death) || id:ebi-a-GCST006702</t>
  </si>
  <si>
    <t>family Acidaminococcaceae|| id:ebi-a-GCST90016924</t>
  </si>
  <si>
    <t>family Clostridiales vadin BB60 group|| id:ebi-a-GCST90016932</t>
  </si>
  <si>
    <t>Parental longevity (both parents in top 10%) || id:ebi-a-GCST006698</t>
  </si>
  <si>
    <t>family Methanobacteriaceae|| id:ebi-a-GCST90016942</t>
  </si>
  <si>
    <t>family Pasteurellaceae|| id:ebi-a-GCST90016944</t>
  </si>
  <si>
    <t>Parental longevity (mother's age at death) || id:ebi-a-GCST006699</t>
  </si>
  <si>
    <t>family Victivallaceae|| id:ebi-a-GCST90016958</t>
  </si>
  <si>
    <t>genus Anaerofilum|| id:ebi-a-GCST90016965</t>
  </si>
  <si>
    <t>genus Anaerotruncus|| id:ebi-a-GCST90016967</t>
  </si>
  <si>
    <t>genus Butyricicoccus|| id:ebi-a-GCST90016973</t>
  </si>
  <si>
    <t>Parental longevity (father's attained age) || id:ebi-a-GCST006701</t>
  </si>
  <si>
    <t>genus Candidatus Soleaferrea|| id:ebi-a-GCST90016976</t>
  </si>
  <si>
    <t>genus Clostridium innocuum group|| id:ebi-a-GCST90016979</t>
  </si>
  <si>
    <t>genus Collinsella|| id:ebi-a-GCST90016981</t>
  </si>
  <si>
    <t>genus Desulfovibrio|| id:ebi-a-GCST90016987</t>
  </si>
  <si>
    <t>genus Enterorhabdus|| id:ebi-a-GCST90016992</t>
  </si>
  <si>
    <t>genus Erysipelatoclostridium|| id:ebi-a-GCST90016993</t>
  </si>
  <si>
    <t>genus Eubacterium nodatum group|| id:ebi-a-GCST90017001</t>
  </si>
  <si>
    <t>genus Eubacterium oxidoreducens group|| id:ebi-a-GCST90017002</t>
  </si>
  <si>
    <t>genus Eubacterium rectale group|| id:ebi-a-GCST90017003</t>
  </si>
  <si>
    <t>genus Eubacterium xylanophilum group|| id:ebi-a-GCST90017006</t>
  </si>
  <si>
    <t>genus Flavonifractor|| id:ebi-a-GCST90017010</t>
  </si>
  <si>
    <t>genus Howardella|| id:ebi-a-GCST90017016</t>
  </si>
  <si>
    <t>genus Hungatella|| id:ebi-a-GCST90017017</t>
  </si>
  <si>
    <t>genus Lachnospiraceae UCG001|| id:ebi-a-GCST90017025</t>
  </si>
  <si>
    <t>genus Lachnospiraceae UCG008|| id:ebi-a-GCST90017027</t>
  </si>
  <si>
    <t>genus Marvinbryantia|| id:ebi-a-GCST90017032</t>
  </si>
  <si>
    <t>genus Odoribacter|| id:ebi-a-GCST90017034</t>
  </si>
  <si>
    <t>genus Oxalobacter|| id:ebi-a-GCST90017038</t>
  </si>
  <si>
    <t>genus Ruminococcaceae UCG010|| id:ebi-a-GCST90017058</t>
  </si>
  <si>
    <t>genus Slackia|| id:ebi-a-GCST90017069</t>
  </si>
  <si>
    <t>genus Terrisporobacter|| id:ebi-a-GCST90017073</t>
  </si>
  <si>
    <t>genus Tyzzerella3|| id:ebi-a-GCST90017075</t>
  </si>
  <si>
    <t>OR_lci95</t>
  </si>
  <si>
    <t xml:space="preserve">OR_uci95 </t>
  </si>
  <si>
    <t>genus Slackia|| id:ebi-a-GCST90017069</t>
    <phoneticPr fontId="1" type="noConversion"/>
  </si>
  <si>
    <t>Parental longevity (father's attained age) || id:ebi-a-GCST006701</t>
    <phoneticPr fontId="1" type="noConversion"/>
  </si>
  <si>
    <t>Parental longevity (mother's age at death) || id:ebi-a-GCST006699</t>
    <phoneticPr fontId="1" type="noConversion"/>
  </si>
  <si>
    <t>Parental longevity (both parents in top 10%) || id:ebi-a-GCST006698</t>
    <phoneticPr fontId="1" type="noConversion"/>
  </si>
  <si>
    <t>class Bacteroidia|| id:ebi-a-GCST90016911</t>
  </si>
  <si>
    <t>Frailty index || id:ebi-a-GCST90020053</t>
  </si>
  <si>
    <t>class Betaproteobacteria|| id:ebi-a-GCST90016912</t>
  </si>
  <si>
    <t>order Bacteroidales|| id:ebi-a-GCST90017092</t>
  </si>
  <si>
    <t>genus Bifidobacterium|| id:ebi-a-GCST90016970</t>
  </si>
  <si>
    <t>genus Eubacterium coprostanoligenes group|| id:ebi-a-GCST90016997</t>
  </si>
  <si>
    <t>Inverse variance weighted</t>
    <phoneticPr fontId="1" type="noConversion"/>
  </si>
  <si>
    <t>Parental longevity (father's age at death) || id:ebi-a-GCST006700</t>
    <phoneticPr fontId="1" type="noConversion"/>
  </si>
  <si>
    <t>MR Egger</t>
    <phoneticPr fontId="1" type="noConversion"/>
  </si>
  <si>
    <t>heterogeneity (Q_pval)</t>
    <phoneticPr fontId="1" type="noConversion"/>
  </si>
  <si>
    <t>class Bacteroidia|| id:ebi-a-GCST90016911</t>
    <phoneticPr fontId="1" type="noConversion"/>
  </si>
  <si>
    <t>Nsnp</t>
    <phoneticPr fontId="1" type="noConversion"/>
  </si>
  <si>
    <r>
      <t>pleiotropy (</t>
    </r>
    <r>
      <rPr>
        <i/>
        <sz val="9"/>
        <color theme="1"/>
        <rFont val="Times New Roman"/>
        <family val="1"/>
      </rPr>
      <t>P</t>
    </r>
    <r>
      <rPr>
        <sz val="9"/>
        <color theme="1"/>
        <rFont val="Times New Roman"/>
        <family val="1"/>
      </rPr>
      <t xml:space="preserve"> for Egger intercept)</t>
    </r>
    <phoneticPr fontId="1" type="noConversion"/>
  </si>
  <si>
    <t>longevity (&gt;90th percentile)</t>
  </si>
  <si>
    <t>longevity (&gt;99th percentile)</t>
  </si>
  <si>
    <t>genus.Anaerostipes.id.1991</t>
    <phoneticPr fontId="1" type="noConversion"/>
  </si>
  <si>
    <t>genus.Ruminiclostridium9.id.11357</t>
    <phoneticPr fontId="1" type="noConversion"/>
  </si>
  <si>
    <t>k__Bacteria.p__Firmicutes.c__Bacilli.o__Lactobacillales.f__Streptococcaceae.g__Streptococcus.s__Streptococcus_salivarius</t>
    <phoneticPr fontId="1" type="noConversion"/>
  </si>
  <si>
    <t>Wald ratio</t>
    <phoneticPr fontId="1" type="noConversion"/>
  </si>
  <si>
    <t>Parental longevity (combined parental age at death) || id:ebi-a-GCST006702</t>
    <phoneticPr fontId="1" type="noConversion"/>
  </si>
  <si>
    <t>genus.DefluviitaleaceaeUCG011.id.11287</t>
    <phoneticPr fontId="1" type="noConversion"/>
  </si>
  <si>
    <t>genus.ErysipelotrichaceaeUCG003.id.11384</t>
    <phoneticPr fontId="1" type="noConversion"/>
  </si>
  <si>
    <t>genus.LachnospiraceaeUCG001.id.11321</t>
    <phoneticPr fontId="1" type="noConversion"/>
  </si>
  <si>
    <t>k_Bacteria.p_Firmicutes.c_Clostridia.o_Clostridiales.f_Lachnospiraceae.g_Blautia.s_Ruminococcus_torques</t>
  </si>
  <si>
    <t>k_Bacteria.p_Proteobacteria.c_Betaproteobacteria.o_Burkholderiales</t>
  </si>
  <si>
    <t>k_Bacteria.p_Firmicutes.c_Clostridia.o_Clostridiales.f_Clostridiales_noname.g_Flavonifractor</t>
  </si>
  <si>
    <t>k_Bacteria.p_Verrucomicrobia.c_Verrucomicrobiae.o_Verrucomicrobiales.f_Verrucomicrobiaceae.g_Akkermansia.s_Akkermansia_muciniphila</t>
  </si>
  <si>
    <t>k_Bacteria.p_Bacteroidetes.c_Bacteroidia.o_Bacteroidales.f_Bacteroidaceae.g_Bacteroides.s_Bacteroides_dorei</t>
  </si>
  <si>
    <t>k_Bacteria.p_Bacteroidetes.c_Bacteroidia.o_Bacteroidales.f_Bacteroidaceae.g_Bacteroides.s_Bacteroides_fragilis</t>
  </si>
  <si>
    <t>k_Bacteria.p_Bacteroidetes.c_Bacteroidia.o_Bacteroidales.f_Bacteroidaceae.g_Bacteroides.s_Bacteroides_vulgatus</t>
  </si>
  <si>
    <t>k_Bacteria.p_Firmicutes.c_Clostridia.o_Clostridiales.f_Lachnospiraceae.g_Lachnospiraceae_noname.s_Lachnospiraceae_bacterium_5_1_63FAA</t>
  </si>
  <si>
    <t>k_Bacteria.p_Bacteroidetes.c_Bacteroidia.o_Bacteroidales.f_Porphyromonadaceae.g_Coprobacter.s_Coprobacter_fastidiosus</t>
  </si>
  <si>
    <t>k_Bacteria.p_Firmicutes.c_Clostridia.o_Clostridiales.f_Eubacteriaceae.g_Eubacterium.s_Eubacterium_eligens</t>
  </si>
  <si>
    <t>k_Bacteria.p_Firmicutes.c_Clostridia.o_Clostridiales.f_Eubacteriaceae.g_Eubacterium.s_Eubacterium_rectale</t>
  </si>
  <si>
    <t>k_Bacteria.p_Firmicutes.c_Erysipelotrichia.o_Erysipelotrichales.f_Erysipelotrichaceae.g_Erysipelotrichaceae_noname.s_Eubacterium_biforme</t>
  </si>
  <si>
    <t>k_Bacteria.p_Firmicutes.c_Erysipelotrichia.o_Erysipelotrichales.f_Erysipelotrichaceae.g_Holdemania.s_Holdemania_unclassified</t>
  </si>
  <si>
    <t>k_Bacteria.p_Firmicutes.c_Clostridia.o_Clostridiales.f_Lachnospiraceae.g_Blautia</t>
  </si>
  <si>
    <t>k_Bacteria.p_Firmicutes.c_Clostridia.o_Clostridiales.f_Lachnospiraceae.g_Lachnospiraceae_noname</t>
  </si>
  <si>
    <t>k_Bacteria.p_Proteobacteria.c_Betaproteobacteria.o_Burkholderiales.f_Oxalobacteraceae.g_Oxalobacter</t>
  </si>
  <si>
    <t>k_Bacteria.p_Verrucomicrobia.c_Verrucomicrobiae.o_Verrucomicrobiales.f_Verrucomicrobiaceae.g_Akkermansia</t>
  </si>
  <si>
    <t>k_Bacteria.p_Verrucomicrobia.c_Verrucomicrobiae.o_Verrucomicrobiales</t>
  </si>
  <si>
    <t>k_Bacteria.p_Verrucomicrobia</t>
  </si>
  <si>
    <t>k_Bacteria.p_Verrucomicrobia.c_Verrucomicrobiae</t>
  </si>
  <si>
    <t>k_Bacteria.p_Verrucomicrobia.c_Verrucomicrobiae.o_Verrucomicrobiales.f_Verrucomicrobiaceae</t>
  </si>
  <si>
    <t>k_Bacteria.p_Actinobacteria.c_Actinobacteria.o_Coriobacteriales.f_Coriobacteriaceae.g_Eggerthella</t>
  </si>
  <si>
    <t>k_Bacteria.p_Bacteroidetes.c_Bacteroidia.o_Bacteroidales.f_Porphyromonadaceae.g_Coprobacter</t>
  </si>
  <si>
    <t>k_Bacteria.p_Bacteroidetes.c_Bacteroidia.o_Bacteroidales.f_Prevotellaceae.g_Prevotella</t>
  </si>
  <si>
    <t>k__Bacteria.p__Firmicutes.c__Clostridia.o__Clostridiales.f__Lachnospiraceae.g__Blautia.s__Ruminococcus_obeum</t>
    <phoneticPr fontId="1" type="noConversion"/>
  </si>
  <si>
    <r>
      <rPr>
        <b/>
        <sz val="9"/>
        <color theme="1"/>
        <rFont val="Times New Roman"/>
        <family val="1"/>
      </rPr>
      <t>Table S2</t>
    </r>
    <r>
      <rPr>
        <sz val="9"/>
        <color theme="1"/>
        <rFont val="Times New Roman"/>
        <family val="1"/>
      </rPr>
      <t xml:space="preserve"> The significant influence of 403 gut bacterial taxa from MiBioGen and DMP datasets on longevity‑related phenotypes.</t>
    </r>
    <phoneticPr fontId="1" type="noConversion"/>
  </si>
  <si>
    <t>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</si>
</sst>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1"/>
  <sheetViews>
    <sheetView tabSelected="1" workbookViewId="0">
      <selection activeCell="N10" sqref="N10"/>
    </sheetView>
  </sheetViews>
  <sheetFormatPr defaultColWidth="8.77734375" defaultRowHeight="12" x14ac:dyDescent="0.25"/>
  <cols>
    <col min="1" max="1" width="57.77734375" style="3" customWidth="1"/>
    <col min="2" max="2" width="29.21875" style="3" customWidth="1"/>
    <col min="3" max="3" width="22.88671875" style="3" customWidth="1"/>
    <col min="4" max="4" width="5.88671875" style="4" customWidth="1"/>
    <col min="5" max="5" width="6" style="4" customWidth="1"/>
    <col min="6" max="6" width="6.21875" style="4" customWidth="1"/>
    <col min="7" max="10" width="8.77734375" style="4"/>
    <col min="11" max="11" width="6.88671875" style="4" customWidth="1"/>
    <col min="12" max="12" width="8.77734375" style="4"/>
    <col min="13" max="16384" width="8.77734375" style="3"/>
  </cols>
  <sheetData>
    <row r="1" spans="1:12" ht="15.45" customHeight="1" x14ac:dyDescent="0.25">
      <c r="A1" s="3" t="s">
        <v>177</v>
      </c>
    </row>
    <row r="2" spans="1:12" ht="11.55" x14ac:dyDescent="0.25">
      <c r="A2" s="3" t="s">
        <v>24</v>
      </c>
      <c r="B2" s="3" t="s">
        <v>9</v>
      </c>
      <c r="C2" s="3" t="s">
        <v>0</v>
      </c>
      <c r="D2" s="4" t="s">
        <v>140</v>
      </c>
      <c r="E2" s="4" t="s">
        <v>178</v>
      </c>
      <c r="F2" s="4" t="s">
        <v>1</v>
      </c>
      <c r="G2" s="4" t="s">
        <v>2</v>
      </c>
      <c r="H2" s="4" t="s">
        <v>25</v>
      </c>
      <c r="I2" s="4" t="s">
        <v>123</v>
      </c>
      <c r="J2" s="4" t="s">
        <v>124</v>
      </c>
      <c r="K2" s="4" t="s">
        <v>138</v>
      </c>
      <c r="L2" s="4" t="s">
        <v>141</v>
      </c>
    </row>
    <row r="3" spans="1:12" ht="11.55" x14ac:dyDescent="0.25">
      <c r="A3" s="3" t="s">
        <v>10</v>
      </c>
      <c r="B3" s="3" t="s">
        <v>23</v>
      </c>
      <c r="C3" s="3" t="s">
        <v>3</v>
      </c>
      <c r="D3" s="4">
        <v>20</v>
      </c>
      <c r="E3" s="4">
        <v>3.2610766276325302E-2</v>
      </c>
      <c r="F3" s="4">
        <v>1.66182219902529E-2</v>
      </c>
      <c r="G3" s="6">
        <v>4.97217612359587E-2</v>
      </c>
      <c r="H3" s="6">
        <f>EXP(E3)</f>
        <v>1.0331483247991011</v>
      </c>
      <c r="I3" s="6">
        <f>EXP(E3-1.96*F3)</f>
        <v>1.0000390519379367</v>
      </c>
      <c r="J3" s="6">
        <f>EXP(E3+1.96*F3)</f>
        <v>1.0673537788016627</v>
      </c>
      <c r="K3" s="6">
        <v>0.55697352063655203</v>
      </c>
    </row>
    <row r="4" spans="1:12" ht="11.55" x14ac:dyDescent="0.25">
      <c r="A4" s="3" t="s">
        <v>10</v>
      </c>
      <c r="B4" s="3" t="s">
        <v>23</v>
      </c>
      <c r="C4" s="3" t="s">
        <v>4</v>
      </c>
      <c r="D4" s="4">
        <v>20</v>
      </c>
      <c r="E4" s="4">
        <v>3.3818270406202798E-2</v>
      </c>
      <c r="F4" s="4">
        <v>1.7077275642016301E-2</v>
      </c>
      <c r="G4" s="6">
        <v>4.7668898630485797E-2</v>
      </c>
      <c r="H4" s="6">
        <f t="shared" ref="H4:H22" si="0">EXP(E4)</f>
        <v>1.0343966091706656</v>
      </c>
      <c r="I4" s="6">
        <f t="shared" ref="I4:I22" si="1">EXP(E4-1.96*F4)</f>
        <v>1.000346870293443</v>
      </c>
      <c r="J4" s="6">
        <f t="shared" ref="J4:J22" si="2">EXP(E4+1.96*F4)</f>
        <v>1.0696053307488258</v>
      </c>
      <c r="K4" s="6"/>
    </row>
    <row r="5" spans="1:12" ht="11.55" x14ac:dyDescent="0.25">
      <c r="A5" s="3" t="s">
        <v>10</v>
      </c>
      <c r="B5" s="3" t="s">
        <v>23</v>
      </c>
      <c r="C5" s="3" t="s">
        <v>5</v>
      </c>
      <c r="D5" s="4">
        <v>20</v>
      </c>
      <c r="E5" s="4">
        <v>3.7538443350216499E-2</v>
      </c>
      <c r="F5" s="4">
        <v>2.21411413705822E-2</v>
      </c>
      <c r="G5" s="6">
        <v>8.9996549823111394E-2</v>
      </c>
      <c r="H5" s="6">
        <f t="shared" si="0"/>
        <v>1.0382519101964198</v>
      </c>
      <c r="I5" s="6">
        <f t="shared" si="1"/>
        <v>0.99415893202247707</v>
      </c>
      <c r="J5" s="6">
        <f t="shared" si="2"/>
        <v>1.0843005019665637</v>
      </c>
      <c r="K5" s="6"/>
    </row>
    <row r="6" spans="1:12" ht="11.55" x14ac:dyDescent="0.25">
      <c r="A6" s="3" t="s">
        <v>10</v>
      </c>
      <c r="B6" s="3" t="s">
        <v>23</v>
      </c>
      <c r="C6" s="3" t="s">
        <v>6</v>
      </c>
      <c r="D6" s="4">
        <v>20</v>
      </c>
      <c r="E6" s="4">
        <v>3.5315034749914098E-2</v>
      </c>
      <c r="F6" s="4">
        <v>2.3467438256038399E-2</v>
      </c>
      <c r="G6" s="6">
        <v>0.132361984907195</v>
      </c>
      <c r="H6" s="6">
        <f t="shared" si="0"/>
        <v>1.0359460163920078</v>
      </c>
      <c r="I6" s="6">
        <f t="shared" si="1"/>
        <v>0.9893756966339633</v>
      </c>
      <c r="J6" s="6">
        <f t="shared" si="2"/>
        <v>1.0847084201983515</v>
      </c>
      <c r="K6" s="6"/>
    </row>
    <row r="7" spans="1:12" ht="11.55" x14ac:dyDescent="0.25">
      <c r="A7" s="3" t="s">
        <v>10</v>
      </c>
      <c r="B7" s="3" t="s">
        <v>23</v>
      </c>
      <c r="C7" s="3" t="s">
        <v>7</v>
      </c>
      <c r="D7" s="4">
        <v>20</v>
      </c>
      <c r="E7" s="4">
        <v>4.7572559746026498E-2</v>
      </c>
      <c r="F7" s="4">
        <v>4.2089064665215399E-2</v>
      </c>
      <c r="G7" s="6">
        <v>0.27319366293876002</v>
      </c>
      <c r="H7" s="6">
        <f t="shared" si="0"/>
        <v>1.0487222933838944</v>
      </c>
      <c r="I7" s="6">
        <f t="shared" si="1"/>
        <v>0.96568072965984619</v>
      </c>
      <c r="J7" s="6">
        <f t="shared" si="2"/>
        <v>1.1389048314423527</v>
      </c>
      <c r="K7" s="6"/>
      <c r="L7" s="6">
        <v>0.70335512438334902</v>
      </c>
    </row>
    <row r="8" spans="1:12" ht="11.55" x14ac:dyDescent="0.25">
      <c r="A8" s="3" t="s">
        <v>176</v>
      </c>
      <c r="B8" s="3" t="s">
        <v>23</v>
      </c>
      <c r="C8" s="3" t="s">
        <v>8</v>
      </c>
      <c r="D8" s="4">
        <v>13</v>
      </c>
      <c r="E8" s="4">
        <v>-4.4920346935339597E-2</v>
      </c>
      <c r="F8" s="4">
        <v>2.07045687934285E-2</v>
      </c>
      <c r="G8" s="6">
        <v>3.00382069934651E-2</v>
      </c>
      <c r="H8" s="6">
        <f t="shared" si="0"/>
        <v>0.95607363299513204</v>
      </c>
      <c r="I8" s="6">
        <f t="shared" si="1"/>
        <v>0.91805194796047496</v>
      </c>
      <c r="J8" s="6">
        <f t="shared" si="2"/>
        <v>0.99567000945774831</v>
      </c>
      <c r="K8" s="6">
        <v>3.1335163848002702E-2</v>
      </c>
      <c r="L8" s="6"/>
    </row>
    <row r="9" spans="1:12" ht="11.55" x14ac:dyDescent="0.25">
      <c r="A9" s="3" t="s">
        <v>11</v>
      </c>
      <c r="B9" s="3" t="s">
        <v>23</v>
      </c>
      <c r="C9" s="3" t="s">
        <v>4</v>
      </c>
      <c r="D9" s="4">
        <v>13</v>
      </c>
      <c r="E9" s="4">
        <v>-4.70383073266923E-2</v>
      </c>
      <c r="F9" s="4">
        <v>1.6055315232858299E-2</v>
      </c>
      <c r="G9" s="6">
        <v>3.39217979523834E-3</v>
      </c>
      <c r="H9" s="6">
        <f t="shared" si="0"/>
        <v>0.9540508497527681</v>
      </c>
      <c r="I9" s="6">
        <f t="shared" si="1"/>
        <v>0.92449584250683547</v>
      </c>
      <c r="J9" s="6">
        <f t="shared" si="2"/>
        <v>0.98455069462061862</v>
      </c>
      <c r="K9" s="6"/>
      <c r="L9" s="6"/>
    </row>
    <row r="10" spans="1:12" ht="11.55" x14ac:dyDescent="0.25">
      <c r="A10" s="3" t="s">
        <v>11</v>
      </c>
      <c r="B10" s="3" t="s">
        <v>23</v>
      </c>
      <c r="C10" s="3" t="s">
        <v>5</v>
      </c>
      <c r="D10" s="4">
        <v>13</v>
      </c>
      <c r="E10" s="4">
        <v>-6.0729201936497203E-2</v>
      </c>
      <c r="F10" s="4">
        <v>2.4050867047636901E-2</v>
      </c>
      <c r="G10" s="6">
        <v>1.1568785020194299E-2</v>
      </c>
      <c r="H10" s="6">
        <f t="shared" si="0"/>
        <v>0.94107804738658618</v>
      </c>
      <c r="I10" s="6">
        <f t="shared" si="1"/>
        <v>0.89774528191068559</v>
      </c>
      <c r="J10" s="6">
        <f t="shared" si="2"/>
        <v>0.98650241791085069</v>
      </c>
      <c r="K10" s="6"/>
      <c r="L10" s="6"/>
    </row>
    <row r="11" spans="1:12" ht="11.55" x14ac:dyDescent="0.25">
      <c r="A11" s="3" t="s">
        <v>11</v>
      </c>
      <c r="B11" s="3" t="s">
        <v>23</v>
      </c>
      <c r="C11" s="3" t="s">
        <v>6</v>
      </c>
      <c r="D11" s="4">
        <v>13</v>
      </c>
      <c r="E11" s="4">
        <v>-5.5696360633609901E-2</v>
      </c>
      <c r="F11" s="4">
        <v>2.1929479567963601E-2</v>
      </c>
      <c r="G11" s="6">
        <v>1.10917777916887E-2</v>
      </c>
      <c r="H11" s="6">
        <f t="shared" si="0"/>
        <v>0.945826282386799</v>
      </c>
      <c r="I11" s="6">
        <f t="shared" si="1"/>
        <v>0.90603427675960047</v>
      </c>
      <c r="J11" s="6">
        <f t="shared" si="2"/>
        <v>0.98736590811232106</v>
      </c>
      <c r="K11" s="6"/>
      <c r="L11" s="6"/>
    </row>
    <row r="12" spans="1:12" ht="11.55" x14ac:dyDescent="0.25">
      <c r="A12" s="3" t="s">
        <v>11</v>
      </c>
      <c r="B12" s="3" t="s">
        <v>23</v>
      </c>
      <c r="C12" s="3" t="s">
        <v>7</v>
      </c>
      <c r="D12" s="4">
        <v>13</v>
      </c>
      <c r="E12" s="4">
        <v>-9.2094059673163198E-2</v>
      </c>
      <c r="F12" s="4">
        <v>7.90150899900878E-2</v>
      </c>
      <c r="G12" s="6">
        <v>0.26845775601922001</v>
      </c>
      <c r="H12" s="6">
        <f t="shared" si="0"/>
        <v>0.9120193612675056</v>
      </c>
      <c r="I12" s="6">
        <f t="shared" si="1"/>
        <v>0.78116909940605295</v>
      </c>
      <c r="J12" s="6">
        <f t="shared" si="2"/>
        <v>1.064787785332544</v>
      </c>
      <c r="K12" s="6"/>
      <c r="L12" s="6">
        <v>0.54796590668909095</v>
      </c>
    </row>
    <row r="13" spans="1:12" ht="11.55" x14ac:dyDescent="0.25">
      <c r="A13" s="3" t="s">
        <v>12</v>
      </c>
      <c r="B13" s="3" t="s">
        <v>23</v>
      </c>
      <c r="C13" s="3" t="s">
        <v>3</v>
      </c>
      <c r="D13" s="4">
        <v>11</v>
      </c>
      <c r="E13" s="4">
        <v>4.3705700928915597E-2</v>
      </c>
      <c r="F13" s="4">
        <v>1.37702657250602E-2</v>
      </c>
      <c r="G13" s="6">
        <v>1.50395921860621E-3</v>
      </c>
      <c r="H13" s="6">
        <f t="shared" si="0"/>
        <v>1.0446748628016376</v>
      </c>
      <c r="I13" s="6">
        <f t="shared" si="1"/>
        <v>1.0168564738417392</v>
      </c>
      <c r="J13" s="6">
        <f t="shared" si="2"/>
        <v>1.0732542861692738</v>
      </c>
      <c r="K13" s="6">
        <v>0.64669432369726498</v>
      </c>
      <c r="L13" s="6"/>
    </row>
    <row r="14" spans="1:12" ht="11.55" x14ac:dyDescent="0.25">
      <c r="A14" s="3" t="s">
        <v>12</v>
      </c>
      <c r="B14" s="3" t="s">
        <v>23</v>
      </c>
      <c r="C14" s="3" t="s">
        <v>4</v>
      </c>
      <c r="D14" s="4">
        <v>11</v>
      </c>
      <c r="E14" s="4">
        <v>4.4426917179983198E-2</v>
      </c>
      <c r="F14" s="4">
        <v>1.4276074100509101E-2</v>
      </c>
      <c r="G14" s="6">
        <v>1.8583443858041699E-3</v>
      </c>
      <c r="H14" s="6">
        <f t="shared" si="0"/>
        <v>1.0454285710504205</v>
      </c>
      <c r="I14" s="6">
        <f t="shared" si="1"/>
        <v>1.0165817887015847</v>
      </c>
      <c r="J14" s="6">
        <f t="shared" si="2"/>
        <v>1.0750939170024307</v>
      </c>
      <c r="K14" s="6"/>
      <c r="L14" s="6"/>
    </row>
    <row r="15" spans="1:12" ht="11.55" x14ac:dyDescent="0.25">
      <c r="A15" s="3" t="s">
        <v>12</v>
      </c>
      <c r="B15" s="3" t="s">
        <v>23</v>
      </c>
      <c r="C15" s="3" t="s">
        <v>5</v>
      </c>
      <c r="D15" s="4">
        <v>11</v>
      </c>
      <c r="E15" s="4">
        <v>4.5801633324037402E-2</v>
      </c>
      <c r="F15" s="4">
        <v>1.9394798388795698E-2</v>
      </c>
      <c r="G15" s="6">
        <v>1.8199104367439701E-2</v>
      </c>
      <c r="H15" s="6">
        <f t="shared" si="0"/>
        <v>1.0468667268860306</v>
      </c>
      <c r="I15" s="6">
        <f t="shared" si="1"/>
        <v>1.0078182324940583</v>
      </c>
      <c r="J15" s="6">
        <f t="shared" si="2"/>
        <v>1.0874281775484074</v>
      </c>
      <c r="K15" s="6"/>
      <c r="L15" s="6"/>
    </row>
    <row r="16" spans="1:12" ht="11.55" x14ac:dyDescent="0.25">
      <c r="A16" s="3" t="s">
        <v>12</v>
      </c>
      <c r="B16" s="3" t="s">
        <v>23</v>
      </c>
      <c r="C16" s="3" t="s">
        <v>6</v>
      </c>
      <c r="D16" s="4">
        <v>11</v>
      </c>
      <c r="E16" s="4">
        <v>4.4713079152943598E-2</v>
      </c>
      <c r="F16" s="4">
        <v>1.86961526808678E-2</v>
      </c>
      <c r="G16" s="6">
        <v>1.6776676913180799E-2</v>
      </c>
      <c r="H16" s="6">
        <f t="shared" si="0"/>
        <v>1.0457277757613648</v>
      </c>
      <c r="I16" s="6">
        <f t="shared" si="1"/>
        <v>1.0081012589369176</v>
      </c>
      <c r="J16" s="6">
        <f t="shared" si="2"/>
        <v>1.0847586701280378</v>
      </c>
      <c r="K16" s="6"/>
      <c r="L16" s="6"/>
    </row>
    <row r="17" spans="1:12" ht="11.55" x14ac:dyDescent="0.25">
      <c r="A17" s="3" t="s">
        <v>12</v>
      </c>
      <c r="B17" s="3" t="s">
        <v>23</v>
      </c>
      <c r="C17" s="3" t="s">
        <v>7</v>
      </c>
      <c r="D17" s="4">
        <v>11</v>
      </c>
      <c r="E17" s="4">
        <v>5.33010659533594E-2</v>
      </c>
      <c r="F17" s="4">
        <v>5.1988696257890397E-2</v>
      </c>
      <c r="G17" s="6">
        <v>0.33201408209912497</v>
      </c>
      <c r="H17" s="6">
        <f t="shared" si="0"/>
        <v>1.0547471457776352</v>
      </c>
      <c r="I17" s="6">
        <f t="shared" si="1"/>
        <v>0.95256514681666593</v>
      </c>
      <c r="J17" s="6">
        <f t="shared" si="2"/>
        <v>1.1678902437737229</v>
      </c>
      <c r="K17" s="6"/>
      <c r="L17" s="6">
        <v>0.85245870729390205</v>
      </c>
    </row>
    <row r="18" spans="1:12" ht="11.55" x14ac:dyDescent="0.25">
      <c r="A18" s="3" t="s">
        <v>144</v>
      </c>
      <c r="B18" s="3" t="s">
        <v>23</v>
      </c>
      <c r="C18" s="3" t="s">
        <v>3</v>
      </c>
      <c r="D18" s="4">
        <v>15</v>
      </c>
      <c r="E18" s="4">
        <v>-5.0542178792225501E-2</v>
      </c>
      <c r="F18" s="4">
        <v>2.3779336313136199E-2</v>
      </c>
      <c r="G18" s="6">
        <v>3.3547720295746E-2</v>
      </c>
      <c r="H18" s="6">
        <f t="shared" si="0"/>
        <v>0.95071382786561964</v>
      </c>
      <c r="I18" s="6">
        <f t="shared" si="1"/>
        <v>0.90742017516197393</v>
      </c>
      <c r="J18" s="6">
        <f t="shared" si="2"/>
        <v>0.99607305109075972</v>
      </c>
      <c r="K18" s="6">
        <v>0.80196760026299396</v>
      </c>
      <c r="L18" s="6"/>
    </row>
    <row r="19" spans="1:12" ht="11.55" x14ac:dyDescent="0.25">
      <c r="A19" s="3" t="s">
        <v>13</v>
      </c>
      <c r="B19" s="3" t="s">
        <v>23</v>
      </c>
      <c r="C19" s="3" t="s">
        <v>4</v>
      </c>
      <c r="D19" s="4">
        <v>15</v>
      </c>
      <c r="E19" s="4">
        <v>-5.0765260932587E-2</v>
      </c>
      <c r="F19" s="4">
        <v>2.4289539654584798E-2</v>
      </c>
      <c r="G19" s="6">
        <v>3.66173446155817E-2</v>
      </c>
      <c r="H19" s="6">
        <f t="shared" si="0"/>
        <v>0.95050176424471078</v>
      </c>
      <c r="I19" s="6">
        <f t="shared" si="1"/>
        <v>0.90631100550864108</v>
      </c>
      <c r="J19" s="6">
        <f t="shared" si="2"/>
        <v>0.99684721728086079</v>
      </c>
      <c r="K19" s="6"/>
      <c r="L19" s="6"/>
    </row>
    <row r="20" spans="1:12" ht="11.55" x14ac:dyDescent="0.25">
      <c r="A20" s="3" t="s">
        <v>13</v>
      </c>
      <c r="B20" s="3" t="s">
        <v>23</v>
      </c>
      <c r="C20" s="3" t="s">
        <v>5</v>
      </c>
      <c r="D20" s="4">
        <v>15</v>
      </c>
      <c r="E20" s="4">
        <v>-6.6742833428311998E-2</v>
      </c>
      <c r="F20" s="4">
        <v>3.21240159080321E-2</v>
      </c>
      <c r="G20" s="6">
        <v>3.7740540683092301E-2</v>
      </c>
      <c r="H20" s="6">
        <f t="shared" si="0"/>
        <v>0.93543573320761608</v>
      </c>
      <c r="I20" s="6">
        <f t="shared" si="1"/>
        <v>0.87835371271836471</v>
      </c>
      <c r="J20" s="6">
        <f t="shared" si="2"/>
        <v>0.99622737206126322</v>
      </c>
      <c r="K20" s="6"/>
      <c r="L20" s="6"/>
    </row>
    <row r="21" spans="1:12" ht="11.55" x14ac:dyDescent="0.25">
      <c r="A21" s="3" t="s">
        <v>13</v>
      </c>
      <c r="B21" s="3" t="s">
        <v>23</v>
      </c>
      <c r="C21" s="3" t="s">
        <v>6</v>
      </c>
      <c r="D21" s="4">
        <v>15</v>
      </c>
      <c r="E21" s="4">
        <v>-6.6925365668232401E-2</v>
      </c>
      <c r="F21" s="4">
        <v>3.2091432585653799E-2</v>
      </c>
      <c r="G21" s="6">
        <v>3.7027659599147403E-2</v>
      </c>
      <c r="H21" s="6">
        <f t="shared" si="0"/>
        <v>0.93526500161041659</v>
      </c>
      <c r="I21" s="6">
        <f t="shared" si="1"/>
        <v>0.87824948560920191</v>
      </c>
      <c r="J21" s="6">
        <f t="shared" si="2"/>
        <v>0.99598193630660481</v>
      </c>
      <c r="K21" s="6"/>
      <c r="L21" s="6"/>
    </row>
    <row r="22" spans="1:12" ht="11.55" x14ac:dyDescent="0.25">
      <c r="A22" s="3" t="s">
        <v>13</v>
      </c>
      <c r="B22" s="3" t="s">
        <v>23</v>
      </c>
      <c r="C22" s="3" t="s">
        <v>7</v>
      </c>
      <c r="D22" s="4">
        <v>15</v>
      </c>
      <c r="E22" s="4">
        <v>-7.6485607035129397E-2</v>
      </c>
      <c r="F22" s="4">
        <v>6.8442260445335204E-2</v>
      </c>
      <c r="G22" s="6">
        <v>0.28399963407596701</v>
      </c>
      <c r="H22" s="6">
        <f t="shared" si="0"/>
        <v>0.92636624734972617</v>
      </c>
      <c r="I22" s="6">
        <f t="shared" si="1"/>
        <v>0.8100717641630929</v>
      </c>
      <c r="J22" s="6">
        <f t="shared" si="2"/>
        <v>1.0593560499116972</v>
      </c>
      <c r="K22" s="6"/>
      <c r="L22" s="6">
        <v>0.69260916662306704</v>
      </c>
    </row>
    <row r="23" spans="1:12" ht="11.55" x14ac:dyDescent="0.25">
      <c r="A23" s="3" t="s">
        <v>14</v>
      </c>
      <c r="B23" s="3" t="s">
        <v>23</v>
      </c>
      <c r="C23" s="3" t="s">
        <v>3</v>
      </c>
      <c r="D23" s="4">
        <v>14</v>
      </c>
      <c r="E23" s="4">
        <v>-3.4305734607350702E-2</v>
      </c>
      <c r="F23" s="4">
        <v>1.47896081272342E-2</v>
      </c>
      <c r="G23" s="6">
        <v>2.0363406024674999E-2</v>
      </c>
      <c r="H23" s="6">
        <f t="shared" ref="H23:H61" si="3">EXP(E23)</f>
        <v>0.96627603544793983</v>
      </c>
      <c r="I23" s="6">
        <f t="shared" ref="I23:I61" si="4">EXP(E23-1.96*F23)</f>
        <v>0.93866805949470156</v>
      </c>
      <c r="J23" s="6">
        <f t="shared" ref="J23:J61" si="5">EXP(E23+1.96*F23)</f>
        <v>0.99469601339541325</v>
      </c>
      <c r="K23" s="6">
        <v>0.97895989325219601</v>
      </c>
      <c r="L23" s="6"/>
    </row>
    <row r="24" spans="1:12" ht="11.55" x14ac:dyDescent="0.25">
      <c r="A24" s="3" t="s">
        <v>14</v>
      </c>
      <c r="B24" s="3" t="s">
        <v>23</v>
      </c>
      <c r="C24" s="3" t="s">
        <v>4</v>
      </c>
      <c r="D24" s="4">
        <v>14</v>
      </c>
      <c r="E24" s="4">
        <v>-3.4161127194185403E-2</v>
      </c>
      <c r="F24" s="4">
        <v>1.4975755220659999E-2</v>
      </c>
      <c r="G24" s="6">
        <v>2.25427989331527E-2</v>
      </c>
      <c r="H24" s="6">
        <f t="shared" si="3"/>
        <v>0.96641577622936248</v>
      </c>
      <c r="I24" s="6">
        <f t="shared" si="4"/>
        <v>0.93846134916977997</v>
      </c>
      <c r="J24" s="6">
        <f t="shared" si="5"/>
        <v>0.99520289607157353</v>
      </c>
      <c r="K24" s="6"/>
      <c r="L24" s="6"/>
    </row>
    <row r="25" spans="1:12" ht="11.55" x14ac:dyDescent="0.25">
      <c r="A25" s="3" t="s">
        <v>14</v>
      </c>
      <c r="B25" s="3" t="s">
        <v>23</v>
      </c>
      <c r="C25" s="3" t="s">
        <v>5</v>
      </c>
      <c r="D25" s="4">
        <v>14</v>
      </c>
      <c r="E25" s="4">
        <v>-3.4097679147250301E-2</v>
      </c>
      <c r="F25" s="4">
        <v>1.9155466578812799E-2</v>
      </c>
      <c r="G25" s="6">
        <v>7.5067856333576793E-2</v>
      </c>
      <c r="H25" s="6">
        <f t="shared" si="3"/>
        <v>0.96647709536816073</v>
      </c>
      <c r="I25" s="6">
        <f t="shared" si="4"/>
        <v>0.93086371908243282</v>
      </c>
      <c r="J25" s="6">
        <f t="shared" si="5"/>
        <v>1.0034529832057613</v>
      </c>
      <c r="K25" s="6"/>
      <c r="L25" s="6"/>
    </row>
    <row r="26" spans="1:12" ht="11.55" x14ac:dyDescent="0.25">
      <c r="A26" s="3" t="s">
        <v>14</v>
      </c>
      <c r="B26" s="3" t="s">
        <v>23</v>
      </c>
      <c r="C26" s="3" t="s">
        <v>6</v>
      </c>
      <c r="D26" s="4">
        <v>14</v>
      </c>
      <c r="E26" s="4">
        <v>-3.4275187650530101E-2</v>
      </c>
      <c r="F26" s="4">
        <v>1.90820164990241E-2</v>
      </c>
      <c r="G26" s="6">
        <v>7.2462134737412504E-2</v>
      </c>
      <c r="H26" s="6">
        <f t="shared" si="3"/>
        <v>0.96630555269110008</v>
      </c>
      <c r="I26" s="6">
        <f t="shared" si="4"/>
        <v>0.93083249252897282</v>
      </c>
      <c r="J26" s="6">
        <f t="shared" si="5"/>
        <v>1.003130454357865</v>
      </c>
      <c r="K26" s="6"/>
      <c r="L26" s="6"/>
    </row>
    <row r="27" spans="1:12" ht="11.55" x14ac:dyDescent="0.25">
      <c r="A27" s="3" t="s">
        <v>14</v>
      </c>
      <c r="B27" s="3" t="s">
        <v>23</v>
      </c>
      <c r="C27" s="3" t="s">
        <v>7</v>
      </c>
      <c r="D27" s="4">
        <v>14</v>
      </c>
      <c r="E27" s="4">
        <v>-1.62612225265415E-2</v>
      </c>
      <c r="F27" s="4">
        <v>5.0739896582267498E-2</v>
      </c>
      <c r="G27" s="6">
        <v>0.75411494862854</v>
      </c>
      <c r="H27" s="6">
        <f t="shared" si="3"/>
        <v>0.98387027740442878</v>
      </c>
      <c r="I27" s="6">
        <f t="shared" si="4"/>
        <v>0.89073223387305878</v>
      </c>
      <c r="J27" s="6">
        <f t="shared" si="5"/>
        <v>1.086747156943936</v>
      </c>
      <c r="K27" s="6"/>
      <c r="L27" s="6">
        <v>0.71654501765685497</v>
      </c>
    </row>
    <row r="28" spans="1:12" ht="11.55" x14ac:dyDescent="0.25">
      <c r="A28" s="3" t="s">
        <v>77</v>
      </c>
      <c r="B28" s="3" t="s">
        <v>23</v>
      </c>
      <c r="C28" s="3" t="s">
        <v>3</v>
      </c>
      <c r="D28" s="4">
        <v>14</v>
      </c>
      <c r="E28" s="4">
        <v>-3.0395606528397501E-2</v>
      </c>
      <c r="F28" s="4">
        <v>1.3691069360775901E-2</v>
      </c>
      <c r="G28" s="6">
        <v>2.6411665742983401E-2</v>
      </c>
      <c r="H28" s="6">
        <f t="shared" si="3"/>
        <v>0.97006169488952787</v>
      </c>
      <c r="I28" s="6">
        <f t="shared" si="4"/>
        <v>0.94437674093766588</v>
      </c>
      <c r="J28" s="6">
        <f t="shared" si="5"/>
        <v>0.99644522265299629</v>
      </c>
      <c r="K28" s="6">
        <v>0.98114677383179505</v>
      </c>
      <c r="L28" s="6"/>
    </row>
    <row r="29" spans="1:12" ht="11.55" x14ac:dyDescent="0.25">
      <c r="A29" s="3" t="s">
        <v>15</v>
      </c>
      <c r="B29" s="3" t="s">
        <v>23</v>
      </c>
      <c r="C29" s="3" t="s">
        <v>4</v>
      </c>
      <c r="D29" s="4">
        <v>14</v>
      </c>
      <c r="E29" s="4">
        <v>-3.0887177028310699E-2</v>
      </c>
      <c r="F29" s="4">
        <v>1.39025524841316E-2</v>
      </c>
      <c r="G29" s="6">
        <v>2.63041888857308E-2</v>
      </c>
      <c r="H29" s="6">
        <f t="shared" si="3"/>
        <v>0.96958495836163106</v>
      </c>
      <c r="I29" s="6">
        <f t="shared" si="4"/>
        <v>0.94352145003353582</v>
      </c>
      <c r="J29" s="6">
        <f t="shared" si="5"/>
        <v>0.99636843597748814</v>
      </c>
      <c r="K29" s="6"/>
      <c r="L29" s="6"/>
    </row>
    <row r="30" spans="1:12" ht="11.55" x14ac:dyDescent="0.25">
      <c r="A30" s="3" t="s">
        <v>15</v>
      </c>
      <c r="B30" s="3" t="s">
        <v>23</v>
      </c>
      <c r="C30" s="3" t="s">
        <v>5</v>
      </c>
      <c r="D30" s="4">
        <v>14</v>
      </c>
      <c r="E30" s="4">
        <v>-2.9777938992409301E-2</v>
      </c>
      <c r="F30" s="4">
        <v>1.72563244319511E-2</v>
      </c>
      <c r="G30" s="6">
        <v>8.4414959833746001E-2</v>
      </c>
      <c r="H30" s="6">
        <f t="shared" si="3"/>
        <v>0.97066105559013505</v>
      </c>
      <c r="I30" s="6">
        <f t="shared" si="4"/>
        <v>0.93837996233712073</v>
      </c>
      <c r="J30" s="6">
        <f t="shared" si="5"/>
        <v>1.0040526467474467</v>
      </c>
      <c r="K30" s="6"/>
      <c r="L30" s="6"/>
    </row>
    <row r="31" spans="1:12" ht="11.55" x14ac:dyDescent="0.25">
      <c r="A31" s="3" t="s">
        <v>15</v>
      </c>
      <c r="B31" s="3" t="s">
        <v>23</v>
      </c>
      <c r="C31" s="3" t="s">
        <v>6</v>
      </c>
      <c r="D31" s="4">
        <v>14</v>
      </c>
      <c r="E31" s="4">
        <v>-2.9436414828533399E-2</v>
      </c>
      <c r="F31" s="4">
        <v>1.7991313440666502E-2</v>
      </c>
      <c r="G31" s="6">
        <v>0.10180904290544</v>
      </c>
      <c r="H31" s="6">
        <f t="shared" si="3"/>
        <v>0.97099261641034562</v>
      </c>
      <c r="I31" s="6">
        <f t="shared" si="4"/>
        <v>0.93734919834740615</v>
      </c>
      <c r="J31" s="6">
        <f t="shared" si="5"/>
        <v>1.005843566928589</v>
      </c>
      <c r="K31" s="6"/>
      <c r="L31" s="6"/>
    </row>
    <row r="32" spans="1:12" ht="11.55" x14ac:dyDescent="0.25">
      <c r="A32" s="3" t="s">
        <v>15</v>
      </c>
      <c r="B32" s="3" t="s">
        <v>23</v>
      </c>
      <c r="C32" s="3" t="s">
        <v>7</v>
      </c>
      <c r="D32" s="4">
        <v>14</v>
      </c>
      <c r="E32" s="4">
        <v>-9.3050268862966495E-2</v>
      </c>
      <c r="F32" s="4">
        <v>7.8257287542877099E-2</v>
      </c>
      <c r="G32" s="6">
        <v>0.25742473135435401</v>
      </c>
      <c r="H32" s="6">
        <f t="shared" si="3"/>
        <v>0.91114769678619301</v>
      </c>
      <c r="I32" s="6">
        <f t="shared" si="4"/>
        <v>0.78158251252604094</v>
      </c>
      <c r="J32" s="6">
        <f t="shared" si="5"/>
        <v>1.062191274822214</v>
      </c>
      <c r="K32" s="6"/>
      <c r="L32" s="6">
        <v>0.43196182673574202</v>
      </c>
    </row>
    <row r="33" spans="1:12" ht="11.55" x14ac:dyDescent="0.25">
      <c r="A33" s="3" t="s">
        <v>16</v>
      </c>
      <c r="B33" s="3" t="s">
        <v>23</v>
      </c>
      <c r="C33" s="3" t="s">
        <v>3</v>
      </c>
      <c r="D33" s="4">
        <v>26</v>
      </c>
      <c r="E33" s="4">
        <v>-4.1194617852159901E-2</v>
      </c>
      <c r="F33" s="4">
        <v>1.7463147731692899E-2</v>
      </c>
      <c r="G33" s="6">
        <v>1.8326935511185902E-2</v>
      </c>
      <c r="H33" s="6">
        <f t="shared" si="3"/>
        <v>0.95964234824020489</v>
      </c>
      <c r="I33" s="6">
        <f t="shared" si="4"/>
        <v>0.92735170191189797</v>
      </c>
      <c r="J33" s="6">
        <f t="shared" si="5"/>
        <v>0.99305736392929489</v>
      </c>
      <c r="K33" s="6">
        <v>6.5464250725824999E-2</v>
      </c>
      <c r="L33" s="6"/>
    </row>
    <row r="34" spans="1:12" ht="11.55" x14ac:dyDescent="0.25">
      <c r="A34" s="3" t="s">
        <v>16</v>
      </c>
      <c r="B34" s="3" t="s">
        <v>23</v>
      </c>
      <c r="C34" s="3" t="s">
        <v>4</v>
      </c>
      <c r="D34" s="4">
        <v>26</v>
      </c>
      <c r="E34" s="4">
        <v>-4.2951472150884601E-2</v>
      </c>
      <c r="F34" s="4">
        <v>1.83662527927256E-2</v>
      </c>
      <c r="G34" s="6">
        <v>1.93557122332946E-2</v>
      </c>
      <c r="H34" s="6">
        <f t="shared" si="3"/>
        <v>0.9579578765743697</v>
      </c>
      <c r="I34" s="6">
        <f t="shared" si="4"/>
        <v>0.92408674892934206</v>
      </c>
      <c r="J34" s="6">
        <f t="shared" si="5"/>
        <v>0.99307050377479633</v>
      </c>
      <c r="K34" s="6"/>
      <c r="L34" s="6"/>
    </row>
    <row r="35" spans="1:12" ht="11.55" x14ac:dyDescent="0.25">
      <c r="A35" s="3" t="s">
        <v>16</v>
      </c>
      <c r="B35" s="3" t="s">
        <v>23</v>
      </c>
      <c r="C35" s="3" t="s">
        <v>5</v>
      </c>
      <c r="D35" s="4">
        <v>26</v>
      </c>
      <c r="E35" s="4">
        <v>-5.4519097474636798E-2</v>
      </c>
      <c r="F35" s="4">
        <v>2.70172922047217E-2</v>
      </c>
      <c r="G35" s="6">
        <v>4.3598193510982597E-2</v>
      </c>
      <c r="H35" s="6">
        <f t="shared" si="3"/>
        <v>0.94694042451440319</v>
      </c>
      <c r="I35" s="6">
        <f t="shared" si="4"/>
        <v>0.89810077964933821</v>
      </c>
      <c r="J35" s="6">
        <f t="shared" si="5"/>
        <v>0.99843601954073746</v>
      </c>
      <c r="K35" s="6"/>
      <c r="L35" s="6"/>
    </row>
    <row r="36" spans="1:12" ht="11.55" x14ac:dyDescent="0.25">
      <c r="A36" s="3" t="s">
        <v>16</v>
      </c>
      <c r="B36" s="3" t="s">
        <v>23</v>
      </c>
      <c r="C36" s="3" t="s">
        <v>6</v>
      </c>
      <c r="D36" s="4">
        <v>26</v>
      </c>
      <c r="E36" s="4">
        <v>-4.8736862341319701E-2</v>
      </c>
      <c r="F36" s="4">
        <v>2.6704802336322199E-2</v>
      </c>
      <c r="G36" s="6">
        <v>6.7997649755403594E-2</v>
      </c>
      <c r="H36" s="6">
        <f t="shared" si="3"/>
        <v>0.95243171737969523</v>
      </c>
      <c r="I36" s="6">
        <f t="shared" si="4"/>
        <v>0.90386228036867744</v>
      </c>
      <c r="J36" s="6">
        <f t="shared" si="5"/>
        <v>1.0036110544416423</v>
      </c>
      <c r="K36" s="6"/>
      <c r="L36" s="6"/>
    </row>
    <row r="37" spans="1:12" ht="11.55" x14ac:dyDescent="0.25">
      <c r="A37" s="3" t="s">
        <v>16</v>
      </c>
      <c r="B37" s="3" t="s">
        <v>23</v>
      </c>
      <c r="C37" s="3" t="s">
        <v>7</v>
      </c>
      <c r="D37" s="4">
        <v>26</v>
      </c>
      <c r="E37" s="4">
        <v>-4.0665736805533597E-3</v>
      </c>
      <c r="F37" s="4">
        <v>5.9125304219756702E-2</v>
      </c>
      <c r="G37" s="6">
        <v>0.94573545228797595</v>
      </c>
      <c r="H37" s="6">
        <f t="shared" si="3"/>
        <v>0.9959416836334124</v>
      </c>
      <c r="I37" s="6">
        <f t="shared" si="4"/>
        <v>0.88696285917938567</v>
      </c>
      <c r="J37" s="6">
        <f t="shared" si="5"/>
        <v>1.1183104534007857</v>
      </c>
      <c r="K37" s="6"/>
      <c r="L37" s="6">
        <v>0.50724471468559595</v>
      </c>
    </row>
    <row r="38" spans="1:12" ht="11.55" x14ac:dyDescent="0.25">
      <c r="A38" s="3" t="s">
        <v>17</v>
      </c>
      <c r="B38" s="3" t="s">
        <v>23</v>
      </c>
      <c r="C38" s="3" t="s">
        <v>3</v>
      </c>
      <c r="D38" s="4">
        <v>16</v>
      </c>
      <c r="E38" s="4">
        <v>-4.4571202411677897E-2</v>
      </c>
      <c r="F38" s="4">
        <v>2.0801072863496101E-2</v>
      </c>
      <c r="G38" s="6">
        <v>3.2134323210640997E-2</v>
      </c>
      <c r="H38" s="6">
        <f t="shared" si="3"/>
        <v>0.95640749914868761</v>
      </c>
      <c r="I38" s="6">
        <f t="shared" si="4"/>
        <v>0.91819884485268377</v>
      </c>
      <c r="J38" s="6">
        <f t="shared" si="5"/>
        <v>0.99620611543527282</v>
      </c>
      <c r="K38" s="6">
        <v>0.55369077642918196</v>
      </c>
      <c r="L38" s="6"/>
    </row>
    <row r="39" spans="1:12" ht="11.55" x14ac:dyDescent="0.25">
      <c r="A39" s="3" t="s">
        <v>17</v>
      </c>
      <c r="B39" s="3" t="s">
        <v>23</v>
      </c>
      <c r="C39" s="3" t="s">
        <v>4</v>
      </c>
      <c r="D39" s="4">
        <v>16</v>
      </c>
      <c r="E39" s="4">
        <v>-4.4582471602636203E-2</v>
      </c>
      <c r="F39" s="4">
        <v>2.15700203982108E-2</v>
      </c>
      <c r="G39" s="6">
        <v>3.87462150046501E-2</v>
      </c>
      <c r="H39" s="6">
        <f t="shared" si="3"/>
        <v>0.95639672127067488</v>
      </c>
      <c r="I39" s="6">
        <f t="shared" si="4"/>
        <v>0.91680570383258964</v>
      </c>
      <c r="J39" s="6">
        <f t="shared" si="5"/>
        <v>0.99769742338374645</v>
      </c>
      <c r="K39" s="6"/>
      <c r="L39" s="6"/>
    </row>
    <row r="40" spans="1:12" ht="11.55" x14ac:dyDescent="0.25">
      <c r="A40" s="3" t="s">
        <v>17</v>
      </c>
      <c r="B40" s="3" t="s">
        <v>23</v>
      </c>
      <c r="C40" s="3" t="s">
        <v>5</v>
      </c>
      <c r="D40" s="4">
        <v>16</v>
      </c>
      <c r="E40" s="4">
        <v>-1.5910354014388998E-2</v>
      </c>
      <c r="F40" s="4">
        <v>2.9546304701393401E-2</v>
      </c>
      <c r="G40" s="6">
        <v>0.59023963878491303</v>
      </c>
      <c r="H40" s="6">
        <f t="shared" si="3"/>
        <v>0.98421554707339809</v>
      </c>
      <c r="I40" s="6">
        <f t="shared" si="4"/>
        <v>0.92883783763933625</v>
      </c>
      <c r="J40" s="6">
        <f t="shared" si="5"/>
        <v>1.0428948992462586</v>
      </c>
      <c r="K40" s="6"/>
      <c r="L40" s="6"/>
    </row>
    <row r="41" spans="1:12" ht="11.55" x14ac:dyDescent="0.25">
      <c r="A41" s="3" t="s">
        <v>17</v>
      </c>
      <c r="B41" s="3" t="s">
        <v>23</v>
      </c>
      <c r="C41" s="3" t="s">
        <v>6</v>
      </c>
      <c r="D41" s="4">
        <v>16</v>
      </c>
      <c r="E41" s="4">
        <v>-8.9799123921290407E-3</v>
      </c>
      <c r="F41" s="4">
        <v>2.8058373970414701E-2</v>
      </c>
      <c r="G41" s="6">
        <v>0.74893502599827999</v>
      </c>
      <c r="H41" s="6">
        <f t="shared" si="3"/>
        <v>0.99106028660334644</v>
      </c>
      <c r="I41" s="6">
        <f t="shared" si="4"/>
        <v>0.93802908276730823</v>
      </c>
      <c r="J41" s="6">
        <f t="shared" si="5"/>
        <v>1.0470895942636314</v>
      </c>
      <c r="K41" s="6"/>
      <c r="L41" s="6"/>
    </row>
    <row r="42" spans="1:12" x14ac:dyDescent="0.25">
      <c r="A42" s="3" t="s">
        <v>17</v>
      </c>
      <c r="B42" s="3" t="s">
        <v>23</v>
      </c>
      <c r="C42" s="3" t="s">
        <v>7</v>
      </c>
      <c r="D42" s="4">
        <v>16</v>
      </c>
      <c r="E42" s="4">
        <v>-1.34191034069229E-2</v>
      </c>
      <c r="F42" s="4">
        <v>4.4155742075564497E-2</v>
      </c>
      <c r="G42" s="6">
        <v>0.76567098442946102</v>
      </c>
      <c r="H42" s="6">
        <f t="shared" si="3"/>
        <v>0.9866705313737838</v>
      </c>
      <c r="I42" s="6">
        <f t="shared" si="4"/>
        <v>0.90486966893903331</v>
      </c>
      <c r="J42" s="6">
        <f t="shared" si="5"/>
        <v>1.0758662500234792</v>
      </c>
      <c r="K42" s="6"/>
      <c r="L42" s="6">
        <v>0.43718080933621101</v>
      </c>
    </row>
    <row r="43" spans="1:12" x14ac:dyDescent="0.25">
      <c r="A43" s="3" t="s">
        <v>18</v>
      </c>
      <c r="B43" s="3" t="s">
        <v>23</v>
      </c>
      <c r="C43" s="3" t="s">
        <v>3</v>
      </c>
      <c r="D43" s="4">
        <v>14</v>
      </c>
      <c r="E43" s="4">
        <v>4.4888583860903802E-2</v>
      </c>
      <c r="F43" s="4">
        <v>1.86086427476563E-2</v>
      </c>
      <c r="G43" s="6">
        <v>1.5854674044231101E-2</v>
      </c>
      <c r="H43" s="6">
        <f t="shared" si="3"/>
        <v>1.0459113220154004</v>
      </c>
      <c r="I43" s="6">
        <f t="shared" si="4"/>
        <v>1.0084511551544</v>
      </c>
      <c r="J43" s="6">
        <f t="shared" si="5"/>
        <v>1.0847629931590641</v>
      </c>
      <c r="K43" s="6">
        <v>0.62477020517612203</v>
      </c>
      <c r="L43" s="6"/>
    </row>
    <row r="44" spans="1:12" x14ac:dyDescent="0.25">
      <c r="A44" s="3" t="s">
        <v>18</v>
      </c>
      <c r="B44" s="3" t="s">
        <v>23</v>
      </c>
      <c r="C44" s="3" t="s">
        <v>4</v>
      </c>
      <c r="D44" s="4">
        <v>14</v>
      </c>
      <c r="E44" s="4">
        <v>4.6508439428482998E-2</v>
      </c>
      <c r="F44" s="4">
        <v>1.91591126454764E-2</v>
      </c>
      <c r="G44" s="6">
        <v>1.52039574012933E-2</v>
      </c>
      <c r="H44" s="6">
        <f t="shared" si="3"/>
        <v>1.0476069202349081</v>
      </c>
      <c r="I44" s="6">
        <f t="shared" si="4"/>
        <v>1.0089968088123706</v>
      </c>
      <c r="J44" s="6">
        <f t="shared" si="5"/>
        <v>1.0876944800408705</v>
      </c>
      <c r="K44" s="6"/>
      <c r="L44" s="6"/>
    </row>
    <row r="45" spans="1:12" x14ac:dyDescent="0.25">
      <c r="A45" s="3" t="s">
        <v>18</v>
      </c>
      <c r="B45" s="3" t="s">
        <v>23</v>
      </c>
      <c r="C45" s="3" t="s">
        <v>5</v>
      </c>
      <c r="D45" s="4">
        <v>14</v>
      </c>
      <c r="E45" s="4">
        <v>4.2025594396915E-2</v>
      </c>
      <c r="F45" s="4">
        <v>2.53298354797819E-2</v>
      </c>
      <c r="G45" s="6">
        <v>9.7088768426219704E-2</v>
      </c>
      <c r="H45" s="6">
        <f t="shared" si="3"/>
        <v>1.0429211713475819</v>
      </c>
      <c r="I45" s="6">
        <f t="shared" si="4"/>
        <v>0.99240808215938436</v>
      </c>
      <c r="J45" s="6">
        <f t="shared" si="5"/>
        <v>1.0960053522320328</v>
      </c>
      <c r="K45" s="6"/>
      <c r="L45" s="6"/>
    </row>
    <row r="46" spans="1:12" x14ac:dyDescent="0.25">
      <c r="A46" s="3" t="s">
        <v>18</v>
      </c>
      <c r="B46" s="3" t="s">
        <v>23</v>
      </c>
      <c r="C46" s="3" t="s">
        <v>6</v>
      </c>
      <c r="D46" s="4">
        <v>14</v>
      </c>
      <c r="E46" s="4">
        <v>3.8846518853643701E-2</v>
      </c>
      <c r="F46" s="4">
        <v>2.5210868318557199E-2</v>
      </c>
      <c r="G46" s="6">
        <v>0.12334989439785</v>
      </c>
      <c r="H46" s="6">
        <f t="shared" si="3"/>
        <v>1.0396109107304103</v>
      </c>
      <c r="I46" s="6">
        <f t="shared" si="4"/>
        <v>0.98948884927728542</v>
      </c>
      <c r="J46" s="6">
        <f t="shared" si="5"/>
        <v>1.0922718800713258</v>
      </c>
      <c r="K46" s="6"/>
      <c r="L46" s="6"/>
    </row>
    <row r="47" spans="1:12" x14ac:dyDescent="0.25">
      <c r="A47" s="3" t="s">
        <v>18</v>
      </c>
      <c r="B47" s="3" t="s">
        <v>23</v>
      </c>
      <c r="C47" s="3" t="s">
        <v>7</v>
      </c>
      <c r="D47" s="4">
        <v>14</v>
      </c>
      <c r="E47" s="4">
        <v>8.5939336396462604E-2</v>
      </c>
      <c r="F47" s="4">
        <v>7.7123664845214504E-2</v>
      </c>
      <c r="G47" s="6">
        <v>0.28696886739107602</v>
      </c>
      <c r="H47" s="6">
        <f t="shared" si="3"/>
        <v>1.0897402187313385</v>
      </c>
      <c r="I47" s="6">
        <f t="shared" si="4"/>
        <v>0.93685847687961266</v>
      </c>
      <c r="J47" s="6">
        <f t="shared" si="5"/>
        <v>1.2675700478005336</v>
      </c>
      <c r="K47" s="6"/>
      <c r="L47" s="6">
        <v>0.59342227147693205</v>
      </c>
    </row>
    <row r="48" spans="1:12" x14ac:dyDescent="0.25">
      <c r="A48" s="3" t="s">
        <v>19</v>
      </c>
      <c r="B48" s="3" t="s">
        <v>23</v>
      </c>
      <c r="C48" s="3" t="s">
        <v>3</v>
      </c>
      <c r="D48" s="4">
        <v>18</v>
      </c>
      <c r="E48" s="4">
        <v>2.7589267021553301E-2</v>
      </c>
      <c r="F48" s="4">
        <v>1.2106124537036E-2</v>
      </c>
      <c r="G48" s="6">
        <v>2.26699664502534E-2</v>
      </c>
      <c r="H48" s="6">
        <f t="shared" si="3"/>
        <v>1.0279733751330538</v>
      </c>
      <c r="I48" s="6">
        <f t="shared" si="4"/>
        <v>1.0038687272087563</v>
      </c>
      <c r="J48" s="6">
        <f t="shared" si="5"/>
        <v>1.052656817909513</v>
      </c>
      <c r="K48" s="6">
        <v>0.121328742887141</v>
      </c>
      <c r="L48" s="6"/>
    </row>
    <row r="49" spans="1:12" x14ac:dyDescent="0.25">
      <c r="A49" s="3" t="s">
        <v>19</v>
      </c>
      <c r="B49" s="3" t="s">
        <v>23</v>
      </c>
      <c r="C49" s="3" t="s">
        <v>4</v>
      </c>
      <c r="D49" s="4">
        <v>18</v>
      </c>
      <c r="E49" s="4">
        <v>2.82795232387145E-2</v>
      </c>
      <c r="F49" s="4">
        <v>1.25250504265495E-2</v>
      </c>
      <c r="G49" s="6">
        <v>2.39558187500628E-2</v>
      </c>
      <c r="H49" s="6">
        <f t="shared" si="3"/>
        <v>1.0286831850935021</v>
      </c>
      <c r="I49" s="6">
        <f t="shared" si="4"/>
        <v>1.0037373910960035</v>
      </c>
      <c r="J49" s="6">
        <f t="shared" si="5"/>
        <v>1.0542489546380771</v>
      </c>
      <c r="K49" s="6"/>
      <c r="L49" s="6"/>
    </row>
    <row r="50" spans="1:12" x14ac:dyDescent="0.25">
      <c r="A50" s="3" t="s">
        <v>19</v>
      </c>
      <c r="B50" s="3" t="s">
        <v>23</v>
      </c>
      <c r="C50" s="3" t="s">
        <v>5</v>
      </c>
      <c r="D50" s="4">
        <v>18</v>
      </c>
      <c r="E50" s="4">
        <v>3.0984521792627399E-2</v>
      </c>
      <c r="F50" s="4">
        <v>1.6774771585211599E-2</v>
      </c>
      <c r="G50" s="6">
        <v>6.4734020288413505E-2</v>
      </c>
      <c r="H50" s="6">
        <f t="shared" si="3"/>
        <v>1.0314695384635502</v>
      </c>
      <c r="I50" s="6">
        <f t="shared" si="4"/>
        <v>0.99810776202951779</v>
      </c>
      <c r="J50" s="6">
        <f t="shared" si="5"/>
        <v>1.0659464330934085</v>
      </c>
      <c r="K50" s="6"/>
      <c r="L50" s="6"/>
    </row>
    <row r="51" spans="1:12" x14ac:dyDescent="0.25">
      <c r="A51" s="3" t="s">
        <v>19</v>
      </c>
      <c r="B51" s="3" t="s">
        <v>23</v>
      </c>
      <c r="C51" s="3" t="s">
        <v>6</v>
      </c>
      <c r="D51" s="4">
        <v>18</v>
      </c>
      <c r="E51" s="4">
        <v>3.0183812712923801E-2</v>
      </c>
      <c r="F51" s="4">
        <v>1.6400390324279899E-2</v>
      </c>
      <c r="G51" s="6">
        <v>6.5704753633726298E-2</v>
      </c>
      <c r="H51" s="6">
        <f t="shared" si="3"/>
        <v>1.0306439620060563</v>
      </c>
      <c r="I51" s="6">
        <f t="shared" si="4"/>
        <v>0.99804096908820417</v>
      </c>
      <c r="J51" s="6">
        <f t="shared" si="5"/>
        <v>1.0643119965205199</v>
      </c>
      <c r="K51" s="6"/>
      <c r="L51" s="6"/>
    </row>
    <row r="52" spans="1:12" x14ac:dyDescent="0.25">
      <c r="A52" s="3" t="s">
        <v>19</v>
      </c>
      <c r="B52" s="3" t="s">
        <v>23</v>
      </c>
      <c r="C52" s="3" t="s">
        <v>7</v>
      </c>
      <c r="D52" s="4">
        <v>18</v>
      </c>
      <c r="E52" s="4">
        <v>9.8776225260929898E-2</v>
      </c>
      <c r="F52" s="4">
        <v>6.0267212193803099E-2</v>
      </c>
      <c r="G52" s="6">
        <v>0.120730506749717</v>
      </c>
      <c r="H52" s="6">
        <f t="shared" si="3"/>
        <v>1.1038192650518541</v>
      </c>
      <c r="I52" s="6">
        <f t="shared" si="4"/>
        <v>0.98083845121426927</v>
      </c>
      <c r="J52" s="6">
        <f t="shared" si="5"/>
        <v>1.2422198256922186</v>
      </c>
      <c r="K52" s="6"/>
      <c r="L52" s="6">
        <v>0.24190422444453499</v>
      </c>
    </row>
    <row r="53" spans="1:12" x14ac:dyDescent="0.25">
      <c r="A53" s="3" t="s">
        <v>145</v>
      </c>
      <c r="B53" s="3" t="s">
        <v>23</v>
      </c>
      <c r="C53" s="3" t="s">
        <v>3</v>
      </c>
      <c r="D53" s="4">
        <v>16</v>
      </c>
      <c r="E53" s="4">
        <v>-5.8756639984642901E-2</v>
      </c>
      <c r="F53" s="4">
        <v>2.3415647565257599E-2</v>
      </c>
      <c r="G53" s="6">
        <v>1.2097427291130201E-2</v>
      </c>
      <c r="H53" s="6">
        <f t="shared" si="3"/>
        <v>0.94293621420866236</v>
      </c>
      <c r="I53" s="6">
        <f t="shared" si="4"/>
        <v>0.90063851219246893</v>
      </c>
      <c r="J53" s="6">
        <f t="shared" si="5"/>
        <v>0.98722039089991198</v>
      </c>
      <c r="K53" s="6">
        <v>0.22509664554056999</v>
      </c>
      <c r="L53" s="6"/>
    </row>
    <row r="54" spans="1:12" x14ac:dyDescent="0.25">
      <c r="A54" s="3" t="s">
        <v>20</v>
      </c>
      <c r="B54" s="3" t="s">
        <v>23</v>
      </c>
      <c r="C54" s="3" t="s">
        <v>4</v>
      </c>
      <c r="D54" s="4">
        <v>16</v>
      </c>
      <c r="E54" s="4">
        <v>-6.0098974508321197E-2</v>
      </c>
      <c r="F54" s="4">
        <v>2.42536942969095E-2</v>
      </c>
      <c r="G54" s="6">
        <v>1.3214679654297099E-2</v>
      </c>
      <c r="H54" s="6">
        <f t="shared" si="3"/>
        <v>0.94167132751517135</v>
      </c>
      <c r="I54" s="6">
        <f t="shared" si="4"/>
        <v>0.89795419899204909</v>
      </c>
      <c r="J54" s="6">
        <f t="shared" si="5"/>
        <v>0.98751683555748582</v>
      </c>
      <c r="K54" s="6"/>
      <c r="L54" s="6"/>
    </row>
    <row r="55" spans="1:12" x14ac:dyDescent="0.25">
      <c r="A55" s="3" t="s">
        <v>20</v>
      </c>
      <c r="B55" s="3" t="s">
        <v>23</v>
      </c>
      <c r="C55" s="3" t="s">
        <v>5</v>
      </c>
      <c r="D55" s="4">
        <v>16</v>
      </c>
      <c r="E55" s="4">
        <v>-6.4145773219604393E-2</v>
      </c>
      <c r="F55" s="4">
        <v>3.3922636716618E-2</v>
      </c>
      <c r="G55" s="6">
        <v>5.8631950479853402E-2</v>
      </c>
      <c r="H55" s="6">
        <f t="shared" si="3"/>
        <v>0.93786827348768276</v>
      </c>
      <c r="I55" s="6">
        <f t="shared" si="4"/>
        <v>0.87753877096333477</v>
      </c>
      <c r="J55" s="6">
        <f t="shared" si="5"/>
        <v>1.0023453407638876</v>
      </c>
      <c r="K55" s="6"/>
      <c r="L55" s="6"/>
    </row>
    <row r="56" spans="1:12" x14ac:dyDescent="0.25">
      <c r="A56" s="3" t="s">
        <v>20</v>
      </c>
      <c r="B56" s="3" t="s">
        <v>23</v>
      </c>
      <c r="C56" s="3" t="s">
        <v>6</v>
      </c>
      <c r="D56" s="4">
        <v>16</v>
      </c>
      <c r="E56" s="4">
        <v>-6.1124917227087301E-2</v>
      </c>
      <c r="F56" s="4">
        <v>3.4820264632096698E-2</v>
      </c>
      <c r="G56" s="6">
        <v>7.9183918658078001E-2</v>
      </c>
      <c r="H56" s="6">
        <f t="shared" si="3"/>
        <v>0.94070572208586245</v>
      </c>
      <c r="I56" s="6">
        <f t="shared" si="4"/>
        <v>0.87864648930407685</v>
      </c>
      <c r="J56" s="6">
        <f t="shared" si="5"/>
        <v>1.0071482289378766</v>
      </c>
      <c r="K56" s="6"/>
      <c r="L56" s="6"/>
    </row>
    <row r="57" spans="1:12" x14ac:dyDescent="0.25">
      <c r="A57" s="3" t="s">
        <v>20</v>
      </c>
      <c r="B57" s="3" t="s">
        <v>23</v>
      </c>
      <c r="C57" s="3" t="s">
        <v>7</v>
      </c>
      <c r="D57" s="4">
        <v>16</v>
      </c>
      <c r="E57" s="4">
        <v>-0.10855316781265301</v>
      </c>
      <c r="F57" s="4">
        <v>0.12689373645459101</v>
      </c>
      <c r="G57" s="6">
        <v>0.40669656875534599</v>
      </c>
      <c r="H57" s="6">
        <f t="shared" si="3"/>
        <v>0.89713119504563266</v>
      </c>
      <c r="I57" s="6">
        <f t="shared" si="4"/>
        <v>0.69958715866185195</v>
      </c>
      <c r="J57" s="6">
        <f t="shared" si="5"/>
        <v>1.1504561957133199</v>
      </c>
      <c r="K57" s="6"/>
      <c r="L57" s="6">
        <v>0.69405179151107099</v>
      </c>
    </row>
    <row r="58" spans="1:12" x14ac:dyDescent="0.25">
      <c r="A58" s="3" t="s">
        <v>21</v>
      </c>
      <c r="B58" s="3" t="s">
        <v>23</v>
      </c>
      <c r="C58" s="3" t="s">
        <v>3</v>
      </c>
      <c r="D58" s="4">
        <v>8</v>
      </c>
      <c r="E58" s="4">
        <v>-3.8333220372912397E-2</v>
      </c>
      <c r="F58" s="4">
        <v>1.32039176475508E-2</v>
      </c>
      <c r="G58" s="6">
        <v>3.6940580651484401E-3</v>
      </c>
      <c r="H58" s="6">
        <f t="shared" si="3"/>
        <v>0.96239219876790094</v>
      </c>
      <c r="I58" s="6">
        <f t="shared" si="4"/>
        <v>0.93780532049635734</v>
      </c>
      <c r="J58" s="6">
        <f t="shared" si="5"/>
        <v>0.98762368266273082</v>
      </c>
      <c r="K58" s="6">
        <v>0.41630103539267799</v>
      </c>
      <c r="L58" s="6"/>
    </row>
    <row r="59" spans="1:12" x14ac:dyDescent="0.25">
      <c r="A59" s="3" t="s">
        <v>21</v>
      </c>
      <c r="B59" s="3" t="s">
        <v>23</v>
      </c>
      <c r="C59" s="3" t="s">
        <v>4</v>
      </c>
      <c r="D59" s="4">
        <v>8</v>
      </c>
      <c r="E59" s="4">
        <v>-3.9805896161872897E-2</v>
      </c>
      <c r="F59" s="4">
        <v>1.3789430332972301E-2</v>
      </c>
      <c r="G59" s="6">
        <v>3.8930993306863799E-3</v>
      </c>
      <c r="H59" s="6">
        <f t="shared" si="3"/>
        <v>0.96097595017076132</v>
      </c>
      <c r="I59" s="6">
        <f t="shared" si="4"/>
        <v>0.93535122397429904</v>
      </c>
      <c r="J59" s="6">
        <f t="shared" si="5"/>
        <v>0.98730268709411795</v>
      </c>
      <c r="K59" s="6"/>
      <c r="L59" s="6"/>
    </row>
    <row r="60" spans="1:12" x14ac:dyDescent="0.25">
      <c r="A60" s="3" t="s">
        <v>21</v>
      </c>
      <c r="B60" s="3" t="s">
        <v>23</v>
      </c>
      <c r="C60" s="3" t="s">
        <v>5</v>
      </c>
      <c r="D60" s="4">
        <v>8</v>
      </c>
      <c r="E60" s="4">
        <v>-4.7671818947793203E-2</v>
      </c>
      <c r="F60" s="4">
        <v>1.7821788377538901E-2</v>
      </c>
      <c r="G60" s="6">
        <v>7.4747574963317702E-3</v>
      </c>
      <c r="H60" s="6">
        <f t="shared" si="3"/>
        <v>0.95344663885984737</v>
      </c>
      <c r="I60" s="6">
        <f t="shared" si="4"/>
        <v>0.92071703726971921</v>
      </c>
      <c r="J60" s="6">
        <f t="shared" si="5"/>
        <v>0.98733971063341541</v>
      </c>
      <c r="K60" s="6"/>
      <c r="L60" s="6"/>
    </row>
    <row r="61" spans="1:12" x14ac:dyDescent="0.25">
      <c r="A61" s="3" t="s">
        <v>21</v>
      </c>
      <c r="B61" s="3" t="s">
        <v>23</v>
      </c>
      <c r="C61" s="3" t="s">
        <v>6</v>
      </c>
      <c r="D61" s="4">
        <v>8</v>
      </c>
      <c r="E61" s="4">
        <v>-4.5348327691629699E-2</v>
      </c>
      <c r="F61" s="4">
        <v>1.7659136614790301E-2</v>
      </c>
      <c r="G61" s="6">
        <v>1.02292756176523E-2</v>
      </c>
      <c r="H61" s="6">
        <f t="shared" si="3"/>
        <v>0.9556645394269454</v>
      </c>
      <c r="I61" s="6">
        <f t="shared" si="4"/>
        <v>0.92315305441647189</v>
      </c>
      <c r="J61" s="6">
        <f t="shared" si="5"/>
        <v>0.98932100971643588</v>
      </c>
      <c r="K61" s="6"/>
      <c r="L61" s="6"/>
    </row>
    <row r="62" spans="1:12" x14ac:dyDescent="0.25">
      <c r="A62" s="3" t="s">
        <v>21</v>
      </c>
      <c r="B62" s="3" t="s">
        <v>23</v>
      </c>
      <c r="C62" s="3" t="s">
        <v>7</v>
      </c>
      <c r="D62" s="4">
        <v>8</v>
      </c>
      <c r="E62" s="4">
        <v>-3.0230599796733801E-2</v>
      </c>
      <c r="F62" s="4">
        <v>5.0294360595742098E-2</v>
      </c>
      <c r="G62" s="6">
        <v>0.56978647513249703</v>
      </c>
      <c r="H62" s="6">
        <f t="shared" ref="H62:H96" si="6">EXP(E62)</f>
        <v>0.97022177480608252</v>
      </c>
      <c r="I62" s="6">
        <f t="shared" ref="I62:I96" si="7">EXP(E62-1.96*F62)</f>
        <v>0.87914314338397159</v>
      </c>
      <c r="J62" s="6">
        <f t="shared" ref="J62:J96" si="8">EXP(E62+1.96*F62)</f>
        <v>1.0707360904670473</v>
      </c>
      <c r="K62" s="6"/>
      <c r="L62" s="6">
        <v>0.87203310577559201</v>
      </c>
    </row>
    <row r="63" spans="1:12" x14ac:dyDescent="0.25">
      <c r="A63" s="3" t="s">
        <v>22</v>
      </c>
      <c r="B63" s="3" t="s">
        <v>23</v>
      </c>
      <c r="C63" s="3" t="s">
        <v>3</v>
      </c>
      <c r="D63" s="4">
        <v>8</v>
      </c>
      <c r="E63" s="4">
        <v>-5.88518681940432E-2</v>
      </c>
      <c r="F63" s="4">
        <v>2.2570190318197E-2</v>
      </c>
      <c r="G63" s="6">
        <v>9.1204926298293996E-3</v>
      </c>
      <c r="H63" s="6">
        <f t="shared" si="6"/>
        <v>0.94284642435673582</v>
      </c>
      <c r="I63" s="6">
        <f t="shared" si="7"/>
        <v>0.90204628975475898</v>
      </c>
      <c r="J63" s="6">
        <f t="shared" si="8"/>
        <v>0.98549197532198141</v>
      </c>
      <c r="K63" s="6">
        <v>0.950471131514947</v>
      </c>
      <c r="L63" s="6"/>
    </row>
    <row r="64" spans="1:12" x14ac:dyDescent="0.25">
      <c r="A64" s="3" t="s">
        <v>22</v>
      </c>
      <c r="B64" s="3" t="s">
        <v>23</v>
      </c>
      <c r="C64" s="3" t="s">
        <v>4</v>
      </c>
      <c r="D64" s="4">
        <v>8</v>
      </c>
      <c r="E64" s="4">
        <v>-5.9529106121749602E-2</v>
      </c>
      <c r="F64" s="4">
        <v>2.31614217060628E-2</v>
      </c>
      <c r="G64" s="6">
        <v>1.01644630428514E-2</v>
      </c>
      <c r="H64" s="6">
        <f t="shared" si="6"/>
        <v>0.94220810916818376</v>
      </c>
      <c r="I64" s="6">
        <f t="shared" si="7"/>
        <v>0.90039160586557621</v>
      </c>
      <c r="J64" s="6">
        <f t="shared" si="8"/>
        <v>0.98596667849746877</v>
      </c>
      <c r="K64" s="6"/>
      <c r="L64" s="6"/>
    </row>
    <row r="65" spans="1:14" x14ac:dyDescent="0.25">
      <c r="A65" s="3" t="s">
        <v>22</v>
      </c>
      <c r="B65" s="3" t="s">
        <v>23</v>
      </c>
      <c r="C65" s="3" t="s">
        <v>5</v>
      </c>
      <c r="D65" s="4">
        <v>8</v>
      </c>
      <c r="E65" s="4">
        <v>-5.2936168325967203E-2</v>
      </c>
      <c r="F65" s="4">
        <v>2.8460326825821801E-2</v>
      </c>
      <c r="G65" s="6">
        <v>6.2885722670795105E-2</v>
      </c>
      <c r="H65" s="6">
        <f t="shared" si="6"/>
        <v>0.94844055109823422</v>
      </c>
      <c r="I65" s="6">
        <f t="shared" si="7"/>
        <v>0.89698296435460123</v>
      </c>
      <c r="J65" s="6">
        <f t="shared" si="8"/>
        <v>1.0028501261612706</v>
      </c>
      <c r="K65" s="6"/>
      <c r="L65" s="6"/>
    </row>
    <row r="66" spans="1:14" x14ac:dyDescent="0.25">
      <c r="A66" s="3" t="s">
        <v>22</v>
      </c>
      <c r="B66" s="3" t="s">
        <v>23</v>
      </c>
      <c r="C66" s="3" t="s">
        <v>6</v>
      </c>
      <c r="D66" s="4">
        <v>8</v>
      </c>
      <c r="E66" s="4">
        <v>-5.1706348585467701E-2</v>
      </c>
      <c r="F66" s="4">
        <v>2.78197864058881E-2</v>
      </c>
      <c r="G66" s="6">
        <v>6.3081340496951799E-2</v>
      </c>
      <c r="H66" s="6">
        <f t="shared" si="6"/>
        <v>0.94960767954236258</v>
      </c>
      <c r="I66" s="6">
        <f t="shared" si="7"/>
        <v>0.89921498970054858</v>
      </c>
      <c r="J66" s="6">
        <f t="shared" si="8"/>
        <v>1.0028244139325655</v>
      </c>
      <c r="K66" s="6"/>
      <c r="L66" s="6"/>
    </row>
    <row r="67" spans="1:14" x14ac:dyDescent="0.25">
      <c r="A67" s="3" t="s">
        <v>22</v>
      </c>
      <c r="B67" s="3" t="s">
        <v>23</v>
      </c>
      <c r="C67" s="3" t="s">
        <v>7</v>
      </c>
      <c r="D67" s="4">
        <v>8</v>
      </c>
      <c r="E67" s="4">
        <v>-0.11748862685514599</v>
      </c>
      <c r="F67" s="4">
        <v>9.8462431656487104E-2</v>
      </c>
      <c r="G67" s="6">
        <v>0.27781623387381699</v>
      </c>
      <c r="H67" s="6">
        <f t="shared" si="6"/>
        <v>0.88915062412778845</v>
      </c>
      <c r="I67" s="6">
        <f t="shared" si="7"/>
        <v>0.73309865685260456</v>
      </c>
      <c r="J67" s="6">
        <f t="shared" si="8"/>
        <v>1.0784207896124818</v>
      </c>
      <c r="K67" s="6"/>
      <c r="L67" s="6">
        <v>0.56310974589923801</v>
      </c>
    </row>
    <row r="68" spans="1:14" x14ac:dyDescent="0.25">
      <c r="A68" s="3" t="s">
        <v>27</v>
      </c>
      <c r="B68" s="3" t="s">
        <v>48</v>
      </c>
      <c r="C68" s="3" t="s">
        <v>3</v>
      </c>
      <c r="D68" s="4">
        <v>13</v>
      </c>
      <c r="E68" s="4">
        <v>3.3422016235087497E-2</v>
      </c>
      <c r="F68" s="4">
        <v>1.50145486963346E-2</v>
      </c>
      <c r="G68" s="6">
        <v>2.6015828353737301E-2</v>
      </c>
      <c r="H68" s="6">
        <f t="shared" si="6"/>
        <v>1.0339868063980855</v>
      </c>
      <c r="I68" s="6">
        <f t="shared" si="7"/>
        <v>1.004001485439916</v>
      </c>
      <c r="J68" s="6">
        <f t="shared" si="8"/>
        <v>1.0648676633549594</v>
      </c>
      <c r="K68" s="6">
        <v>0.55361389128595995</v>
      </c>
      <c r="L68" s="6"/>
      <c r="M68" s="4"/>
      <c r="N68" s="4"/>
    </row>
    <row r="69" spans="1:14" x14ac:dyDescent="0.25">
      <c r="A69" s="3" t="s">
        <v>27</v>
      </c>
      <c r="B69" s="3" t="s">
        <v>48</v>
      </c>
      <c r="C69" s="3" t="s">
        <v>4</v>
      </c>
      <c r="D69" s="4">
        <v>13</v>
      </c>
      <c r="E69" s="4">
        <v>3.4346505947430599E-2</v>
      </c>
      <c r="F69" s="4">
        <v>1.5440447351732001E-2</v>
      </c>
      <c r="G69" s="6">
        <v>2.6118170654237102E-2</v>
      </c>
      <c r="H69" s="6">
        <f t="shared" si="6"/>
        <v>1.0349431585640536</v>
      </c>
      <c r="I69" s="6">
        <f t="shared" si="7"/>
        <v>1.0040915768761747</v>
      </c>
      <c r="J69" s="6">
        <f t="shared" si="8"/>
        <v>1.0667426817689851</v>
      </c>
      <c r="K69" s="6"/>
      <c r="L69" s="6"/>
      <c r="M69" s="4"/>
      <c r="N69" s="4"/>
    </row>
    <row r="70" spans="1:14" x14ac:dyDescent="0.25">
      <c r="A70" s="3" t="s">
        <v>27</v>
      </c>
      <c r="B70" s="3" t="s">
        <v>48</v>
      </c>
      <c r="C70" s="3" t="s">
        <v>7</v>
      </c>
      <c r="D70" s="4">
        <v>13</v>
      </c>
      <c r="E70" s="4">
        <v>9.1934398467471895E-2</v>
      </c>
      <c r="F70" s="4">
        <v>5.35126039256427E-2</v>
      </c>
      <c r="G70" s="6">
        <v>0.11377941681781099</v>
      </c>
      <c r="H70" s="6">
        <f t="shared" si="6"/>
        <v>1.0962929012273634</v>
      </c>
      <c r="I70" s="6">
        <f t="shared" si="7"/>
        <v>0.98713318916137593</v>
      </c>
      <c r="J70" s="6">
        <f t="shared" si="8"/>
        <v>1.217523773364924</v>
      </c>
      <c r="K70" s="6"/>
      <c r="L70" s="6">
        <v>0.27882346958745302</v>
      </c>
      <c r="M70" s="4"/>
      <c r="N70" s="4"/>
    </row>
    <row r="71" spans="1:14" x14ac:dyDescent="0.25">
      <c r="A71" s="3" t="s">
        <v>27</v>
      </c>
      <c r="B71" s="3" t="s">
        <v>48</v>
      </c>
      <c r="C71" s="3" t="s">
        <v>6</v>
      </c>
      <c r="D71" s="4">
        <v>13</v>
      </c>
      <c r="E71" s="4">
        <v>2.6285841931417E-2</v>
      </c>
      <c r="F71" s="4">
        <v>2.1156833315428499E-2</v>
      </c>
      <c r="G71" s="6">
        <v>0.21407869311480399</v>
      </c>
      <c r="H71" s="6">
        <f t="shared" si="6"/>
        <v>1.0266343616853479</v>
      </c>
      <c r="I71" s="6">
        <f t="shared" si="7"/>
        <v>0.98493310741805917</v>
      </c>
      <c r="J71" s="6">
        <f t="shared" si="8"/>
        <v>1.070101212615362</v>
      </c>
      <c r="K71" s="6"/>
      <c r="L71" s="6"/>
      <c r="M71" s="4"/>
      <c r="N71" s="4"/>
    </row>
    <row r="72" spans="1:14" x14ac:dyDescent="0.25">
      <c r="A72" s="3" t="s">
        <v>27</v>
      </c>
      <c r="B72" s="3" t="s">
        <v>48</v>
      </c>
      <c r="C72" s="3" t="s">
        <v>5</v>
      </c>
      <c r="D72" s="4">
        <v>13</v>
      </c>
      <c r="E72" s="4">
        <v>2.1472665152932599E-2</v>
      </c>
      <c r="F72" s="4">
        <v>2.2395743592287701E-2</v>
      </c>
      <c r="G72" s="6">
        <v>0.337667919259386</v>
      </c>
      <c r="H72" s="6">
        <f t="shared" si="6"/>
        <v>1.021704861809527</v>
      </c>
      <c r="I72" s="6">
        <f t="shared" si="7"/>
        <v>0.97782653447826406</v>
      </c>
      <c r="J72" s="6">
        <f t="shared" si="8"/>
        <v>1.0675521555591712</v>
      </c>
      <c r="K72" s="6"/>
      <c r="L72" s="6"/>
      <c r="M72" s="4"/>
      <c r="N72" s="4"/>
    </row>
    <row r="73" spans="1:14" x14ac:dyDescent="0.25">
      <c r="A73" s="3" t="s">
        <v>74</v>
      </c>
      <c r="B73" s="3" t="s">
        <v>48</v>
      </c>
      <c r="C73" s="3" t="s">
        <v>3</v>
      </c>
      <c r="D73" s="4">
        <v>18</v>
      </c>
      <c r="E73" s="4">
        <v>-3.42520489156641E-2</v>
      </c>
      <c r="F73" s="4">
        <v>1.4213157658787201E-2</v>
      </c>
      <c r="G73" s="6">
        <v>1.5957631197770099E-2</v>
      </c>
      <c r="H73" s="6">
        <f t="shared" si="6"/>
        <v>0.9663279120377658</v>
      </c>
      <c r="I73" s="6">
        <f t="shared" si="7"/>
        <v>0.93977965767262717</v>
      </c>
      <c r="J73" s="6">
        <f t="shared" si="8"/>
        <v>0.99362613987177228</v>
      </c>
      <c r="K73" s="6">
        <v>0.45354092144024</v>
      </c>
      <c r="L73" s="6"/>
      <c r="M73" s="4"/>
      <c r="N73" s="4"/>
    </row>
    <row r="74" spans="1:14" x14ac:dyDescent="0.25">
      <c r="A74" s="3" t="s">
        <v>28</v>
      </c>
      <c r="B74" s="3" t="s">
        <v>48</v>
      </c>
      <c r="C74" s="3" t="s">
        <v>4</v>
      </c>
      <c r="D74" s="4">
        <v>18</v>
      </c>
      <c r="E74" s="4">
        <v>-3.4452726520140697E-2</v>
      </c>
      <c r="F74" s="4">
        <v>1.4598480649140501E-2</v>
      </c>
      <c r="G74" s="6">
        <v>1.82738816094868E-2</v>
      </c>
      <c r="H74" s="6">
        <f t="shared" si="6"/>
        <v>0.96613401112367547</v>
      </c>
      <c r="I74" s="6">
        <f t="shared" si="7"/>
        <v>0.93888174150676662</v>
      </c>
      <c r="J74" s="6">
        <f t="shared" si="8"/>
        <v>0.99417731348351601</v>
      </c>
      <c r="K74" s="6"/>
      <c r="L74" s="6"/>
      <c r="M74" s="4"/>
      <c r="N74" s="4"/>
    </row>
    <row r="75" spans="1:14" x14ac:dyDescent="0.25">
      <c r="A75" s="3" t="s">
        <v>28</v>
      </c>
      <c r="B75" s="3" t="s">
        <v>48</v>
      </c>
      <c r="C75" s="3" t="s">
        <v>6</v>
      </c>
      <c r="D75" s="4">
        <v>18</v>
      </c>
      <c r="E75" s="4">
        <v>-3.9868660444591197E-2</v>
      </c>
      <c r="F75" s="4">
        <v>1.9552009297655701E-2</v>
      </c>
      <c r="G75" s="6">
        <v>4.1439240417513297E-2</v>
      </c>
      <c r="H75" s="6">
        <f t="shared" si="6"/>
        <v>0.96091563709731254</v>
      </c>
      <c r="I75" s="6">
        <f t="shared" si="7"/>
        <v>0.92478814635581419</v>
      </c>
      <c r="J75" s="6">
        <f t="shared" si="8"/>
        <v>0.99845447333715043</v>
      </c>
      <c r="K75" s="6"/>
      <c r="L75" s="6"/>
      <c r="M75" s="4"/>
      <c r="N75" s="4"/>
    </row>
    <row r="76" spans="1:14" x14ac:dyDescent="0.25">
      <c r="A76" s="3" t="s">
        <v>28</v>
      </c>
      <c r="B76" s="3" t="s">
        <v>48</v>
      </c>
      <c r="C76" s="3" t="s">
        <v>5</v>
      </c>
      <c r="D76" s="4">
        <v>18</v>
      </c>
      <c r="E76" s="4">
        <v>-3.4946887213878002E-2</v>
      </c>
      <c r="F76" s="4">
        <v>1.9838178013865001E-2</v>
      </c>
      <c r="G76" s="6">
        <v>7.8137306008623703E-2</v>
      </c>
      <c r="H76" s="6">
        <f t="shared" si="6"/>
        <v>0.96565670361351352</v>
      </c>
      <c r="I76" s="6">
        <f t="shared" si="7"/>
        <v>0.92882984512450717</v>
      </c>
      <c r="J76" s="6">
        <f t="shared" si="8"/>
        <v>1.0039436976841747</v>
      </c>
      <c r="K76" s="6"/>
      <c r="L76" s="6"/>
      <c r="M76" s="4"/>
      <c r="N76" s="4"/>
    </row>
    <row r="77" spans="1:14" x14ac:dyDescent="0.25">
      <c r="A77" s="3" t="s">
        <v>28</v>
      </c>
      <c r="B77" s="3" t="s">
        <v>48</v>
      </c>
      <c r="C77" s="3" t="s">
        <v>7</v>
      </c>
      <c r="D77" s="4">
        <v>18</v>
      </c>
      <c r="E77" s="4">
        <v>-5.1856682839547703E-2</v>
      </c>
      <c r="F77" s="4">
        <v>5.3036886156223602E-2</v>
      </c>
      <c r="G77" s="6">
        <v>0.34275222976680397</v>
      </c>
      <c r="H77" s="6">
        <f t="shared" si="6"/>
        <v>0.94946493171040325</v>
      </c>
      <c r="I77" s="6">
        <f t="shared" si="7"/>
        <v>0.85572263514945279</v>
      </c>
      <c r="J77" s="6">
        <f t="shared" si="8"/>
        <v>1.0534764648248387</v>
      </c>
      <c r="K77" s="6"/>
      <c r="L77" s="6">
        <v>0.734385278055246</v>
      </c>
      <c r="M77" s="4"/>
      <c r="N77" s="4"/>
    </row>
    <row r="78" spans="1:14" x14ac:dyDescent="0.25">
      <c r="A78" s="3" t="s">
        <v>75</v>
      </c>
      <c r="B78" s="3" t="s">
        <v>48</v>
      </c>
      <c r="C78" s="3" t="s">
        <v>3</v>
      </c>
      <c r="D78" s="4">
        <v>9</v>
      </c>
      <c r="E78" s="4">
        <v>4.7859487685741102E-2</v>
      </c>
      <c r="F78" s="4">
        <v>2.0878133936654199E-2</v>
      </c>
      <c r="G78" s="6">
        <v>2.1886842930894299E-2</v>
      </c>
      <c r="H78" s="6">
        <f t="shared" si="6"/>
        <v>1.0490232442844141</v>
      </c>
      <c r="I78" s="6">
        <f t="shared" si="7"/>
        <v>1.0069624712528336</v>
      </c>
      <c r="J78" s="6">
        <f t="shared" si="8"/>
        <v>1.092840893742395</v>
      </c>
      <c r="K78" s="6">
        <v>0.98460220213345995</v>
      </c>
      <c r="L78" s="6"/>
      <c r="M78" s="4"/>
      <c r="N78" s="4"/>
    </row>
    <row r="79" spans="1:14" x14ac:dyDescent="0.25">
      <c r="A79" s="3" t="s">
        <v>29</v>
      </c>
      <c r="B79" s="3" t="s">
        <v>48</v>
      </c>
      <c r="C79" s="3" t="s">
        <v>4</v>
      </c>
      <c r="D79" s="4">
        <v>9</v>
      </c>
      <c r="E79" s="4">
        <v>4.88141106041158E-2</v>
      </c>
      <c r="F79" s="4">
        <v>2.1678130528599099E-2</v>
      </c>
      <c r="G79" s="6">
        <v>2.4336966116772701E-2</v>
      </c>
      <c r="H79" s="6">
        <f t="shared" si="6"/>
        <v>1.0500251440574722</v>
      </c>
      <c r="I79" s="6">
        <f t="shared" si="7"/>
        <v>1.0063450196598303</v>
      </c>
      <c r="J79" s="6">
        <f t="shared" si="8"/>
        <v>1.0956011920500239</v>
      </c>
      <c r="K79" s="6"/>
      <c r="L79" s="6"/>
      <c r="M79" s="4"/>
      <c r="N79" s="4"/>
    </row>
    <row r="80" spans="1:14" x14ac:dyDescent="0.25">
      <c r="A80" s="3" t="s">
        <v>29</v>
      </c>
      <c r="B80" s="3" t="s">
        <v>48</v>
      </c>
      <c r="C80" s="3" t="s">
        <v>5</v>
      </c>
      <c r="D80" s="4">
        <v>9</v>
      </c>
      <c r="E80" s="4">
        <v>4.9611779462294101E-2</v>
      </c>
      <c r="F80" s="4">
        <v>2.9705898886739301E-2</v>
      </c>
      <c r="G80" s="6">
        <v>9.4899861638675795E-2</v>
      </c>
      <c r="H80" s="6">
        <f t="shared" si="6"/>
        <v>1.0508630505567229</v>
      </c>
      <c r="I80" s="6">
        <f t="shared" si="7"/>
        <v>0.99142519282509167</v>
      </c>
      <c r="J80" s="6">
        <f t="shared" si="8"/>
        <v>1.1138643228125087</v>
      </c>
      <c r="K80" s="6"/>
      <c r="L80" s="6"/>
      <c r="M80" s="4"/>
      <c r="N80" s="4"/>
    </row>
    <row r="81" spans="1:14" x14ac:dyDescent="0.25">
      <c r="A81" s="3" t="s">
        <v>29</v>
      </c>
      <c r="B81" s="3" t="s">
        <v>48</v>
      </c>
      <c r="C81" s="3" t="s">
        <v>6</v>
      </c>
      <c r="D81" s="4">
        <v>9</v>
      </c>
      <c r="E81" s="4">
        <v>4.3768471379199203E-2</v>
      </c>
      <c r="F81" s="4">
        <v>2.7815379726224901E-2</v>
      </c>
      <c r="G81" s="6">
        <v>0.115595008586566</v>
      </c>
      <c r="H81" s="6">
        <f t="shared" si="6"/>
        <v>1.0447404395712958</v>
      </c>
      <c r="I81" s="6">
        <f t="shared" si="7"/>
        <v>0.98930789837396216</v>
      </c>
      <c r="J81" s="6">
        <f t="shared" si="8"/>
        <v>1.1032789568036379</v>
      </c>
      <c r="K81" s="6"/>
      <c r="L81" s="6"/>
      <c r="M81" s="4"/>
      <c r="N81" s="4"/>
    </row>
    <row r="82" spans="1:14" x14ac:dyDescent="0.25">
      <c r="A82" s="3" t="s">
        <v>29</v>
      </c>
      <c r="B82" s="3" t="s">
        <v>48</v>
      </c>
      <c r="C82" s="3" t="s">
        <v>7</v>
      </c>
      <c r="D82" s="4">
        <v>9</v>
      </c>
      <c r="E82" s="4">
        <v>4.0382909805114602E-2</v>
      </c>
      <c r="F82" s="4">
        <v>4.5709035990672699E-2</v>
      </c>
      <c r="G82" s="6">
        <v>0.40629603518187002</v>
      </c>
      <c r="H82" s="6">
        <f t="shared" si="6"/>
        <v>1.0412093871546308</v>
      </c>
      <c r="I82" s="6">
        <f t="shared" si="7"/>
        <v>0.95198423829884782</v>
      </c>
      <c r="J82" s="6">
        <f t="shared" si="8"/>
        <v>1.1387972030253246</v>
      </c>
      <c r="K82" s="6"/>
      <c r="L82" s="6">
        <v>0.85932824270996999</v>
      </c>
      <c r="M82" s="4"/>
      <c r="N82" s="4"/>
    </row>
    <row r="83" spans="1:14" x14ac:dyDescent="0.25">
      <c r="A83" s="3" t="s">
        <v>149</v>
      </c>
      <c r="B83" s="3" t="s">
        <v>48</v>
      </c>
      <c r="C83" s="3" t="s">
        <v>4</v>
      </c>
      <c r="D83" s="4">
        <v>11</v>
      </c>
      <c r="E83" s="4">
        <v>3.9500469399245002E-2</v>
      </c>
      <c r="F83" s="4">
        <v>1.60946467506996E-2</v>
      </c>
      <c r="G83" s="6">
        <v>1.41174338080222E-2</v>
      </c>
      <c r="H83" s="6">
        <f t="shared" si="6"/>
        <v>1.0402909871966473</v>
      </c>
      <c r="I83" s="6">
        <f t="shared" si="7"/>
        <v>1.007986686543568</v>
      </c>
      <c r="J83" s="6">
        <f t="shared" si="8"/>
        <v>1.0736305870799805</v>
      </c>
      <c r="K83" s="6"/>
      <c r="L83" s="6"/>
      <c r="M83" s="4"/>
      <c r="N83" s="4"/>
    </row>
    <row r="84" spans="1:14" x14ac:dyDescent="0.25">
      <c r="A84" s="3" t="s">
        <v>30</v>
      </c>
      <c r="B84" s="3" t="s">
        <v>48</v>
      </c>
      <c r="C84" s="3" t="s">
        <v>3</v>
      </c>
      <c r="D84" s="4">
        <v>11</v>
      </c>
      <c r="E84" s="4">
        <v>3.8250033512175298E-2</v>
      </c>
      <c r="F84" s="4">
        <v>1.5599261459648199E-2</v>
      </c>
      <c r="G84" s="6">
        <v>1.4204835310223599E-2</v>
      </c>
      <c r="H84" s="6">
        <f t="shared" si="6"/>
        <v>1.038990982968621</v>
      </c>
      <c r="I84" s="6">
        <f t="shared" si="7"/>
        <v>1.0077050130650667</v>
      </c>
      <c r="J84" s="6">
        <f t="shared" si="8"/>
        <v>1.0712482806914434</v>
      </c>
      <c r="K84" s="6">
        <v>0.59484721144048103</v>
      </c>
      <c r="L84" s="6"/>
      <c r="M84" s="4"/>
      <c r="N84" s="4"/>
    </row>
    <row r="85" spans="1:14" x14ac:dyDescent="0.25">
      <c r="A85" s="3" t="s">
        <v>30</v>
      </c>
      <c r="B85" s="3" t="s">
        <v>48</v>
      </c>
      <c r="C85" s="3" t="s">
        <v>6</v>
      </c>
      <c r="D85" s="4">
        <v>11</v>
      </c>
      <c r="E85" s="4">
        <v>3.0638991905006699E-2</v>
      </c>
      <c r="F85" s="4">
        <v>2.0842031620871702E-2</v>
      </c>
      <c r="G85" s="6">
        <v>0.14154609053763201</v>
      </c>
      <c r="H85" s="6">
        <f t="shared" si="6"/>
        <v>1.0311131964767892</v>
      </c>
      <c r="I85" s="6">
        <f t="shared" si="7"/>
        <v>0.98984056916263263</v>
      </c>
      <c r="J85" s="6">
        <f t="shared" si="8"/>
        <v>1.074106737055649</v>
      </c>
      <c r="K85" s="6"/>
      <c r="L85" s="6"/>
      <c r="M85" s="4"/>
      <c r="N85" s="4"/>
    </row>
    <row r="86" spans="1:14" x14ac:dyDescent="0.25">
      <c r="A86" s="3" t="s">
        <v>30</v>
      </c>
      <c r="B86" s="3" t="s">
        <v>48</v>
      </c>
      <c r="C86" s="3" t="s">
        <v>5</v>
      </c>
      <c r="D86" s="4">
        <v>11</v>
      </c>
      <c r="E86" s="4">
        <v>3.10122612262431E-2</v>
      </c>
      <c r="F86" s="4">
        <v>2.2272029553116801E-2</v>
      </c>
      <c r="G86" s="6">
        <v>0.16379196543983601</v>
      </c>
      <c r="H86" s="6">
        <f t="shared" si="6"/>
        <v>1.0314981512411883</v>
      </c>
      <c r="I86" s="6">
        <f t="shared" si="7"/>
        <v>0.98743864409631055</v>
      </c>
      <c r="J86" s="6">
        <f t="shared" si="8"/>
        <v>1.0775235933648677</v>
      </c>
      <c r="K86" s="6"/>
      <c r="L86" s="6"/>
      <c r="M86" s="4"/>
      <c r="N86" s="4"/>
    </row>
    <row r="87" spans="1:14" x14ac:dyDescent="0.25">
      <c r="A87" s="3" t="s">
        <v>30</v>
      </c>
      <c r="B87" s="3" t="s">
        <v>48</v>
      </c>
      <c r="C87" s="3" t="s">
        <v>7</v>
      </c>
      <c r="D87" s="4">
        <v>11</v>
      </c>
      <c r="E87" s="4">
        <v>8.3261151239469505E-2</v>
      </c>
      <c r="F87" s="4">
        <v>5.6635231472977797E-2</v>
      </c>
      <c r="G87" s="6">
        <v>0.175599346017691</v>
      </c>
      <c r="H87" s="6">
        <f t="shared" si="6"/>
        <v>1.0868255973425607</v>
      </c>
      <c r="I87" s="6">
        <f t="shared" si="7"/>
        <v>0.97263742497223182</v>
      </c>
      <c r="J87" s="6">
        <f t="shared" si="8"/>
        <v>1.2144195243903309</v>
      </c>
      <c r="K87" s="6"/>
      <c r="L87" s="6">
        <v>0.42976119235919902</v>
      </c>
      <c r="M87" s="4"/>
      <c r="N87" s="4"/>
    </row>
    <row r="88" spans="1:14" x14ac:dyDescent="0.25">
      <c r="A88" s="3" t="s">
        <v>31</v>
      </c>
      <c r="B88" s="3" t="s">
        <v>48</v>
      </c>
      <c r="C88" s="3" t="s">
        <v>4</v>
      </c>
      <c r="D88" s="4">
        <v>18</v>
      </c>
      <c r="E88" s="4">
        <v>3.9440060519246499E-2</v>
      </c>
      <c r="F88" s="4">
        <v>1.6295132158007999E-2</v>
      </c>
      <c r="G88" s="6">
        <v>1.5505215344073901E-2</v>
      </c>
      <c r="H88" s="6">
        <f t="shared" si="6"/>
        <v>1.0402281462813321</v>
      </c>
      <c r="I88" s="6">
        <f t="shared" si="7"/>
        <v>1.0075298089917031</v>
      </c>
      <c r="J88" s="6">
        <f t="shared" si="8"/>
        <v>1.0739876742692056</v>
      </c>
      <c r="K88" s="6"/>
      <c r="L88" s="6"/>
      <c r="M88" s="4"/>
      <c r="N88" s="4"/>
    </row>
    <row r="89" spans="1:14" x14ac:dyDescent="0.25">
      <c r="A89" s="3" t="s">
        <v>150</v>
      </c>
      <c r="B89" s="3" t="s">
        <v>48</v>
      </c>
      <c r="C89" s="3" t="s">
        <v>3</v>
      </c>
      <c r="D89" s="4">
        <v>18</v>
      </c>
      <c r="E89" s="4">
        <v>3.8053669571568201E-2</v>
      </c>
      <c r="F89" s="4">
        <v>1.5842661699551501E-2</v>
      </c>
      <c r="G89" s="6">
        <v>1.6306844673885702E-2</v>
      </c>
      <c r="H89" s="6">
        <f t="shared" si="6"/>
        <v>1.0387869826347602</v>
      </c>
      <c r="I89" s="6">
        <f t="shared" si="7"/>
        <v>1.0070266243283077</v>
      </c>
      <c r="J89" s="6">
        <f t="shared" si="8"/>
        <v>1.0715490228584383</v>
      </c>
      <c r="K89" s="6">
        <v>0.62398349852517598</v>
      </c>
      <c r="L89" s="6"/>
      <c r="M89" s="4"/>
      <c r="N89" s="4"/>
    </row>
    <row r="90" spans="1:14" x14ac:dyDescent="0.25">
      <c r="A90" s="3" t="s">
        <v>31</v>
      </c>
      <c r="B90" s="3" t="s">
        <v>48</v>
      </c>
      <c r="C90" s="3" t="s">
        <v>7</v>
      </c>
      <c r="D90" s="4">
        <v>18</v>
      </c>
      <c r="E90" s="4">
        <v>8.2363788504020999E-2</v>
      </c>
      <c r="F90" s="4">
        <v>4.4890105382305999E-2</v>
      </c>
      <c r="G90" s="6">
        <v>8.5198953652306994E-2</v>
      </c>
      <c r="H90" s="6">
        <f t="shared" si="6"/>
        <v>1.0858507580092358</v>
      </c>
      <c r="I90" s="6">
        <f t="shared" si="7"/>
        <v>0.99439494919701821</v>
      </c>
      <c r="J90" s="6">
        <f t="shared" si="8"/>
        <v>1.1857178776112469</v>
      </c>
      <c r="K90" s="6"/>
      <c r="L90" s="6">
        <v>0.30711270607903202</v>
      </c>
      <c r="M90" s="4"/>
      <c r="N90" s="4"/>
    </row>
    <row r="91" spans="1:14" x14ac:dyDescent="0.25">
      <c r="A91" s="3" t="s">
        <v>31</v>
      </c>
      <c r="B91" s="3" t="s">
        <v>48</v>
      </c>
      <c r="C91" s="3" t="s">
        <v>6</v>
      </c>
      <c r="D91" s="4">
        <v>18</v>
      </c>
      <c r="E91" s="4">
        <v>2.5895428310132598E-2</v>
      </c>
      <c r="F91" s="4">
        <v>2.1587212029902599E-2</v>
      </c>
      <c r="G91" s="6">
        <v>0.23030536877588001</v>
      </c>
      <c r="H91" s="6">
        <f t="shared" si="6"/>
        <v>1.0262336278775259</v>
      </c>
      <c r="I91" s="6">
        <f t="shared" si="7"/>
        <v>0.98371849294189628</v>
      </c>
      <c r="J91" s="6">
        <f t="shared" si="8"/>
        <v>1.0705862160190918</v>
      </c>
      <c r="K91" s="6"/>
      <c r="L91" s="6"/>
      <c r="M91" s="4"/>
      <c r="N91" s="4"/>
    </row>
    <row r="92" spans="1:14" x14ac:dyDescent="0.25">
      <c r="A92" s="3" t="s">
        <v>31</v>
      </c>
      <c r="B92" s="3" t="s">
        <v>48</v>
      </c>
      <c r="C92" s="3" t="s">
        <v>5</v>
      </c>
      <c r="D92" s="4">
        <v>18</v>
      </c>
      <c r="E92" s="4">
        <v>2.58871369609344E-2</v>
      </c>
      <c r="F92" s="4">
        <v>2.25785249815048E-2</v>
      </c>
      <c r="G92" s="6">
        <v>0.25157261181664597</v>
      </c>
      <c r="H92" s="6">
        <f t="shared" si="6"/>
        <v>1.0262251190514331</v>
      </c>
      <c r="I92" s="6">
        <f t="shared" si="7"/>
        <v>0.98180086924228693</v>
      </c>
      <c r="J92" s="6">
        <f t="shared" si="8"/>
        <v>1.0726594648310877</v>
      </c>
      <c r="K92" s="6"/>
      <c r="L92" s="6"/>
      <c r="M92" s="4"/>
      <c r="N92" s="4"/>
    </row>
    <row r="93" spans="1:14" x14ac:dyDescent="0.25">
      <c r="A93" s="3" t="s">
        <v>78</v>
      </c>
      <c r="B93" s="3" t="s">
        <v>48</v>
      </c>
      <c r="C93" s="3" t="s">
        <v>3</v>
      </c>
      <c r="D93" s="4">
        <v>7</v>
      </c>
      <c r="E93" s="4">
        <v>-7.25385565373413E-2</v>
      </c>
      <c r="F93" s="4">
        <v>2.87481271235988E-2</v>
      </c>
      <c r="G93" s="6">
        <v>1.1627749026723E-2</v>
      </c>
      <c r="H93" s="6">
        <f t="shared" si="6"/>
        <v>0.9300298872368995</v>
      </c>
      <c r="I93" s="6">
        <f t="shared" si="7"/>
        <v>0.87907515384269952</v>
      </c>
      <c r="J93" s="6">
        <f t="shared" si="8"/>
        <v>0.98393816202505713</v>
      </c>
      <c r="K93" s="6">
        <v>0.54254308369510895</v>
      </c>
      <c r="L93" s="6"/>
      <c r="M93" s="4"/>
      <c r="N93" s="4"/>
    </row>
    <row r="94" spans="1:14" x14ac:dyDescent="0.25">
      <c r="A94" s="3" t="s">
        <v>32</v>
      </c>
      <c r="B94" s="3" t="s">
        <v>48</v>
      </c>
      <c r="C94" s="3" t="s">
        <v>4</v>
      </c>
      <c r="D94" s="4">
        <v>7</v>
      </c>
      <c r="E94" s="4">
        <v>-7.5126303443600301E-2</v>
      </c>
      <c r="F94" s="4">
        <v>2.99144109783668E-2</v>
      </c>
      <c r="G94" s="6">
        <v>1.20261873473842E-2</v>
      </c>
      <c r="H94" s="6">
        <f t="shared" si="6"/>
        <v>0.92762631653108207</v>
      </c>
      <c r="I94" s="6">
        <f t="shared" si="7"/>
        <v>0.87480126077869924</v>
      </c>
      <c r="J94" s="6">
        <f t="shared" si="8"/>
        <v>0.98364122424224965</v>
      </c>
      <c r="K94" s="6"/>
      <c r="L94" s="6"/>
      <c r="M94" s="4"/>
      <c r="N94" s="4"/>
    </row>
    <row r="95" spans="1:14" x14ac:dyDescent="0.25">
      <c r="A95" s="3" t="s">
        <v>32</v>
      </c>
      <c r="B95" s="3" t="s">
        <v>48</v>
      </c>
      <c r="C95" s="3" t="s">
        <v>6</v>
      </c>
      <c r="D95" s="4">
        <v>7</v>
      </c>
      <c r="E95" s="4">
        <v>-7.3953508237954005E-2</v>
      </c>
      <c r="F95" s="4">
        <v>3.7202018044296001E-2</v>
      </c>
      <c r="G95" s="6">
        <v>4.6823890894749802E-2</v>
      </c>
      <c r="H95" s="6">
        <f t="shared" si="6"/>
        <v>0.92871487042836609</v>
      </c>
      <c r="I95" s="6">
        <f t="shared" si="7"/>
        <v>0.8634066760556286</v>
      </c>
      <c r="J95" s="6">
        <f t="shared" si="8"/>
        <v>0.99896298520073756</v>
      </c>
      <c r="K95" s="6"/>
      <c r="L95" s="6"/>
      <c r="M95" s="4"/>
      <c r="N95" s="4"/>
    </row>
    <row r="96" spans="1:14" x14ac:dyDescent="0.25">
      <c r="A96" s="3" t="s">
        <v>32</v>
      </c>
      <c r="B96" s="3" t="s">
        <v>48</v>
      </c>
      <c r="C96" s="3" t="s">
        <v>5</v>
      </c>
      <c r="D96" s="4">
        <v>7</v>
      </c>
      <c r="E96" s="4">
        <v>-7.5352206443602798E-2</v>
      </c>
      <c r="F96" s="4">
        <v>4.0497665627672902E-2</v>
      </c>
      <c r="G96" s="6">
        <v>6.2792834301431302E-2</v>
      </c>
      <c r="H96" s="6">
        <f t="shared" si="6"/>
        <v>0.92741678663090399</v>
      </c>
      <c r="I96" s="6">
        <f t="shared" si="7"/>
        <v>0.8566484701352427</v>
      </c>
      <c r="J96" s="6">
        <f t="shared" si="8"/>
        <v>1.0040313221933423</v>
      </c>
      <c r="K96" s="6"/>
      <c r="L96" s="6"/>
      <c r="M96" s="4"/>
      <c r="N96" s="4"/>
    </row>
    <row r="97" spans="1:14" x14ac:dyDescent="0.25">
      <c r="A97" s="3" t="s">
        <v>32</v>
      </c>
      <c r="B97" s="3" t="s">
        <v>48</v>
      </c>
      <c r="C97" s="3" t="s">
        <v>7</v>
      </c>
      <c r="D97" s="4">
        <v>7</v>
      </c>
      <c r="E97" s="4">
        <v>-0.169121921660187</v>
      </c>
      <c r="F97" s="4">
        <v>0.16080576507497699</v>
      </c>
      <c r="G97" s="6">
        <v>0.34107968069503702</v>
      </c>
      <c r="H97" s="6">
        <f t="shared" ref="H97:H140" si="9">EXP(E97)</f>
        <v>0.84440594573500216</v>
      </c>
      <c r="I97" s="6">
        <f t="shared" ref="I97:I140" si="10">EXP(E97-1.96*F97)</f>
        <v>0.61612758326317241</v>
      </c>
      <c r="J97" s="6">
        <f t="shared" ref="J97:J140" si="11">EXP(E97+1.96*F97)</f>
        <v>1.1572625874275522</v>
      </c>
      <c r="K97" s="6"/>
      <c r="L97" s="6">
        <v>0.56823925782896001</v>
      </c>
      <c r="M97" s="4"/>
      <c r="N97" s="4"/>
    </row>
    <row r="98" spans="1:14" x14ac:dyDescent="0.25">
      <c r="A98" s="3" t="s">
        <v>151</v>
      </c>
      <c r="B98" s="3" t="s">
        <v>48</v>
      </c>
      <c r="C98" s="3" t="s">
        <v>3</v>
      </c>
      <c r="D98" s="4">
        <v>15</v>
      </c>
      <c r="E98" s="4">
        <v>-3.7177532364013603E-2</v>
      </c>
      <c r="F98" s="4">
        <v>1.51202748591607E-2</v>
      </c>
      <c r="G98" s="6">
        <v>1.3940737461259499E-2</v>
      </c>
      <c r="H98" s="6">
        <f t="shared" si="9"/>
        <v>0.96350506683214987</v>
      </c>
      <c r="I98" s="6">
        <f t="shared" si="10"/>
        <v>0.93536984562432068</v>
      </c>
      <c r="J98" s="6">
        <f t="shared" si="11"/>
        <v>0.99248657432568366</v>
      </c>
      <c r="K98" s="6">
        <v>5.8645524183981203E-2</v>
      </c>
      <c r="L98" s="6"/>
      <c r="M98" s="4"/>
      <c r="N98" s="4"/>
    </row>
    <row r="99" spans="1:14" x14ac:dyDescent="0.25">
      <c r="A99" s="3" t="s">
        <v>33</v>
      </c>
      <c r="B99" s="3" t="s">
        <v>48</v>
      </c>
      <c r="C99" s="3" t="s">
        <v>4</v>
      </c>
      <c r="D99" s="4">
        <v>15</v>
      </c>
      <c r="E99" s="4">
        <v>-3.7377685678992197E-2</v>
      </c>
      <c r="F99" s="4">
        <v>1.5811771169685698E-2</v>
      </c>
      <c r="G99" s="6">
        <v>1.80829528104272E-2</v>
      </c>
      <c r="H99" s="6">
        <f t="shared" si="9"/>
        <v>0.9633122373973938</v>
      </c>
      <c r="I99" s="6">
        <f t="shared" si="10"/>
        <v>0.93391602184088907</v>
      </c>
      <c r="J99" s="6">
        <f t="shared" si="11"/>
        <v>0.99363373688611023</v>
      </c>
      <c r="K99" s="6"/>
      <c r="L99" s="6"/>
      <c r="M99" s="4"/>
      <c r="N99" s="4"/>
    </row>
    <row r="100" spans="1:14" x14ac:dyDescent="0.25">
      <c r="A100" s="3" t="s">
        <v>33</v>
      </c>
      <c r="B100" s="3" t="s">
        <v>48</v>
      </c>
      <c r="C100" s="3" t="s">
        <v>5</v>
      </c>
      <c r="D100" s="4">
        <v>15</v>
      </c>
      <c r="E100" s="4">
        <v>-4.7875321629763302E-2</v>
      </c>
      <c r="F100" s="4">
        <v>2.22493469960066E-2</v>
      </c>
      <c r="G100" s="6">
        <v>3.1416025406465202E-2</v>
      </c>
      <c r="H100" s="6">
        <f t="shared" si="9"/>
        <v>0.95325262965309043</v>
      </c>
      <c r="I100" s="6">
        <f t="shared" si="10"/>
        <v>0.91257587915719318</v>
      </c>
      <c r="J100" s="6">
        <f t="shared" si="11"/>
        <v>0.99574248749567063</v>
      </c>
      <c r="K100" s="6"/>
      <c r="L100" s="6"/>
      <c r="M100" s="4"/>
      <c r="N100" s="4"/>
    </row>
    <row r="101" spans="1:14" x14ac:dyDescent="0.25">
      <c r="A101" s="3" t="s">
        <v>33</v>
      </c>
      <c r="B101" s="3" t="s">
        <v>48</v>
      </c>
      <c r="C101" s="3" t="s">
        <v>6</v>
      </c>
      <c r="D101" s="4">
        <v>15</v>
      </c>
      <c r="E101" s="4">
        <v>-3.37143865209917E-2</v>
      </c>
      <c r="F101" s="4">
        <v>2.2884518836535198E-2</v>
      </c>
      <c r="G101" s="6">
        <v>0.14068635653255901</v>
      </c>
      <c r="H101" s="6">
        <f t="shared" si="9"/>
        <v>0.96684760991547403</v>
      </c>
      <c r="I101" s="6">
        <f t="shared" si="10"/>
        <v>0.92443915577068503</v>
      </c>
      <c r="J101" s="6">
        <f t="shared" si="11"/>
        <v>1.0112015430804062</v>
      </c>
      <c r="K101" s="6"/>
      <c r="L101" s="6"/>
      <c r="M101" s="4"/>
      <c r="N101" s="4"/>
    </row>
    <row r="102" spans="1:14" x14ac:dyDescent="0.25">
      <c r="A102" s="3" t="s">
        <v>33</v>
      </c>
      <c r="B102" s="3" t="s">
        <v>48</v>
      </c>
      <c r="C102" s="3" t="s">
        <v>7</v>
      </c>
      <c r="D102" s="4">
        <v>15</v>
      </c>
      <c r="E102" s="4">
        <v>-0.110615352941868</v>
      </c>
      <c r="F102" s="4">
        <v>9.4643701974222894E-2</v>
      </c>
      <c r="G102" s="6">
        <v>0.26348794682746102</v>
      </c>
      <c r="H102" s="6">
        <f t="shared" si="9"/>
        <v>0.8952830506991013</v>
      </c>
      <c r="I102" s="6">
        <f t="shared" si="10"/>
        <v>0.74370040342875499</v>
      </c>
      <c r="J102" s="6">
        <f t="shared" si="11"/>
        <v>1.0777616055789525</v>
      </c>
      <c r="K102" s="6"/>
      <c r="L102" s="6">
        <v>0.441848597755923</v>
      </c>
      <c r="M102" s="4"/>
      <c r="N102" s="4"/>
    </row>
    <row r="103" spans="1:14" x14ac:dyDescent="0.25">
      <c r="A103" s="3" t="s">
        <v>76</v>
      </c>
      <c r="B103" s="3" t="s">
        <v>48</v>
      </c>
      <c r="C103" s="3" t="s">
        <v>3</v>
      </c>
      <c r="D103" s="4">
        <v>8</v>
      </c>
      <c r="E103" s="4">
        <v>5.2306412574078399E-2</v>
      </c>
      <c r="F103" s="4">
        <v>1.71530828278878E-2</v>
      </c>
      <c r="G103" s="6">
        <v>2.29307776721535E-3</v>
      </c>
      <c r="H103" s="6">
        <f t="shared" si="9"/>
        <v>1.0536985595411725</v>
      </c>
      <c r="I103" s="6">
        <f t="shared" si="10"/>
        <v>1.0188620530327737</v>
      </c>
      <c r="J103" s="6">
        <f t="shared" si="11"/>
        <v>1.0897261813552177</v>
      </c>
      <c r="K103" s="6">
        <v>0.81079856466033995</v>
      </c>
      <c r="L103" s="6"/>
      <c r="M103" s="4"/>
      <c r="N103" s="4"/>
    </row>
    <row r="104" spans="1:14" x14ac:dyDescent="0.25">
      <c r="A104" s="3" t="s">
        <v>34</v>
      </c>
      <c r="B104" s="3" t="s">
        <v>48</v>
      </c>
      <c r="C104" s="3" t="s">
        <v>4</v>
      </c>
      <c r="D104" s="4">
        <v>8</v>
      </c>
      <c r="E104" s="4">
        <v>5.3275547864216399E-2</v>
      </c>
      <c r="F104" s="4">
        <v>1.7804573731424699E-2</v>
      </c>
      <c r="G104" s="6">
        <v>2.7693895359811398E-3</v>
      </c>
      <c r="H104" s="6">
        <f t="shared" si="9"/>
        <v>1.0547202309893544</v>
      </c>
      <c r="I104" s="6">
        <f t="shared" si="10"/>
        <v>1.0185485089143695</v>
      </c>
      <c r="J104" s="6">
        <f t="shared" si="11"/>
        <v>1.0921765197456694</v>
      </c>
      <c r="K104" s="6"/>
      <c r="L104" s="6"/>
      <c r="M104" s="4"/>
      <c r="N104" s="4"/>
    </row>
    <row r="105" spans="1:14" x14ac:dyDescent="0.25">
      <c r="A105" s="3" t="s">
        <v>34</v>
      </c>
      <c r="B105" s="3" t="s">
        <v>48</v>
      </c>
      <c r="C105" s="3" t="s">
        <v>5</v>
      </c>
      <c r="D105" s="4">
        <v>8</v>
      </c>
      <c r="E105" s="4">
        <v>5.2588378554745803E-2</v>
      </c>
      <c r="F105" s="4">
        <v>2.1730337634913E-2</v>
      </c>
      <c r="G105" s="6">
        <v>1.55186187241098E-2</v>
      </c>
      <c r="H105" s="6">
        <f t="shared" si="9"/>
        <v>1.0539957085798326</v>
      </c>
      <c r="I105" s="6">
        <f t="shared" si="10"/>
        <v>1.0100470528925127</v>
      </c>
      <c r="J105" s="6">
        <f t="shared" si="11"/>
        <v>1.0998566359095392</v>
      </c>
      <c r="K105" s="6"/>
      <c r="L105" s="6"/>
      <c r="M105" s="4"/>
      <c r="N105" s="4"/>
    </row>
    <row r="106" spans="1:14" x14ac:dyDescent="0.25">
      <c r="A106" s="3" t="s">
        <v>34</v>
      </c>
      <c r="B106" s="3" t="s">
        <v>48</v>
      </c>
      <c r="C106" s="3" t="s">
        <v>6</v>
      </c>
      <c r="D106" s="4">
        <v>8</v>
      </c>
      <c r="E106" s="4">
        <v>4.97684597858679E-2</v>
      </c>
      <c r="F106" s="4">
        <v>2.2410687058744501E-2</v>
      </c>
      <c r="G106" s="6">
        <v>2.6368121094451701E-2</v>
      </c>
      <c r="H106" s="6">
        <f t="shared" si="9"/>
        <v>1.051027713018863</v>
      </c>
      <c r="I106" s="6">
        <f t="shared" si="10"/>
        <v>1.0058606197784024</v>
      </c>
      <c r="J106" s="6">
        <f t="shared" si="11"/>
        <v>1.0982229861797601</v>
      </c>
      <c r="K106" s="6"/>
      <c r="L106" s="6"/>
      <c r="M106" s="4"/>
      <c r="N106" s="4"/>
    </row>
    <row r="107" spans="1:14" x14ac:dyDescent="0.25">
      <c r="A107" s="3" t="s">
        <v>34</v>
      </c>
      <c r="B107" s="3" t="s">
        <v>48</v>
      </c>
      <c r="C107" s="3" t="s">
        <v>7</v>
      </c>
      <c r="D107" s="4">
        <v>8</v>
      </c>
      <c r="E107" s="4">
        <v>9.6879428161921896E-2</v>
      </c>
      <c r="F107" s="4">
        <v>7.10188815496509E-2</v>
      </c>
      <c r="G107" s="6">
        <v>0.221476494160884</v>
      </c>
      <c r="H107" s="6">
        <f t="shared" si="9"/>
        <v>1.1017275282993209</v>
      </c>
      <c r="I107" s="6">
        <f t="shared" si="10"/>
        <v>0.95856531136799994</v>
      </c>
      <c r="J107" s="6">
        <f t="shared" si="11"/>
        <v>1.2662710951643683</v>
      </c>
      <c r="K107" s="6"/>
      <c r="L107" s="6">
        <v>0.54171636506740695</v>
      </c>
      <c r="M107" s="4"/>
      <c r="N107" s="4"/>
    </row>
    <row r="108" spans="1:14" x14ac:dyDescent="0.25">
      <c r="A108" s="3" t="s">
        <v>77</v>
      </c>
      <c r="B108" s="3" t="s">
        <v>48</v>
      </c>
      <c r="C108" s="3" t="s">
        <v>4</v>
      </c>
      <c r="D108" s="4">
        <v>14</v>
      </c>
      <c r="E108" s="4">
        <v>3.94272051329706E-2</v>
      </c>
      <c r="F108" s="4">
        <v>1.18071909937348E-2</v>
      </c>
      <c r="G108" s="6">
        <v>8.4003834756259696E-4</v>
      </c>
      <c r="H108" s="6">
        <f t="shared" si="9"/>
        <v>1.0402147738326506</v>
      </c>
      <c r="I108" s="6">
        <f t="shared" si="10"/>
        <v>1.0164184359570472</v>
      </c>
      <c r="J108" s="6">
        <f t="shared" si="11"/>
        <v>1.0645682303871935</v>
      </c>
      <c r="K108" s="6"/>
      <c r="L108" s="6"/>
      <c r="M108" s="4"/>
      <c r="N108" s="4"/>
    </row>
    <row r="109" spans="1:14" x14ac:dyDescent="0.25">
      <c r="A109" s="3" t="s">
        <v>15</v>
      </c>
      <c r="B109" s="3" t="s">
        <v>48</v>
      </c>
      <c r="C109" s="3" t="s">
        <v>8</v>
      </c>
      <c r="D109" s="4">
        <v>14</v>
      </c>
      <c r="E109" s="4">
        <v>3.63398196142731E-2</v>
      </c>
      <c r="F109" s="4">
        <v>1.6211677371413099E-2</v>
      </c>
      <c r="G109" s="6">
        <v>2.4988338828532301E-2</v>
      </c>
      <c r="H109" s="6">
        <f t="shared" si="9"/>
        <v>1.0370081823427384</v>
      </c>
      <c r="I109" s="6">
        <f t="shared" si="10"/>
        <v>1.0045753671408102</v>
      </c>
      <c r="J109" s="6">
        <f t="shared" si="11"/>
        <v>1.0704880941949817</v>
      </c>
      <c r="K109" s="6">
        <v>8.8875024213396995E-3</v>
      </c>
      <c r="L109" s="6"/>
      <c r="M109" s="4"/>
      <c r="N109" s="4"/>
    </row>
    <row r="110" spans="1:14" x14ac:dyDescent="0.25">
      <c r="A110" s="3" t="s">
        <v>15</v>
      </c>
      <c r="B110" s="3" t="s">
        <v>48</v>
      </c>
      <c r="C110" s="3" t="s">
        <v>5</v>
      </c>
      <c r="D110" s="4">
        <v>14</v>
      </c>
      <c r="E110" s="4">
        <v>2.9012119014039901E-2</v>
      </c>
      <c r="F110" s="4">
        <v>1.68425864673661E-2</v>
      </c>
      <c r="G110" s="6">
        <v>8.49707749269734E-2</v>
      </c>
      <c r="H110" s="6">
        <f t="shared" si="9"/>
        <v>1.0294370701618407</v>
      </c>
      <c r="I110" s="6">
        <f t="shared" si="10"/>
        <v>0.9960086362892413</v>
      </c>
      <c r="J110" s="6">
        <f t="shared" si="11"/>
        <v>1.0639874422892508</v>
      </c>
      <c r="K110" s="6"/>
      <c r="L110" s="6"/>
      <c r="M110" s="4"/>
      <c r="N110" s="4"/>
    </row>
    <row r="111" spans="1:14" x14ac:dyDescent="0.25">
      <c r="A111" s="3" t="s">
        <v>15</v>
      </c>
      <c r="B111" s="3" t="s">
        <v>48</v>
      </c>
      <c r="C111" s="3" t="s">
        <v>6</v>
      </c>
      <c r="D111" s="4">
        <v>14</v>
      </c>
      <c r="E111" s="4">
        <v>1.5660328204200501E-2</v>
      </c>
      <c r="F111" s="4">
        <v>1.6678183142873702E-2</v>
      </c>
      <c r="G111" s="6">
        <v>0.34774569849660503</v>
      </c>
      <c r="H111" s="6">
        <f t="shared" si="9"/>
        <v>1.0157835937630266</v>
      </c>
      <c r="I111" s="6">
        <f t="shared" si="10"/>
        <v>0.98311526161876284</v>
      </c>
      <c r="J111" s="6">
        <f t="shared" si="11"/>
        <v>1.0495374750455781</v>
      </c>
      <c r="K111" s="6"/>
      <c r="L111" s="6"/>
      <c r="M111" s="4"/>
      <c r="N111" s="4"/>
    </row>
    <row r="112" spans="1:14" x14ac:dyDescent="0.25">
      <c r="A112" s="3" t="s">
        <v>15</v>
      </c>
      <c r="B112" s="3" t="s">
        <v>48</v>
      </c>
      <c r="C112" s="3" t="s">
        <v>7</v>
      </c>
      <c r="D112" s="4">
        <v>14</v>
      </c>
      <c r="E112" s="4">
        <v>5.65512690238959E-2</v>
      </c>
      <c r="F112" s="4">
        <v>9.5235957799368096E-2</v>
      </c>
      <c r="G112" s="6">
        <v>0.56367105541182105</v>
      </c>
      <c r="H112" s="6">
        <f t="shared" si="9"/>
        <v>1.0581808653095985</v>
      </c>
      <c r="I112" s="6">
        <f t="shared" si="10"/>
        <v>0.87799778488268221</v>
      </c>
      <c r="J112" s="6">
        <f t="shared" si="11"/>
        <v>1.2753411944621147</v>
      </c>
      <c r="K112" s="6"/>
      <c r="L112" s="6">
        <v>0.83290302399171301</v>
      </c>
      <c r="M112" s="4"/>
      <c r="N112" s="4"/>
    </row>
    <row r="113" spans="1:14" x14ac:dyDescent="0.25">
      <c r="A113" s="3" t="s">
        <v>35</v>
      </c>
      <c r="B113" s="3" t="s">
        <v>48</v>
      </c>
      <c r="C113" s="3" t="s">
        <v>3</v>
      </c>
      <c r="D113" s="4">
        <v>13</v>
      </c>
      <c r="E113" s="4">
        <v>-1.92759755018715E-2</v>
      </c>
      <c r="F113" s="4">
        <v>9.5086339905300805E-3</v>
      </c>
      <c r="G113" s="6">
        <v>4.2641181834893897E-2</v>
      </c>
      <c r="H113" s="6">
        <f t="shared" si="9"/>
        <v>0.98090861813697372</v>
      </c>
      <c r="I113" s="6">
        <f t="shared" si="10"/>
        <v>0.96279679864709544</v>
      </c>
      <c r="J113" s="6">
        <f t="shared" si="11"/>
        <v>0.9993611512703694</v>
      </c>
      <c r="K113" s="6">
        <v>0.50007363529523197</v>
      </c>
      <c r="L113" s="6"/>
      <c r="M113" s="4"/>
      <c r="N113" s="4"/>
    </row>
    <row r="114" spans="1:14" x14ac:dyDescent="0.25">
      <c r="A114" s="3" t="s">
        <v>35</v>
      </c>
      <c r="B114" s="3" t="s">
        <v>48</v>
      </c>
      <c r="C114" s="3" t="s">
        <v>4</v>
      </c>
      <c r="D114" s="4">
        <v>13</v>
      </c>
      <c r="E114" s="4">
        <v>-1.91227672624758E-2</v>
      </c>
      <c r="F114" s="4">
        <v>9.7606404361324801E-3</v>
      </c>
      <c r="G114" s="6">
        <v>5.0092721210722002E-2</v>
      </c>
      <c r="H114" s="6">
        <f t="shared" si="9"/>
        <v>0.9810589129322731</v>
      </c>
      <c r="I114" s="6">
        <f t="shared" si="10"/>
        <v>0.96246880617203745</v>
      </c>
      <c r="J114" s="6">
        <f t="shared" si="11"/>
        <v>1.0000080880250517</v>
      </c>
      <c r="K114" s="6"/>
      <c r="L114" s="6"/>
      <c r="M114" s="4"/>
      <c r="N114" s="4"/>
    </row>
    <row r="115" spans="1:14" x14ac:dyDescent="0.25">
      <c r="A115" s="3" t="s">
        <v>35</v>
      </c>
      <c r="B115" s="3" t="s">
        <v>48</v>
      </c>
      <c r="C115" s="3" t="s">
        <v>5</v>
      </c>
      <c r="D115" s="4">
        <v>13</v>
      </c>
      <c r="E115" s="4">
        <v>-1.6244414608358199E-2</v>
      </c>
      <c r="F115" s="4">
        <v>1.3548559513920699E-2</v>
      </c>
      <c r="G115" s="6">
        <v>0.23053679234403601</v>
      </c>
      <c r="H115" s="6">
        <f t="shared" si="9"/>
        <v>0.98388681435452985</v>
      </c>
      <c r="I115" s="6">
        <f t="shared" si="10"/>
        <v>0.9581033831238206</v>
      </c>
      <c r="J115" s="6">
        <f t="shared" si="11"/>
        <v>1.0103641011103717</v>
      </c>
      <c r="K115" s="6"/>
      <c r="L115" s="6"/>
      <c r="M115" s="4"/>
      <c r="N115" s="4"/>
    </row>
    <row r="116" spans="1:14" x14ac:dyDescent="0.25">
      <c r="A116" s="3" t="s">
        <v>35</v>
      </c>
      <c r="B116" s="3" t="s">
        <v>48</v>
      </c>
      <c r="C116" s="3" t="s">
        <v>6</v>
      </c>
      <c r="D116" s="4">
        <v>13</v>
      </c>
      <c r="E116" s="4">
        <v>-1.5124268407855E-2</v>
      </c>
      <c r="F116" s="4">
        <v>1.3630181580203999E-2</v>
      </c>
      <c r="G116" s="6">
        <v>0.267164506939785</v>
      </c>
      <c r="H116" s="6">
        <f t="shared" si="9"/>
        <v>0.98498952891681735</v>
      </c>
      <c r="I116" s="6">
        <f t="shared" si="10"/>
        <v>0.95902376411653834</v>
      </c>
      <c r="J116" s="6">
        <f t="shared" si="11"/>
        <v>1.0116583221162774</v>
      </c>
      <c r="K116" s="6"/>
      <c r="L116" s="6"/>
      <c r="M116" s="4"/>
      <c r="N116" s="4"/>
    </row>
    <row r="117" spans="1:14" x14ac:dyDescent="0.25">
      <c r="A117" s="3" t="s">
        <v>35</v>
      </c>
      <c r="B117" s="3" t="s">
        <v>48</v>
      </c>
      <c r="C117" s="3" t="s">
        <v>7</v>
      </c>
      <c r="D117" s="4">
        <v>13</v>
      </c>
      <c r="E117" s="4">
        <v>-4.5612910301415802E-2</v>
      </c>
      <c r="F117" s="4">
        <v>5.80595069912445E-2</v>
      </c>
      <c r="G117" s="6">
        <v>0.44867982997321998</v>
      </c>
      <c r="H117" s="6">
        <f t="shared" si="9"/>
        <v>0.95541172065622382</v>
      </c>
      <c r="I117" s="6">
        <f t="shared" si="10"/>
        <v>0.85264709094985769</v>
      </c>
      <c r="J117" s="6">
        <f t="shared" si="11"/>
        <v>1.0705619776998296</v>
      </c>
      <c r="K117" s="6"/>
      <c r="L117" s="6">
        <v>0.65454434096042202</v>
      </c>
      <c r="M117" s="4"/>
      <c r="N117" s="4"/>
    </row>
    <row r="118" spans="1:14" x14ac:dyDescent="0.25">
      <c r="A118" s="3" t="s">
        <v>36</v>
      </c>
      <c r="B118" s="3" t="s">
        <v>48</v>
      </c>
      <c r="C118" s="3" t="s">
        <v>4</v>
      </c>
      <c r="D118" s="4">
        <v>10</v>
      </c>
      <c r="E118" s="4">
        <v>-4.3525655198635202E-2</v>
      </c>
      <c r="F118" s="4">
        <v>1.5500077473076201E-2</v>
      </c>
      <c r="G118" s="6">
        <v>4.9835871000671701E-3</v>
      </c>
      <c r="H118" s="6">
        <f t="shared" si="9"/>
        <v>0.95740799128369514</v>
      </c>
      <c r="I118" s="6">
        <f t="shared" si="10"/>
        <v>0.92875917229141425</v>
      </c>
      <c r="J118" s="6">
        <f t="shared" si="11"/>
        <v>0.98694052141890609</v>
      </c>
      <c r="K118" s="6"/>
      <c r="L118" s="6"/>
      <c r="M118" s="4"/>
      <c r="N118" s="4"/>
    </row>
    <row r="119" spans="1:14" x14ac:dyDescent="0.25">
      <c r="A119" s="3" t="s">
        <v>36</v>
      </c>
      <c r="B119" s="3" t="s">
        <v>48</v>
      </c>
      <c r="C119" s="3" t="s">
        <v>3</v>
      </c>
      <c r="D119" s="4">
        <v>10</v>
      </c>
      <c r="E119" s="4">
        <v>-4.1326609236621202E-2</v>
      </c>
      <c r="F119" s="4">
        <v>1.4782017537889E-2</v>
      </c>
      <c r="G119" s="6">
        <v>5.1781781298343502E-3</v>
      </c>
      <c r="H119" s="6">
        <f t="shared" si="9"/>
        <v>0.95951569207701803</v>
      </c>
      <c r="I119" s="6">
        <f t="shared" si="10"/>
        <v>0.93211473690098789</v>
      </c>
      <c r="J119" s="6">
        <f t="shared" si="11"/>
        <v>0.98772214073452125</v>
      </c>
      <c r="K119" s="6">
        <v>0.11177376702686</v>
      </c>
      <c r="L119" s="6"/>
      <c r="M119" s="4"/>
      <c r="N119" s="4"/>
    </row>
    <row r="120" spans="1:14" x14ac:dyDescent="0.25">
      <c r="A120" s="3" t="s">
        <v>36</v>
      </c>
      <c r="B120" s="3" t="s">
        <v>48</v>
      </c>
      <c r="C120" s="3" t="s">
        <v>7</v>
      </c>
      <c r="D120" s="4">
        <v>10</v>
      </c>
      <c r="E120" s="4">
        <v>-0.151619249102912</v>
      </c>
      <c r="F120" s="4">
        <v>6.8060378046308101E-2</v>
      </c>
      <c r="G120" s="6">
        <v>5.6497868296346301E-2</v>
      </c>
      <c r="H120" s="6">
        <f t="shared" si="9"/>
        <v>0.85931540357180747</v>
      </c>
      <c r="I120" s="6">
        <f t="shared" si="10"/>
        <v>0.75200102644958378</v>
      </c>
      <c r="J120" s="6">
        <f t="shared" si="11"/>
        <v>0.9819440889623362</v>
      </c>
      <c r="K120" s="6"/>
      <c r="L120" s="6">
        <v>0.13273561815654999</v>
      </c>
      <c r="M120" s="4"/>
      <c r="N120" s="4"/>
    </row>
    <row r="121" spans="1:14" x14ac:dyDescent="0.25">
      <c r="A121" s="3" t="s">
        <v>36</v>
      </c>
      <c r="B121" s="3" t="s">
        <v>48</v>
      </c>
      <c r="C121" s="3" t="s">
        <v>5</v>
      </c>
      <c r="D121" s="4">
        <v>10</v>
      </c>
      <c r="E121" s="4">
        <v>-3.6128730260530803E-2</v>
      </c>
      <c r="F121" s="4">
        <v>2.1050887250057201E-2</v>
      </c>
      <c r="G121" s="6">
        <v>8.6115035072091603E-2</v>
      </c>
      <c r="H121" s="6">
        <f t="shared" si="9"/>
        <v>0.96451612307924017</v>
      </c>
      <c r="I121" s="6">
        <f t="shared" si="10"/>
        <v>0.92553024370358983</v>
      </c>
      <c r="J121" s="6">
        <f t="shared" si="11"/>
        <v>1.005144194918111</v>
      </c>
      <c r="K121" s="6"/>
      <c r="L121" s="6"/>
      <c r="M121" s="4"/>
      <c r="N121" s="4"/>
    </row>
    <row r="122" spans="1:14" x14ac:dyDescent="0.25">
      <c r="A122" s="3" t="s">
        <v>36</v>
      </c>
      <c r="B122" s="3" t="s">
        <v>48</v>
      </c>
      <c r="C122" s="3" t="s">
        <v>6</v>
      </c>
      <c r="D122" s="4">
        <v>10</v>
      </c>
      <c r="E122" s="4">
        <v>-3.5517004710701898E-2</v>
      </c>
      <c r="F122" s="4">
        <v>2.1314271932872102E-2</v>
      </c>
      <c r="G122" s="6">
        <v>9.5644025249228895E-2</v>
      </c>
      <c r="H122" s="6">
        <f t="shared" si="9"/>
        <v>0.96510632273664976</v>
      </c>
      <c r="I122" s="6">
        <f t="shared" si="10"/>
        <v>0.92561862826096575</v>
      </c>
      <c r="J122" s="6">
        <f t="shared" si="11"/>
        <v>1.0062785965492196</v>
      </c>
      <c r="K122" s="6"/>
      <c r="L122" s="6"/>
      <c r="M122" s="4"/>
      <c r="N122" s="4"/>
    </row>
    <row r="123" spans="1:14" x14ac:dyDescent="0.25">
      <c r="A123" s="3" t="s">
        <v>37</v>
      </c>
      <c r="B123" s="3" t="s">
        <v>48</v>
      </c>
      <c r="C123" s="3" t="s">
        <v>4</v>
      </c>
      <c r="D123" s="4">
        <v>13</v>
      </c>
      <c r="E123" s="4">
        <v>1.38173207605372E-2</v>
      </c>
      <c r="F123" s="4">
        <v>6.43736866785336E-3</v>
      </c>
      <c r="G123" s="6">
        <v>3.1839189088508697E-2</v>
      </c>
      <c r="H123" s="6">
        <f t="shared" si="9"/>
        <v>1.0139132211233397</v>
      </c>
      <c r="I123" s="6">
        <f t="shared" si="10"/>
        <v>1.0012007985534963</v>
      </c>
      <c r="J123" s="6">
        <f t="shared" si="11"/>
        <v>1.0267870555576442</v>
      </c>
      <c r="K123" s="6"/>
      <c r="L123" s="6"/>
      <c r="M123" s="4"/>
      <c r="N123" s="4"/>
    </row>
    <row r="124" spans="1:14" x14ac:dyDescent="0.25">
      <c r="A124" s="3" t="s">
        <v>37</v>
      </c>
      <c r="B124" s="3" t="s">
        <v>48</v>
      </c>
      <c r="C124" s="3" t="s">
        <v>3</v>
      </c>
      <c r="D124" s="4">
        <v>13</v>
      </c>
      <c r="E124" s="4">
        <v>1.31137760827304E-2</v>
      </c>
      <c r="F124" s="4">
        <v>6.1650771580724602E-3</v>
      </c>
      <c r="G124" s="6">
        <v>3.3411230119394397E-2</v>
      </c>
      <c r="H124" s="6">
        <f t="shared" si="9"/>
        <v>1.0132001387449299</v>
      </c>
      <c r="I124" s="6">
        <f t="shared" si="10"/>
        <v>1.0010307557168197</v>
      </c>
      <c r="J124" s="6">
        <f t="shared" si="11"/>
        <v>1.0255174631648893</v>
      </c>
      <c r="K124" s="6">
        <v>0.108791267920884</v>
      </c>
      <c r="L124" s="6"/>
      <c r="M124" s="4"/>
      <c r="N124" s="4"/>
    </row>
    <row r="125" spans="1:14" x14ac:dyDescent="0.25">
      <c r="A125" s="3" t="s">
        <v>37</v>
      </c>
      <c r="B125" s="3" t="s">
        <v>48</v>
      </c>
      <c r="C125" s="3" t="s">
        <v>5</v>
      </c>
      <c r="D125" s="4">
        <v>13</v>
      </c>
      <c r="E125" s="4">
        <v>1.3919578160700399E-2</v>
      </c>
      <c r="F125" s="4">
        <v>9.4969668412484293E-3</v>
      </c>
      <c r="G125" s="6">
        <v>0.14273365422974801</v>
      </c>
      <c r="H125" s="6">
        <f t="shared" si="9"/>
        <v>1.0140169065545339</v>
      </c>
      <c r="I125" s="6">
        <f t="shared" si="10"/>
        <v>0.99531652498560819</v>
      </c>
      <c r="J125" s="6">
        <f t="shared" si="11"/>
        <v>1.0330686379323342</v>
      </c>
      <c r="K125" s="6"/>
      <c r="L125" s="6"/>
      <c r="M125" s="4"/>
      <c r="N125" s="4"/>
    </row>
    <row r="126" spans="1:14" x14ac:dyDescent="0.25">
      <c r="A126" s="3" t="s">
        <v>37</v>
      </c>
      <c r="B126" s="3" t="s">
        <v>48</v>
      </c>
      <c r="C126" s="3" t="s">
        <v>7</v>
      </c>
      <c r="D126" s="4">
        <v>13</v>
      </c>
      <c r="E126" s="4">
        <v>4.1225529288685503E-2</v>
      </c>
      <c r="F126" s="4">
        <v>2.7952149297988602E-2</v>
      </c>
      <c r="G126" s="6">
        <v>0.16828789001678501</v>
      </c>
      <c r="H126" s="6">
        <f t="shared" si="9"/>
        <v>1.0420871002078522</v>
      </c>
      <c r="I126" s="6">
        <f t="shared" si="10"/>
        <v>0.98653084851892647</v>
      </c>
      <c r="J126" s="6">
        <f t="shared" si="11"/>
        <v>1.100771989086742</v>
      </c>
      <c r="K126" s="6"/>
      <c r="L126" s="6">
        <v>0.31855059655779799</v>
      </c>
      <c r="M126" s="4"/>
      <c r="N126" s="4"/>
    </row>
    <row r="127" spans="1:14" x14ac:dyDescent="0.25">
      <c r="A127" s="3" t="s">
        <v>37</v>
      </c>
      <c r="B127" s="3" t="s">
        <v>48</v>
      </c>
      <c r="C127" s="3" t="s">
        <v>6</v>
      </c>
      <c r="D127" s="4">
        <v>13</v>
      </c>
      <c r="E127" s="4">
        <v>7.5717639696474704E-3</v>
      </c>
      <c r="F127" s="4">
        <v>9.3340151638161596E-3</v>
      </c>
      <c r="G127" s="6">
        <v>0.41725015704630403</v>
      </c>
      <c r="H127" s="6">
        <f t="shared" si="9"/>
        <v>1.0076005022618519</v>
      </c>
      <c r="I127" s="6">
        <f t="shared" si="10"/>
        <v>0.98933437966424032</v>
      </c>
      <c r="J127" s="6">
        <f t="shared" si="11"/>
        <v>1.0262038730554315</v>
      </c>
      <c r="K127" s="6"/>
      <c r="L127" s="6"/>
      <c r="M127" s="4"/>
      <c r="N127" s="4"/>
    </row>
    <row r="128" spans="1:14" x14ac:dyDescent="0.25">
      <c r="A128" s="3" t="s">
        <v>71</v>
      </c>
      <c r="B128" s="3" t="s">
        <v>48</v>
      </c>
      <c r="C128" s="3" t="s">
        <v>3</v>
      </c>
      <c r="D128" s="4">
        <v>11</v>
      </c>
      <c r="E128" s="4">
        <v>3.12291750834282E-2</v>
      </c>
      <c r="F128" s="4">
        <v>1.44333699376566E-2</v>
      </c>
      <c r="G128" s="6">
        <v>3.04890169350115E-2</v>
      </c>
      <c r="H128" s="6">
        <f t="shared" si="9"/>
        <v>1.0317219217524383</v>
      </c>
      <c r="I128" s="6">
        <f t="shared" si="10"/>
        <v>1.0029440953669482</v>
      </c>
      <c r="J128" s="6">
        <f t="shared" si="11"/>
        <v>1.0613254803948895</v>
      </c>
      <c r="K128" s="6">
        <v>0.375511950947228</v>
      </c>
      <c r="L128" s="6"/>
      <c r="M128" s="4"/>
      <c r="N128" s="4"/>
    </row>
    <row r="129" spans="1:14" x14ac:dyDescent="0.25">
      <c r="A129" s="3" t="s">
        <v>38</v>
      </c>
      <c r="B129" s="3" t="s">
        <v>48</v>
      </c>
      <c r="C129" s="3" t="s">
        <v>4</v>
      </c>
      <c r="D129" s="4">
        <v>11</v>
      </c>
      <c r="E129" s="4">
        <v>3.1997935580101201E-2</v>
      </c>
      <c r="F129" s="4">
        <v>1.4945045387823E-2</v>
      </c>
      <c r="G129" s="6">
        <v>3.2270836230326401E-2</v>
      </c>
      <c r="H129" s="6">
        <f t="shared" si="9"/>
        <v>1.0325153737576349</v>
      </c>
      <c r="I129" s="6">
        <f t="shared" si="10"/>
        <v>1.0027093101851434</v>
      </c>
      <c r="J129" s="6">
        <f t="shared" si="11"/>
        <v>1.0632074383043502</v>
      </c>
      <c r="K129" s="6"/>
      <c r="L129" s="6"/>
      <c r="M129" s="4"/>
      <c r="N129" s="4"/>
    </row>
    <row r="130" spans="1:14" x14ac:dyDescent="0.25">
      <c r="A130" s="3" t="s">
        <v>38</v>
      </c>
      <c r="B130" s="3" t="s">
        <v>48</v>
      </c>
      <c r="C130" s="3" t="s">
        <v>5</v>
      </c>
      <c r="D130" s="4">
        <v>11</v>
      </c>
      <c r="E130" s="4">
        <v>4.3559717158654199E-2</v>
      </c>
      <c r="F130" s="4">
        <v>2.04773769909052E-2</v>
      </c>
      <c r="G130" s="6">
        <v>3.3402492416412098E-2</v>
      </c>
      <c r="H130" s="6">
        <f t="shared" si="9"/>
        <v>1.0445223683575964</v>
      </c>
      <c r="I130" s="6">
        <f t="shared" si="10"/>
        <v>1.0034299270403928</v>
      </c>
      <c r="J130" s="6">
        <f t="shared" si="11"/>
        <v>1.0872976264693799</v>
      </c>
      <c r="K130" s="6"/>
      <c r="L130" s="6"/>
      <c r="M130" s="4"/>
      <c r="N130" s="4"/>
    </row>
    <row r="131" spans="1:14" x14ac:dyDescent="0.25">
      <c r="A131" s="3" t="s">
        <v>38</v>
      </c>
      <c r="B131" s="3" t="s">
        <v>48</v>
      </c>
      <c r="C131" s="3" t="s">
        <v>6</v>
      </c>
      <c r="D131" s="4">
        <v>11</v>
      </c>
      <c r="E131" s="4">
        <v>4.2021531051708201E-2</v>
      </c>
      <c r="F131" s="4">
        <v>1.99802556337015E-2</v>
      </c>
      <c r="G131" s="6">
        <v>3.5452412664468802E-2</v>
      </c>
      <c r="H131" s="6">
        <f t="shared" si="9"/>
        <v>1.0429169336074489</v>
      </c>
      <c r="I131" s="6">
        <f t="shared" si="10"/>
        <v>1.0028643243701809</v>
      </c>
      <c r="J131" s="6">
        <f t="shared" si="11"/>
        <v>1.0845691724932445</v>
      </c>
      <c r="K131" s="6"/>
      <c r="L131" s="6"/>
      <c r="M131" s="4"/>
      <c r="N131" s="4"/>
    </row>
    <row r="132" spans="1:14" x14ac:dyDescent="0.25">
      <c r="A132" s="3" t="s">
        <v>38</v>
      </c>
      <c r="B132" s="3" t="s">
        <v>48</v>
      </c>
      <c r="C132" s="3" t="s">
        <v>7</v>
      </c>
      <c r="D132" s="4">
        <v>11</v>
      </c>
      <c r="E132" s="4">
        <v>1.52872853232609E-2</v>
      </c>
      <c r="F132" s="4">
        <v>6.2958280258923305E-2</v>
      </c>
      <c r="G132" s="6">
        <v>0.81359123722487103</v>
      </c>
      <c r="H132" s="6">
        <f t="shared" si="9"/>
        <v>1.0154047335947358</v>
      </c>
      <c r="I132" s="6">
        <f t="shared" si="10"/>
        <v>0.89752801557258388</v>
      </c>
      <c r="J132" s="6">
        <f t="shared" si="11"/>
        <v>1.1487627741055342</v>
      </c>
      <c r="K132" s="6"/>
      <c r="L132" s="6">
        <v>0.79958657445981196</v>
      </c>
      <c r="M132" s="4"/>
      <c r="N132" s="4"/>
    </row>
    <row r="133" spans="1:14" x14ac:dyDescent="0.25">
      <c r="A133" s="3" t="s">
        <v>39</v>
      </c>
      <c r="B133" s="3" t="s">
        <v>48</v>
      </c>
      <c r="C133" s="3" t="s">
        <v>3</v>
      </c>
      <c r="D133" s="4">
        <v>12</v>
      </c>
      <c r="E133" s="4">
        <v>3.79189223405791E-2</v>
      </c>
      <c r="F133" s="4">
        <v>1.42196244890305E-2</v>
      </c>
      <c r="G133" s="6">
        <v>7.6608834286892597E-3</v>
      </c>
      <c r="H133" s="6">
        <f t="shared" si="9"/>
        <v>1.0386470183953713</v>
      </c>
      <c r="I133" s="6">
        <f t="shared" si="10"/>
        <v>1.0100991136266064</v>
      </c>
      <c r="J133" s="6">
        <f t="shared" si="11"/>
        <v>1.0680017577169953</v>
      </c>
      <c r="K133" s="6">
        <v>0.441310713247063</v>
      </c>
      <c r="L133" s="6"/>
      <c r="M133" s="4"/>
      <c r="N133" s="4"/>
    </row>
    <row r="134" spans="1:14" x14ac:dyDescent="0.25">
      <c r="A134" s="3" t="s">
        <v>39</v>
      </c>
      <c r="B134" s="3" t="s">
        <v>48</v>
      </c>
      <c r="C134" s="3" t="s">
        <v>4</v>
      </c>
      <c r="D134" s="4">
        <v>12</v>
      </c>
      <c r="E134" s="4">
        <v>3.9419728755315402E-2</v>
      </c>
      <c r="F134" s="4">
        <v>1.48125322031122E-2</v>
      </c>
      <c r="G134" s="6">
        <v>7.7853043205937103E-3</v>
      </c>
      <c r="H134" s="6">
        <f t="shared" si="9"/>
        <v>1.040206996823231</v>
      </c>
      <c r="I134" s="6">
        <f t="shared" si="10"/>
        <v>1.0104412995123588</v>
      </c>
      <c r="J134" s="6">
        <f t="shared" si="11"/>
        <v>1.070849535507105</v>
      </c>
      <c r="K134" s="6"/>
      <c r="L134" s="6"/>
      <c r="M134" s="4"/>
      <c r="N134" s="4"/>
    </row>
    <row r="135" spans="1:14" x14ac:dyDescent="0.25">
      <c r="A135" s="3" t="s">
        <v>39</v>
      </c>
      <c r="B135" s="3" t="s">
        <v>48</v>
      </c>
      <c r="C135" s="3" t="s">
        <v>7</v>
      </c>
      <c r="D135" s="4">
        <v>12</v>
      </c>
      <c r="E135" s="4">
        <v>0.121336298864296</v>
      </c>
      <c r="F135" s="4">
        <v>7.1846085360716294E-2</v>
      </c>
      <c r="G135" s="6">
        <v>0.122137165036992</v>
      </c>
      <c r="H135" s="6">
        <f t="shared" si="9"/>
        <v>1.1290045314727484</v>
      </c>
      <c r="I135" s="6">
        <f t="shared" si="10"/>
        <v>0.98070651985370261</v>
      </c>
      <c r="J135" s="6">
        <f t="shared" si="11"/>
        <v>1.2997274987792953</v>
      </c>
      <c r="K135" s="6"/>
      <c r="L135" s="6">
        <v>0.26360822089026797</v>
      </c>
      <c r="M135" s="4"/>
      <c r="N135" s="4"/>
    </row>
    <row r="136" spans="1:14" x14ac:dyDescent="0.25">
      <c r="A136" s="3" t="s">
        <v>39</v>
      </c>
      <c r="B136" s="3" t="s">
        <v>48</v>
      </c>
      <c r="C136" s="3" t="s">
        <v>6</v>
      </c>
      <c r="D136" s="4">
        <v>12</v>
      </c>
      <c r="E136" s="4">
        <v>3.1157931553229299E-2</v>
      </c>
      <c r="F136" s="4">
        <v>2.01674049853857E-2</v>
      </c>
      <c r="G136" s="6">
        <v>0.12235476893971201</v>
      </c>
      <c r="H136" s="6">
        <f t="shared" si="9"/>
        <v>1.0316484208588117</v>
      </c>
      <c r="I136" s="6">
        <f t="shared" si="10"/>
        <v>0.99166475022547185</v>
      </c>
      <c r="J136" s="6">
        <f t="shared" si="11"/>
        <v>1.0732442229276511</v>
      </c>
      <c r="K136" s="6"/>
      <c r="L136" s="6"/>
      <c r="M136" s="4"/>
      <c r="N136" s="4"/>
    </row>
    <row r="137" spans="1:14" x14ac:dyDescent="0.25">
      <c r="A137" s="3" t="s">
        <v>39</v>
      </c>
      <c r="B137" s="3" t="s">
        <v>48</v>
      </c>
      <c r="C137" s="3" t="s">
        <v>5</v>
      </c>
      <c r="D137" s="4">
        <v>12</v>
      </c>
      <c r="E137" s="4">
        <v>3.0682048318611599E-2</v>
      </c>
      <c r="F137" s="4">
        <v>2.0153149496833798E-2</v>
      </c>
      <c r="G137" s="6">
        <v>0.12789778270715299</v>
      </c>
      <c r="H137" s="6">
        <f t="shared" si="9"/>
        <v>1.0311575934688311</v>
      </c>
      <c r="I137" s="6">
        <f t="shared" si="10"/>
        <v>0.99122064093598028</v>
      </c>
      <c r="J137" s="6">
        <f t="shared" si="11"/>
        <v>1.0727036329312125</v>
      </c>
      <c r="K137" s="6"/>
      <c r="L137" s="6"/>
      <c r="M137" s="4"/>
      <c r="N137" s="4"/>
    </row>
    <row r="138" spans="1:14" x14ac:dyDescent="0.25">
      <c r="A138" s="3" t="s">
        <v>146</v>
      </c>
      <c r="B138" s="3" t="s">
        <v>48</v>
      </c>
      <c r="C138" s="3" t="s">
        <v>147</v>
      </c>
      <c r="D138" s="4">
        <v>1</v>
      </c>
      <c r="E138" s="4">
        <v>-3.9560432601299003E-2</v>
      </c>
      <c r="F138" s="4">
        <v>1.9782546718440298E-2</v>
      </c>
      <c r="G138" s="6">
        <v>4.5525710803304198E-2</v>
      </c>
      <c r="H138" s="6">
        <f t="shared" si="9"/>
        <v>0.96121186370201928</v>
      </c>
      <c r="I138" s="6">
        <f t="shared" si="10"/>
        <v>0.92465533273250278</v>
      </c>
      <c r="J138" s="6">
        <f t="shared" si="11"/>
        <v>0.99921366828778801</v>
      </c>
      <c r="K138" s="6"/>
      <c r="L138" s="6"/>
      <c r="M138" s="4"/>
      <c r="N138" s="4"/>
    </row>
    <row r="139" spans="1:14" x14ac:dyDescent="0.25">
      <c r="A139" s="3" t="s">
        <v>40</v>
      </c>
      <c r="B139" s="3" t="s">
        <v>48</v>
      </c>
      <c r="C139" s="3" t="s">
        <v>3</v>
      </c>
      <c r="D139" s="4">
        <v>7</v>
      </c>
      <c r="E139" s="4">
        <v>4.6081794108702001E-2</v>
      </c>
      <c r="F139" s="4">
        <v>1.8915667329635701E-2</v>
      </c>
      <c r="G139" s="6">
        <v>1.48436787633194E-2</v>
      </c>
      <c r="H139" s="6">
        <f t="shared" si="9"/>
        <v>1.04716005897783</v>
      </c>
      <c r="I139" s="6">
        <f t="shared" si="10"/>
        <v>1.0090477720049529</v>
      </c>
      <c r="J139" s="6">
        <f t="shared" si="11"/>
        <v>1.0867118679025936</v>
      </c>
      <c r="K139" s="6">
        <v>0.400842607102674</v>
      </c>
      <c r="L139" s="6"/>
      <c r="M139" s="4"/>
      <c r="N139" s="4"/>
    </row>
    <row r="140" spans="1:14" x14ac:dyDescent="0.25">
      <c r="A140" s="3" t="s">
        <v>40</v>
      </c>
      <c r="B140" s="3" t="s">
        <v>48</v>
      </c>
      <c r="C140" s="3" t="s">
        <v>4</v>
      </c>
      <c r="D140" s="4">
        <v>7</v>
      </c>
      <c r="E140" s="4">
        <v>4.8014355601705201E-2</v>
      </c>
      <c r="F140" s="4">
        <v>1.9710449023255201E-2</v>
      </c>
      <c r="G140" s="6">
        <v>1.4851305702305501E-2</v>
      </c>
      <c r="H140" s="6">
        <f t="shared" si="9"/>
        <v>1.0491857169086278</v>
      </c>
      <c r="I140" s="6">
        <f t="shared" si="10"/>
        <v>1.009426023265112</v>
      </c>
      <c r="J140" s="6">
        <f t="shared" si="11"/>
        <v>1.090511481965196</v>
      </c>
      <c r="K140" s="6"/>
      <c r="L140" s="6"/>
      <c r="M140" s="4"/>
      <c r="N140" s="4"/>
    </row>
    <row r="141" spans="1:14" x14ac:dyDescent="0.25">
      <c r="A141" s="3" t="s">
        <v>40</v>
      </c>
      <c r="B141" s="3" t="s">
        <v>48</v>
      </c>
      <c r="C141" s="3" t="s">
        <v>6</v>
      </c>
      <c r="D141" s="4">
        <v>7</v>
      </c>
      <c r="E141" s="4">
        <v>5.2931640516775597E-2</v>
      </c>
      <c r="F141" s="4">
        <v>2.5936023599249201E-2</v>
      </c>
      <c r="G141" s="6">
        <v>4.1265329702865998E-2</v>
      </c>
      <c r="H141" s="6">
        <f t="shared" ref="H141:H168" si="12">EXP(E141)</f>
        <v>1.0543575673173478</v>
      </c>
      <c r="I141" s="6">
        <f t="shared" ref="I141:I168" si="13">EXP(E141-1.96*F141)</f>
        <v>1.0020992345763715</v>
      </c>
      <c r="J141" s="6">
        <f t="shared" ref="J141:J168" si="14">EXP(E141+1.96*F141)</f>
        <v>1.1093411125389234</v>
      </c>
      <c r="K141" s="6"/>
      <c r="L141" s="6"/>
      <c r="M141" s="4"/>
      <c r="N141" s="4"/>
    </row>
    <row r="142" spans="1:14" x14ac:dyDescent="0.25">
      <c r="A142" s="3" t="s">
        <v>40</v>
      </c>
      <c r="B142" s="3" t="s">
        <v>48</v>
      </c>
      <c r="C142" s="3" t="s">
        <v>5</v>
      </c>
      <c r="D142" s="4">
        <v>7</v>
      </c>
      <c r="E142" s="4">
        <v>5.3315636811967902E-2</v>
      </c>
      <c r="F142" s="4">
        <v>2.6658268250202798E-2</v>
      </c>
      <c r="G142" s="6">
        <v>4.5503908295704602E-2</v>
      </c>
      <c r="H142" s="6">
        <f t="shared" si="12"/>
        <v>1.0547625144611312</v>
      </c>
      <c r="I142" s="6">
        <f t="shared" si="13"/>
        <v>1.0010659988148458</v>
      </c>
      <c r="J142" s="6">
        <f t="shared" si="14"/>
        <v>1.1113392755617277</v>
      </c>
      <c r="K142" s="6"/>
      <c r="L142" s="6"/>
      <c r="M142" s="4"/>
      <c r="N142" s="4"/>
    </row>
    <row r="143" spans="1:14" x14ac:dyDescent="0.25">
      <c r="A143" s="3" t="s">
        <v>40</v>
      </c>
      <c r="B143" s="3" t="s">
        <v>48</v>
      </c>
      <c r="C143" s="3" t="s">
        <v>7</v>
      </c>
      <c r="D143" s="4">
        <v>7</v>
      </c>
      <c r="E143" s="4">
        <v>1.2077500656415101E-2</v>
      </c>
      <c r="F143" s="4">
        <v>6.5559393882151207E-2</v>
      </c>
      <c r="G143" s="6">
        <v>0.86107765062471098</v>
      </c>
      <c r="H143" s="6">
        <f t="shared" si="12"/>
        <v>1.0121507281723141</v>
      </c>
      <c r="I143" s="6">
        <f t="shared" si="13"/>
        <v>0.89010227123960262</v>
      </c>
      <c r="J143" s="6">
        <f t="shared" si="14"/>
        <v>1.1509341450314967</v>
      </c>
      <c r="K143" s="6"/>
      <c r="L143" s="6">
        <v>0.60855462577808805</v>
      </c>
      <c r="M143" s="4"/>
      <c r="N143" s="4"/>
    </row>
    <row r="144" spans="1:14" x14ac:dyDescent="0.25">
      <c r="A144" s="3" t="s">
        <v>41</v>
      </c>
      <c r="B144" s="3" t="s">
        <v>48</v>
      </c>
      <c r="C144" s="3" t="s">
        <v>3</v>
      </c>
      <c r="D144" s="4">
        <v>7</v>
      </c>
      <c r="E144" s="4">
        <v>4.6080928579099997E-2</v>
      </c>
      <c r="F144" s="4">
        <v>1.8915082539259099E-2</v>
      </c>
      <c r="G144" s="6">
        <v>1.4842465743976E-2</v>
      </c>
      <c r="H144" s="6">
        <f t="shared" si="12"/>
        <v>1.0471591526301933</v>
      </c>
      <c r="I144" s="6">
        <f t="shared" si="13"/>
        <v>1.0090480552038721</v>
      </c>
      <c r="J144" s="6">
        <f t="shared" si="14"/>
        <v>1.0867096817461628</v>
      </c>
      <c r="K144" s="6">
        <v>0.400858186996295</v>
      </c>
      <c r="L144" s="6"/>
      <c r="M144" s="4"/>
      <c r="N144" s="4"/>
    </row>
    <row r="145" spans="1:14" x14ac:dyDescent="0.25">
      <c r="A145" s="3" t="s">
        <v>41</v>
      </c>
      <c r="B145" s="3" t="s">
        <v>48</v>
      </c>
      <c r="C145" s="3" t="s">
        <v>4</v>
      </c>
      <c r="D145" s="4">
        <v>7</v>
      </c>
      <c r="E145" s="4">
        <v>4.7994259685664398E-2</v>
      </c>
      <c r="F145" s="4">
        <v>1.97080976551634E-2</v>
      </c>
      <c r="G145" s="6">
        <v>1.48812642901532E-2</v>
      </c>
      <c r="H145" s="6">
        <f t="shared" si="12"/>
        <v>1.0491646327724029</v>
      </c>
      <c r="I145" s="6">
        <f t="shared" si="13"/>
        <v>1.0094103901685547</v>
      </c>
      <c r="J145" s="6">
        <f t="shared" si="14"/>
        <v>1.0904845416507403</v>
      </c>
      <c r="K145" s="6"/>
      <c r="L145" s="6"/>
      <c r="M145" s="4"/>
      <c r="N145" s="4"/>
    </row>
    <row r="146" spans="1:14" x14ac:dyDescent="0.25">
      <c r="A146" s="3" t="s">
        <v>41</v>
      </c>
      <c r="B146" s="3" t="s">
        <v>48</v>
      </c>
      <c r="C146" s="3" t="s">
        <v>6</v>
      </c>
      <c r="D146" s="4">
        <v>7</v>
      </c>
      <c r="E146" s="4">
        <v>5.29369635014246E-2</v>
      </c>
      <c r="F146" s="4">
        <v>2.64600063591665E-2</v>
      </c>
      <c r="G146" s="6">
        <v>4.54311329180771E-2</v>
      </c>
      <c r="H146" s="6">
        <f t="shared" si="12"/>
        <v>1.0543631796614303</v>
      </c>
      <c r="I146" s="6">
        <f t="shared" si="13"/>
        <v>1.0010759294346931</v>
      </c>
      <c r="J146" s="6">
        <f t="shared" si="14"/>
        <v>1.1104869090734479</v>
      </c>
      <c r="K146" s="6"/>
      <c r="L146" s="6"/>
      <c r="M146" s="4"/>
      <c r="N146" s="4"/>
    </row>
    <row r="147" spans="1:14" x14ac:dyDescent="0.25">
      <c r="A147" s="3" t="s">
        <v>41</v>
      </c>
      <c r="B147" s="3" t="s">
        <v>48</v>
      </c>
      <c r="C147" s="3" t="s">
        <v>5</v>
      </c>
      <c r="D147" s="4">
        <v>7</v>
      </c>
      <c r="E147" s="4">
        <v>5.3316565031399699E-2</v>
      </c>
      <c r="F147" s="4">
        <v>2.73979372950213E-2</v>
      </c>
      <c r="G147" s="6">
        <v>5.1653954578049499E-2</v>
      </c>
      <c r="H147" s="6">
        <f t="shared" si="12"/>
        <v>1.0547634935126475</v>
      </c>
      <c r="I147" s="6">
        <f t="shared" si="13"/>
        <v>0.9996166814185049</v>
      </c>
      <c r="J147" s="6">
        <f t="shared" si="14"/>
        <v>1.1129526426752663</v>
      </c>
      <c r="K147" s="6"/>
      <c r="L147" s="6"/>
      <c r="M147" s="4"/>
      <c r="N147" s="4"/>
    </row>
    <row r="148" spans="1:14" x14ac:dyDescent="0.25">
      <c r="A148" s="3" t="s">
        <v>41</v>
      </c>
      <c r="B148" s="3" t="s">
        <v>48</v>
      </c>
      <c r="C148" s="3" t="s">
        <v>7</v>
      </c>
      <c r="D148" s="4">
        <v>7</v>
      </c>
      <c r="E148" s="4">
        <v>1.20814983570401E-2</v>
      </c>
      <c r="F148" s="4">
        <v>6.5560728213758801E-2</v>
      </c>
      <c r="G148" s="6">
        <v>0.86103507573090399</v>
      </c>
      <c r="H148" s="6">
        <f t="shared" si="12"/>
        <v>1.0121547744560004</v>
      </c>
      <c r="I148" s="6">
        <f t="shared" si="13"/>
        <v>0.89010350172733399</v>
      </c>
      <c r="J148" s="6">
        <f t="shared" si="14"/>
        <v>1.1509417561733175</v>
      </c>
      <c r="K148" s="6"/>
      <c r="L148" s="6">
        <v>0.608613553079981</v>
      </c>
      <c r="M148" s="4"/>
      <c r="N148" s="4"/>
    </row>
    <row r="149" spans="1:14" x14ac:dyDescent="0.25">
      <c r="A149" s="3" t="s">
        <v>72</v>
      </c>
      <c r="B149" s="3" t="s">
        <v>48</v>
      </c>
      <c r="C149" s="3" t="s">
        <v>6</v>
      </c>
      <c r="D149" s="4">
        <v>11</v>
      </c>
      <c r="E149" s="4">
        <v>2.6512590105710498E-2</v>
      </c>
      <c r="F149" s="4">
        <v>1.1962643900266299E-2</v>
      </c>
      <c r="G149" s="6">
        <v>2.66722078302319E-2</v>
      </c>
      <c r="H149" s="6">
        <f t="shared" si="12"/>
        <v>1.0268671755465886</v>
      </c>
      <c r="I149" s="6">
        <f t="shared" si="13"/>
        <v>1.0030705124570858</v>
      </c>
      <c r="J149" s="6">
        <f t="shared" si="14"/>
        <v>1.0512283863594694</v>
      </c>
      <c r="K149" s="6"/>
      <c r="L149" s="6"/>
      <c r="M149" s="4"/>
      <c r="N149" s="4"/>
    </row>
    <row r="150" spans="1:14" x14ac:dyDescent="0.25">
      <c r="A150" s="3" t="s">
        <v>42</v>
      </c>
      <c r="B150" s="3" t="s">
        <v>48</v>
      </c>
      <c r="C150" s="3" t="s">
        <v>5</v>
      </c>
      <c r="D150" s="4">
        <v>11</v>
      </c>
      <c r="E150" s="4">
        <v>2.70075160912958E-2</v>
      </c>
      <c r="F150" s="4">
        <v>1.2516144887501E-2</v>
      </c>
      <c r="G150" s="6">
        <v>3.09422746636571E-2</v>
      </c>
      <c r="H150" s="6">
        <f t="shared" si="12"/>
        <v>1.0273755245827083</v>
      </c>
      <c r="I150" s="6">
        <f t="shared" si="13"/>
        <v>1.0024789396142095</v>
      </c>
      <c r="J150" s="6">
        <f t="shared" si="14"/>
        <v>1.0528904167480964</v>
      </c>
      <c r="K150" s="6"/>
      <c r="L150" s="6"/>
      <c r="M150" s="4"/>
      <c r="N150" s="4"/>
    </row>
    <row r="151" spans="1:14" x14ac:dyDescent="0.25">
      <c r="A151" s="3" t="s">
        <v>42</v>
      </c>
      <c r="B151" s="3" t="s">
        <v>48</v>
      </c>
      <c r="C151" s="3" t="s">
        <v>3</v>
      </c>
      <c r="D151" s="4">
        <v>11</v>
      </c>
      <c r="E151" s="4">
        <v>1.86659941830205E-2</v>
      </c>
      <c r="F151" s="4">
        <v>9.1028263813814399E-3</v>
      </c>
      <c r="G151" s="6">
        <v>4.0308717365676497E-2</v>
      </c>
      <c r="H151" s="6">
        <f t="shared" si="12"/>
        <v>1.0188412928617763</v>
      </c>
      <c r="I151" s="6">
        <f t="shared" si="13"/>
        <v>1.0008247944315236</v>
      </c>
      <c r="J151" s="6">
        <f t="shared" si="14"/>
        <v>1.0371821180048495</v>
      </c>
      <c r="K151" s="6">
        <v>0.94191594994661498</v>
      </c>
      <c r="L151" s="6"/>
      <c r="M151" s="4"/>
      <c r="N151" s="4"/>
    </row>
    <row r="152" spans="1:14" x14ac:dyDescent="0.25">
      <c r="A152" s="3" t="s">
        <v>42</v>
      </c>
      <c r="B152" s="3" t="s">
        <v>48</v>
      </c>
      <c r="C152" s="3" t="s">
        <v>4</v>
      </c>
      <c r="D152" s="4">
        <v>11</v>
      </c>
      <c r="E152" s="4">
        <v>1.8741327278179599E-2</v>
      </c>
      <c r="F152" s="4">
        <v>9.2232355957683997E-3</v>
      </c>
      <c r="G152" s="6">
        <v>4.21568111714761E-2</v>
      </c>
      <c r="H152" s="6">
        <f t="shared" si="12"/>
        <v>1.0189180482209166</v>
      </c>
      <c r="I152" s="6">
        <f t="shared" si="13"/>
        <v>1.0006640058648288</v>
      </c>
      <c r="J152" s="6">
        <f t="shared" si="14"/>
        <v>1.0375050795327228</v>
      </c>
      <c r="K152" s="6"/>
      <c r="L152" s="6"/>
      <c r="M152" s="4"/>
      <c r="N152" s="4"/>
    </row>
    <row r="153" spans="1:14" x14ac:dyDescent="0.25">
      <c r="A153" s="3" t="s">
        <v>42</v>
      </c>
      <c r="B153" s="3" t="s">
        <v>48</v>
      </c>
      <c r="C153" s="3" t="s">
        <v>7</v>
      </c>
      <c r="D153" s="4">
        <v>11</v>
      </c>
      <c r="E153" s="4">
        <v>2.9134273057642299E-2</v>
      </c>
      <c r="F153" s="4">
        <v>4.3888387125183698E-2</v>
      </c>
      <c r="G153" s="6">
        <v>0.52344078967327301</v>
      </c>
      <c r="H153" s="6">
        <f t="shared" si="12"/>
        <v>1.0295628277433373</v>
      </c>
      <c r="I153" s="6">
        <f t="shared" si="13"/>
        <v>0.94470084692329725</v>
      </c>
      <c r="J153" s="6">
        <f t="shared" si="14"/>
        <v>1.1220479157217491</v>
      </c>
      <c r="K153" s="6"/>
      <c r="L153" s="6">
        <v>0.81283537724343802</v>
      </c>
      <c r="M153" s="4"/>
      <c r="N153" s="4"/>
    </row>
    <row r="154" spans="1:14" x14ac:dyDescent="0.25">
      <c r="A154" s="3" t="s">
        <v>73</v>
      </c>
      <c r="B154" s="3" t="s">
        <v>48</v>
      </c>
      <c r="C154" s="3" t="s">
        <v>4</v>
      </c>
      <c r="D154" s="4">
        <v>11</v>
      </c>
      <c r="E154" s="4">
        <v>3.2044304616106301E-2</v>
      </c>
      <c r="F154" s="4">
        <v>1.5689426015897401E-2</v>
      </c>
      <c r="G154" s="6">
        <v>4.11104741704163E-2</v>
      </c>
      <c r="H154" s="6">
        <f t="shared" si="12"/>
        <v>1.0325632516101928</v>
      </c>
      <c r="I154" s="6">
        <f t="shared" si="13"/>
        <v>1.0012938659481776</v>
      </c>
      <c r="J154" s="6">
        <f t="shared" si="14"/>
        <v>1.0648091482775499</v>
      </c>
      <c r="K154" s="6"/>
      <c r="L154" s="6"/>
      <c r="M154" s="4"/>
      <c r="N154" s="4"/>
    </row>
    <row r="155" spans="1:14" x14ac:dyDescent="0.25">
      <c r="A155" s="3" t="s">
        <v>43</v>
      </c>
      <c r="B155" s="3" t="s">
        <v>48</v>
      </c>
      <c r="C155" s="3" t="s">
        <v>3</v>
      </c>
      <c r="D155" s="4">
        <v>11</v>
      </c>
      <c r="E155" s="4">
        <v>3.0243937989071702E-2</v>
      </c>
      <c r="F155" s="4">
        <v>1.5100245842172901E-2</v>
      </c>
      <c r="G155" s="6">
        <v>4.5190471769719298E-2</v>
      </c>
      <c r="H155" s="6">
        <f t="shared" si="12"/>
        <v>1.0307059316218334</v>
      </c>
      <c r="I155" s="6">
        <f t="shared" si="13"/>
        <v>1.0006476657833812</v>
      </c>
      <c r="J155" s="6">
        <f t="shared" si="14"/>
        <v>1.0616671120186361</v>
      </c>
      <c r="K155" s="6">
        <v>0.212382865020526</v>
      </c>
      <c r="L155" s="6"/>
      <c r="M155" s="4"/>
      <c r="N155" s="4"/>
    </row>
    <row r="156" spans="1:14" x14ac:dyDescent="0.25">
      <c r="A156" s="3" t="s">
        <v>43</v>
      </c>
      <c r="B156" s="3" t="s">
        <v>48</v>
      </c>
      <c r="C156" s="3" t="s">
        <v>5</v>
      </c>
      <c r="D156" s="4">
        <v>11</v>
      </c>
      <c r="E156" s="4">
        <v>6.9198214115422998E-3</v>
      </c>
      <c r="F156" s="4">
        <v>2.14741414315417E-2</v>
      </c>
      <c r="G156" s="6">
        <v>0.74727109260437996</v>
      </c>
      <c r="H156" s="6">
        <f t="shared" si="12"/>
        <v>1.0069438186961002</v>
      </c>
      <c r="I156" s="6">
        <f t="shared" si="13"/>
        <v>0.96544176407014792</v>
      </c>
      <c r="J156" s="6">
        <f t="shared" si="14"/>
        <v>1.0502299483458157</v>
      </c>
      <c r="K156" s="6"/>
      <c r="L156" s="6"/>
      <c r="M156" s="4"/>
      <c r="N156" s="4"/>
    </row>
    <row r="157" spans="1:14" x14ac:dyDescent="0.25">
      <c r="A157" s="3" t="s">
        <v>43</v>
      </c>
      <c r="B157" s="3" t="s">
        <v>48</v>
      </c>
      <c r="C157" s="3" t="s">
        <v>6</v>
      </c>
      <c r="D157" s="4">
        <v>11</v>
      </c>
      <c r="E157" s="4">
        <v>5.5802874555210703E-3</v>
      </c>
      <c r="F157" s="4">
        <v>2.0879667802674199E-2</v>
      </c>
      <c r="G157" s="6">
        <v>0.78926944544711197</v>
      </c>
      <c r="H157" s="6">
        <f t="shared" si="12"/>
        <v>1.0055958862613399</v>
      </c>
      <c r="I157" s="6">
        <f t="shared" si="13"/>
        <v>0.96527343887124339</v>
      </c>
      <c r="J157" s="6">
        <f t="shared" si="14"/>
        <v>1.0476027265892844</v>
      </c>
      <c r="K157" s="6"/>
      <c r="L157" s="6"/>
      <c r="M157" s="4"/>
      <c r="N157" s="4"/>
    </row>
    <row r="158" spans="1:14" x14ac:dyDescent="0.25">
      <c r="A158" s="3" t="s">
        <v>43</v>
      </c>
      <c r="B158" s="3" t="s">
        <v>48</v>
      </c>
      <c r="C158" s="3" t="s">
        <v>7</v>
      </c>
      <c r="D158" s="4">
        <v>11</v>
      </c>
      <c r="E158" s="4">
        <v>1.01455935188987E-2</v>
      </c>
      <c r="F158" s="4">
        <v>0.10663681980265401</v>
      </c>
      <c r="G158" s="6">
        <v>0.92628705293373703</v>
      </c>
      <c r="H158" s="6">
        <f t="shared" si="12"/>
        <v>1.010197234548033</v>
      </c>
      <c r="I158" s="6">
        <f t="shared" si="13"/>
        <v>0.81966252911432547</v>
      </c>
      <c r="J158" s="6">
        <f t="shared" si="14"/>
        <v>1.2450226970740979</v>
      </c>
      <c r="K158" s="6"/>
      <c r="L158" s="6">
        <v>0.85253786292320699</v>
      </c>
      <c r="M158" s="4"/>
      <c r="N158" s="4"/>
    </row>
    <row r="159" spans="1:14" x14ac:dyDescent="0.25">
      <c r="A159" s="3" t="s">
        <v>45</v>
      </c>
      <c r="B159" s="3" t="s">
        <v>48</v>
      </c>
      <c r="C159" s="3" t="s">
        <v>3</v>
      </c>
      <c r="D159" s="4">
        <v>5</v>
      </c>
      <c r="E159" s="4">
        <v>-4.6802304524510001E-2</v>
      </c>
      <c r="F159" s="4">
        <v>1.9410668885395999E-2</v>
      </c>
      <c r="G159" s="6">
        <v>1.5901699650737001E-2</v>
      </c>
      <c r="H159" s="6">
        <f t="shared" si="12"/>
        <v>0.9542760349978634</v>
      </c>
      <c r="I159" s="6">
        <f t="shared" si="13"/>
        <v>0.91865262952594162</v>
      </c>
      <c r="J159" s="6">
        <f t="shared" si="14"/>
        <v>0.99128084076912559</v>
      </c>
      <c r="K159" s="6">
        <v>0.50437257016772297</v>
      </c>
      <c r="L159" s="6"/>
      <c r="M159" s="4"/>
      <c r="N159" s="4"/>
    </row>
    <row r="160" spans="1:14" x14ac:dyDescent="0.25">
      <c r="A160" s="3" t="s">
        <v>45</v>
      </c>
      <c r="B160" s="3" t="s">
        <v>48</v>
      </c>
      <c r="C160" s="3" t="s">
        <v>4</v>
      </c>
      <c r="D160" s="4">
        <v>5</v>
      </c>
      <c r="E160" s="4">
        <v>-4.8361405726797202E-2</v>
      </c>
      <c r="F160" s="4">
        <v>2.03166098571456E-2</v>
      </c>
      <c r="G160" s="6">
        <v>1.7294437278818499E-2</v>
      </c>
      <c r="H160" s="6">
        <f t="shared" si="12"/>
        <v>0.95278938130730861</v>
      </c>
      <c r="I160" s="6">
        <f t="shared" si="13"/>
        <v>0.91559425907499681</v>
      </c>
      <c r="J160" s="6">
        <f t="shared" si="14"/>
        <v>0.99149551904038846</v>
      </c>
      <c r="K160" s="6"/>
      <c r="L160" s="6"/>
      <c r="M160" s="4"/>
      <c r="N160" s="4"/>
    </row>
    <row r="161" spans="1:14" x14ac:dyDescent="0.25">
      <c r="A161" s="3" t="s">
        <v>45</v>
      </c>
      <c r="B161" s="3" t="s">
        <v>48</v>
      </c>
      <c r="C161" s="3" t="s">
        <v>5</v>
      </c>
      <c r="D161" s="4">
        <v>5</v>
      </c>
      <c r="E161" s="4">
        <v>-4.32491941099385E-2</v>
      </c>
      <c r="F161" s="4">
        <v>2.6006887088942599E-2</v>
      </c>
      <c r="G161" s="6">
        <v>9.6314429923760395E-2</v>
      </c>
      <c r="H161" s="6">
        <f t="shared" si="12"/>
        <v>0.9576727139303618</v>
      </c>
      <c r="I161" s="6">
        <f t="shared" si="13"/>
        <v>0.9100800713895032</v>
      </c>
      <c r="J161" s="6">
        <f t="shared" si="14"/>
        <v>1.0077542139852231</v>
      </c>
      <c r="K161" s="6"/>
      <c r="L161" s="6"/>
      <c r="M161" s="4"/>
      <c r="N161" s="4"/>
    </row>
    <row r="162" spans="1:14" x14ac:dyDescent="0.25">
      <c r="A162" s="3" t="s">
        <v>45</v>
      </c>
      <c r="B162" s="3" t="s">
        <v>48</v>
      </c>
      <c r="C162" s="3" t="s">
        <v>6</v>
      </c>
      <c r="D162" s="4">
        <v>5</v>
      </c>
      <c r="E162" s="4">
        <v>-4.2870322761092101E-2</v>
      </c>
      <c r="F162" s="4">
        <v>2.5960876114334199E-2</v>
      </c>
      <c r="G162" s="6">
        <v>9.8668464582882406E-2</v>
      </c>
      <c r="H162" s="6">
        <f t="shared" si="12"/>
        <v>0.95803561742576937</v>
      </c>
      <c r="I162" s="6">
        <f t="shared" si="13"/>
        <v>0.91050704717825814</v>
      </c>
      <c r="J162" s="6">
        <f t="shared" si="14"/>
        <v>1.0080451843846989</v>
      </c>
      <c r="K162" s="6"/>
      <c r="L162" s="6"/>
      <c r="M162" s="4"/>
      <c r="N162" s="4"/>
    </row>
    <row r="163" spans="1:14" x14ac:dyDescent="0.25">
      <c r="A163" s="3" t="s">
        <v>45</v>
      </c>
      <c r="B163" s="3" t="s">
        <v>48</v>
      </c>
      <c r="C163" s="3" t="s">
        <v>7</v>
      </c>
      <c r="D163" s="4">
        <v>5</v>
      </c>
      <c r="E163" s="4">
        <v>-6.50626687246562E-2</v>
      </c>
      <c r="F163" s="4">
        <v>5.1544929011670897E-2</v>
      </c>
      <c r="G163" s="6">
        <v>0.29606167180894999</v>
      </c>
      <c r="H163" s="6">
        <f t="shared" si="12"/>
        <v>0.93700874039462323</v>
      </c>
      <c r="I163" s="6">
        <f t="shared" si="13"/>
        <v>0.8469693855202286</v>
      </c>
      <c r="J163" s="6">
        <f t="shared" si="14"/>
        <v>1.0366199706694699</v>
      </c>
      <c r="K163" s="6"/>
      <c r="L163" s="6">
        <v>0.72641519096042495</v>
      </c>
      <c r="M163" s="4"/>
      <c r="N163" s="4"/>
    </row>
    <row r="164" spans="1:14" x14ac:dyDescent="0.25">
      <c r="A164" s="3" t="s">
        <v>46</v>
      </c>
      <c r="B164" s="3" t="s">
        <v>48</v>
      </c>
      <c r="C164" s="3" t="s">
        <v>3</v>
      </c>
      <c r="D164" s="4">
        <v>5</v>
      </c>
      <c r="E164" s="4">
        <v>-4.6804956495458599E-2</v>
      </c>
      <c r="F164" s="4">
        <v>1.9412143173838901E-2</v>
      </c>
      <c r="G164" s="6">
        <v>1.5903727527348002E-2</v>
      </c>
      <c r="H164" s="6">
        <f t="shared" si="12"/>
        <v>0.95427350428889735</v>
      </c>
      <c r="I164" s="6">
        <f t="shared" si="13"/>
        <v>0.91864753875641036</v>
      </c>
      <c r="J164" s="6">
        <f t="shared" si="14"/>
        <v>0.9912810763315808</v>
      </c>
      <c r="K164" s="6">
        <v>0.50433724094690802</v>
      </c>
      <c r="L164" s="6"/>
      <c r="M164" s="4"/>
      <c r="N164" s="4"/>
    </row>
    <row r="165" spans="1:14" x14ac:dyDescent="0.25">
      <c r="A165" s="3" t="s">
        <v>46</v>
      </c>
      <c r="B165" s="3" t="s">
        <v>48</v>
      </c>
      <c r="C165" s="3" t="s">
        <v>4</v>
      </c>
      <c r="D165" s="4">
        <v>5</v>
      </c>
      <c r="E165" s="4">
        <v>-4.8361431942487099E-2</v>
      </c>
      <c r="F165" s="4">
        <v>2.0318613065934899E-2</v>
      </c>
      <c r="G165" s="6">
        <v>1.7305395418153499E-2</v>
      </c>
      <c r="H165" s="6">
        <f t="shared" si="12"/>
        <v>0.95278935632927797</v>
      </c>
      <c r="I165" s="6">
        <f t="shared" si="13"/>
        <v>0.91559064019133773</v>
      </c>
      <c r="J165" s="6">
        <f t="shared" si="14"/>
        <v>0.99149938595336506</v>
      </c>
      <c r="K165" s="6"/>
      <c r="L165" s="6"/>
      <c r="M165" s="4"/>
      <c r="N165" s="4"/>
    </row>
    <row r="166" spans="1:14" x14ac:dyDescent="0.25">
      <c r="A166" s="3" t="s">
        <v>46</v>
      </c>
      <c r="B166" s="3" t="s">
        <v>48</v>
      </c>
      <c r="C166" s="3" t="s">
        <v>5</v>
      </c>
      <c r="D166" s="4">
        <v>5</v>
      </c>
      <c r="E166" s="4">
        <v>-4.3249070452596801E-2</v>
      </c>
      <c r="F166" s="4">
        <v>2.5744390143090198E-2</v>
      </c>
      <c r="G166" s="6">
        <v>9.29686903078277E-2</v>
      </c>
      <c r="H166" s="6">
        <f t="shared" si="12"/>
        <v>0.9576728323536311</v>
      </c>
      <c r="I166" s="6">
        <f t="shared" si="13"/>
        <v>0.91054853520599899</v>
      </c>
      <c r="J166" s="6">
        <f t="shared" si="14"/>
        <v>1.0072359883822519</v>
      </c>
      <c r="K166" s="6"/>
      <c r="L166" s="6"/>
      <c r="M166" s="4"/>
      <c r="N166" s="4"/>
    </row>
    <row r="167" spans="1:14" x14ac:dyDescent="0.25">
      <c r="A167" s="3" t="s">
        <v>46</v>
      </c>
      <c r="B167" s="3" t="s">
        <v>48</v>
      </c>
      <c r="C167" s="3" t="s">
        <v>6</v>
      </c>
      <c r="D167" s="4">
        <v>5</v>
      </c>
      <c r="E167" s="4">
        <v>-4.28733741563391E-2</v>
      </c>
      <c r="F167" s="4">
        <v>2.5940611862791899E-2</v>
      </c>
      <c r="G167" s="6">
        <v>9.8381534852677505E-2</v>
      </c>
      <c r="H167" s="6">
        <f t="shared" si="12"/>
        <v>0.95803269408489999</v>
      </c>
      <c r="I167" s="6">
        <f t="shared" si="13"/>
        <v>0.910540432931365</v>
      </c>
      <c r="J167" s="6">
        <f t="shared" si="14"/>
        <v>1.0080020718912499</v>
      </c>
      <c r="K167" s="6"/>
      <c r="L167" s="6"/>
      <c r="M167" s="4"/>
      <c r="N167" s="4"/>
    </row>
    <row r="168" spans="1:14" x14ac:dyDescent="0.25">
      <c r="A168" s="3" t="s">
        <v>46</v>
      </c>
      <c r="B168" s="3" t="s">
        <v>48</v>
      </c>
      <c r="C168" s="3" t="s">
        <v>7</v>
      </c>
      <c r="D168" s="4">
        <v>5</v>
      </c>
      <c r="E168" s="4">
        <v>-6.5076529915194303E-2</v>
      </c>
      <c r="F168" s="4">
        <v>5.1558714571256402E-2</v>
      </c>
      <c r="G168" s="6">
        <v>0.29608320068966398</v>
      </c>
      <c r="H168" s="6">
        <f t="shared" si="12"/>
        <v>0.9369957524279513</v>
      </c>
      <c r="I168" s="6">
        <f t="shared" si="13"/>
        <v>0.84693476136794865</v>
      </c>
      <c r="J168" s="6">
        <f t="shared" si="14"/>
        <v>1.0366336111295762</v>
      </c>
      <c r="K168" s="6"/>
      <c r="L168" s="6">
        <v>0.726334149186458</v>
      </c>
      <c r="M168" s="4"/>
      <c r="N168" s="4"/>
    </row>
    <row r="169" spans="1:14" x14ac:dyDescent="0.25">
      <c r="A169" s="3" t="s">
        <v>49</v>
      </c>
      <c r="B169" s="3" t="s">
        <v>142</v>
      </c>
      <c r="C169" s="3" t="s">
        <v>3</v>
      </c>
      <c r="D169" s="4">
        <v>12</v>
      </c>
      <c r="E169" s="4">
        <v>-0.13144376879335401</v>
      </c>
      <c r="F169" s="4">
        <v>5.4420032353662398E-2</v>
      </c>
      <c r="G169" s="6">
        <v>1.5719823345891198E-2</v>
      </c>
      <c r="H169" s="6">
        <f>EXP(E169)</f>
        <v>0.8768285788805914</v>
      </c>
      <c r="I169" s="6">
        <f>EXP(E169-1.96*F169)</f>
        <v>0.78811833253516983</v>
      </c>
      <c r="J169" s="6">
        <f>EXP(E169+1.96*F169)</f>
        <v>0.9755240108025891</v>
      </c>
      <c r="K169" s="6">
        <v>0.26734339700489501</v>
      </c>
      <c r="L169" s="6"/>
      <c r="M169" s="4"/>
      <c r="N169" s="4"/>
    </row>
    <row r="170" spans="1:14" x14ac:dyDescent="0.25">
      <c r="A170" s="3" t="s">
        <v>49</v>
      </c>
      <c r="B170" s="3" t="s">
        <v>142</v>
      </c>
      <c r="C170" s="3" t="s">
        <v>4</v>
      </c>
      <c r="D170" s="4">
        <v>12</v>
      </c>
      <c r="E170" s="4">
        <v>-0.13591525455641501</v>
      </c>
      <c r="F170" s="4">
        <v>5.66987137248453E-2</v>
      </c>
      <c r="G170" s="6">
        <v>1.6523211382926201E-2</v>
      </c>
      <c r="H170" s="6">
        <f t="shared" ref="H170:H208" si="15">EXP(E170)</f>
        <v>0.87291660505916435</v>
      </c>
      <c r="I170" s="6">
        <f t="shared" ref="I170:I208" si="16">EXP(E170-1.96*F170)</f>
        <v>0.78110575118921577</v>
      </c>
      <c r="J170" s="6">
        <f t="shared" ref="J170:J208" si="17">EXP(E170+1.96*F170)</f>
        <v>0.9755188695358018</v>
      </c>
      <c r="K170" s="6"/>
      <c r="L170" s="6"/>
      <c r="M170" s="4"/>
      <c r="N170" s="4"/>
    </row>
    <row r="171" spans="1:14" x14ac:dyDescent="0.25">
      <c r="A171" s="3" t="s">
        <v>49</v>
      </c>
      <c r="B171" s="3" t="s">
        <v>142</v>
      </c>
      <c r="C171" s="3" t="s">
        <v>5</v>
      </c>
      <c r="D171" s="4">
        <v>12</v>
      </c>
      <c r="E171" s="4">
        <v>-0.16437331354825499</v>
      </c>
      <c r="F171" s="4">
        <v>7.6214748901216406E-2</v>
      </c>
      <c r="G171" s="6">
        <v>3.10280602403048E-2</v>
      </c>
      <c r="H171" s="6">
        <f t="shared" si="15"/>
        <v>0.84842523411872617</v>
      </c>
      <c r="I171" s="6">
        <f t="shared" si="16"/>
        <v>0.73069859617343957</v>
      </c>
      <c r="J171" s="6">
        <f t="shared" si="17"/>
        <v>0.98511942086523008</v>
      </c>
      <c r="K171" s="6"/>
      <c r="L171" s="6"/>
      <c r="M171" s="4"/>
      <c r="N171" s="4"/>
    </row>
    <row r="172" spans="1:14" x14ac:dyDescent="0.25">
      <c r="A172" s="3" t="s">
        <v>49</v>
      </c>
      <c r="B172" s="3" t="s">
        <v>142</v>
      </c>
      <c r="C172" s="3" t="s">
        <v>6</v>
      </c>
      <c r="D172" s="4">
        <v>12</v>
      </c>
      <c r="E172" s="4">
        <v>-0.16741536840122501</v>
      </c>
      <c r="F172" s="4">
        <v>7.2220578018796805E-2</v>
      </c>
      <c r="G172" s="6">
        <v>2.0443250068435399E-2</v>
      </c>
      <c r="H172" s="6">
        <f t="shared" si="15"/>
        <v>0.84584819974519798</v>
      </c>
      <c r="I172" s="6">
        <f t="shared" si="16"/>
        <v>0.73420448348039058</v>
      </c>
      <c r="J172" s="6">
        <f t="shared" si="17"/>
        <v>0.97446854808167493</v>
      </c>
      <c r="K172" s="6"/>
      <c r="L172" s="6"/>
      <c r="M172" s="4"/>
      <c r="N172" s="4"/>
    </row>
    <row r="173" spans="1:14" x14ac:dyDescent="0.25">
      <c r="A173" s="3" t="s">
        <v>49</v>
      </c>
      <c r="B173" s="3" t="s">
        <v>142</v>
      </c>
      <c r="C173" s="3" t="s">
        <v>7</v>
      </c>
      <c r="D173" s="4">
        <v>12</v>
      </c>
      <c r="E173" s="4">
        <v>-0.451504860203846</v>
      </c>
      <c r="F173" s="4">
        <v>0.23912901067849099</v>
      </c>
      <c r="G173" s="6">
        <v>8.8334716762619905E-2</v>
      </c>
      <c r="H173" s="6">
        <f t="shared" si="15"/>
        <v>0.6366693320172242</v>
      </c>
      <c r="I173" s="6">
        <f t="shared" si="16"/>
        <v>0.39844025323718252</v>
      </c>
      <c r="J173" s="6">
        <f t="shared" si="17"/>
        <v>1.017336564360539</v>
      </c>
      <c r="K173" s="6"/>
      <c r="L173" s="6">
        <v>0.19786747450189601</v>
      </c>
      <c r="M173" s="4"/>
      <c r="N173" s="4"/>
    </row>
    <row r="174" spans="1:14" x14ac:dyDescent="0.25">
      <c r="A174" s="3" t="s">
        <v>44</v>
      </c>
      <c r="B174" s="3" t="s">
        <v>142</v>
      </c>
      <c r="C174" s="3" t="s">
        <v>3</v>
      </c>
      <c r="D174" s="4">
        <v>7</v>
      </c>
      <c r="E174" s="4">
        <v>0.30887818901993103</v>
      </c>
      <c r="F174" s="4">
        <v>8.8099204381301602E-2</v>
      </c>
      <c r="G174" s="6">
        <v>4.5484908162844501E-4</v>
      </c>
      <c r="H174" s="6">
        <f t="shared" si="15"/>
        <v>1.3618964664558284</v>
      </c>
      <c r="I174" s="6">
        <f t="shared" si="16"/>
        <v>1.1459153482671212</v>
      </c>
      <c r="J174" s="6">
        <f t="shared" si="17"/>
        <v>1.6185855160677305</v>
      </c>
      <c r="K174" s="6">
        <v>0.79933031207632299</v>
      </c>
      <c r="L174" s="6"/>
      <c r="M174" s="4"/>
      <c r="N174" s="4"/>
    </row>
    <row r="175" spans="1:14" x14ac:dyDescent="0.25">
      <c r="A175" s="3" t="s">
        <v>44</v>
      </c>
      <c r="B175" s="3" t="s">
        <v>142</v>
      </c>
      <c r="C175" s="3" t="s">
        <v>4</v>
      </c>
      <c r="D175" s="4">
        <v>7</v>
      </c>
      <c r="E175" s="4">
        <v>0.31520295041774299</v>
      </c>
      <c r="F175" s="4">
        <v>9.2740652924811401E-2</v>
      </c>
      <c r="G175" s="6">
        <v>6.7692811999335004E-4</v>
      </c>
      <c r="H175" s="6">
        <f t="shared" si="15"/>
        <v>1.3705374338781984</v>
      </c>
      <c r="I175" s="6">
        <f t="shared" si="16"/>
        <v>1.1427427235115704</v>
      </c>
      <c r="J175" s="6">
        <f t="shared" si="17"/>
        <v>1.6437408167337313</v>
      </c>
      <c r="K175" s="6"/>
      <c r="L175" s="6"/>
      <c r="M175" s="4"/>
      <c r="N175" s="4"/>
    </row>
    <row r="176" spans="1:14" x14ac:dyDescent="0.25">
      <c r="A176" s="3" t="s">
        <v>44</v>
      </c>
      <c r="B176" s="3" t="s">
        <v>142</v>
      </c>
      <c r="C176" s="3" t="s">
        <v>5</v>
      </c>
      <c r="D176" s="4">
        <v>7</v>
      </c>
      <c r="E176" s="4">
        <v>0.351148780839597</v>
      </c>
      <c r="F176" s="4">
        <v>0.119446741375449</v>
      </c>
      <c r="G176" s="6">
        <v>3.2843081312208902E-3</v>
      </c>
      <c r="H176" s="6">
        <f t="shared" si="15"/>
        <v>1.4206986829317287</v>
      </c>
      <c r="I176" s="6">
        <f t="shared" si="16"/>
        <v>1.1241567148140164</v>
      </c>
      <c r="J176" s="6">
        <f t="shared" si="17"/>
        <v>1.7954656331149312</v>
      </c>
      <c r="K176" s="6"/>
      <c r="L176" s="6"/>
      <c r="M176" s="4"/>
      <c r="N176" s="4"/>
    </row>
    <row r="177" spans="1:14" x14ac:dyDescent="0.25">
      <c r="A177" s="3" t="s">
        <v>44</v>
      </c>
      <c r="B177" s="3" t="s">
        <v>142</v>
      </c>
      <c r="C177" s="3" t="s">
        <v>6</v>
      </c>
      <c r="D177" s="4">
        <v>7</v>
      </c>
      <c r="E177" s="4">
        <v>0.29949757780595698</v>
      </c>
      <c r="F177" s="4">
        <v>0.120207530881057</v>
      </c>
      <c r="G177" s="6">
        <v>1.2720343412808E-2</v>
      </c>
      <c r="H177" s="6">
        <f t="shared" si="15"/>
        <v>1.349180778894844</v>
      </c>
      <c r="I177" s="6">
        <f t="shared" si="16"/>
        <v>1.0659760062468033</v>
      </c>
      <c r="J177" s="6">
        <f t="shared" si="17"/>
        <v>1.70762640385158</v>
      </c>
      <c r="K177" s="6"/>
      <c r="L177" s="6"/>
      <c r="M177" s="4"/>
      <c r="N177" s="4"/>
    </row>
    <row r="178" spans="1:14" x14ac:dyDescent="0.25">
      <c r="A178" s="3" t="s">
        <v>44</v>
      </c>
      <c r="B178" s="3" t="s">
        <v>142</v>
      </c>
      <c r="C178" s="3" t="s">
        <v>7</v>
      </c>
      <c r="D178" s="4">
        <v>7</v>
      </c>
      <c r="E178" s="4">
        <v>0.14413554845511101</v>
      </c>
      <c r="F178" s="4">
        <v>0.266202731925192</v>
      </c>
      <c r="G178" s="6">
        <v>0.61144150595497204</v>
      </c>
      <c r="H178" s="6">
        <f t="shared" si="15"/>
        <v>1.1550406618917002</v>
      </c>
      <c r="I178" s="6">
        <f t="shared" si="16"/>
        <v>0.68548969965944739</v>
      </c>
      <c r="J178" s="6">
        <f t="shared" si="17"/>
        <v>1.9462275381905954</v>
      </c>
      <c r="K178" s="6"/>
      <c r="L178" s="6">
        <v>0.54091444436339997</v>
      </c>
      <c r="M178" s="4"/>
      <c r="N178" s="4"/>
    </row>
    <row r="179" spans="1:14" x14ac:dyDescent="0.25">
      <c r="A179" s="3" t="s">
        <v>50</v>
      </c>
      <c r="B179" s="3" t="s">
        <v>142</v>
      </c>
      <c r="C179" s="3" t="s">
        <v>3</v>
      </c>
      <c r="D179" s="4">
        <v>5</v>
      </c>
      <c r="E179" s="4">
        <v>-0.16263999690237399</v>
      </c>
      <c r="F179" s="4">
        <v>8.0471222829968395E-2</v>
      </c>
      <c r="G179" s="6">
        <v>4.3269917961285501E-2</v>
      </c>
      <c r="H179" s="6">
        <f t="shared" si="15"/>
        <v>0.84989709893519894</v>
      </c>
      <c r="I179" s="6">
        <f t="shared" si="16"/>
        <v>0.72588506188826074</v>
      </c>
      <c r="J179" s="6">
        <f t="shared" si="17"/>
        <v>0.99509566555821827</v>
      </c>
      <c r="K179" s="6">
        <v>0.92938230764371399</v>
      </c>
      <c r="L179" s="6"/>
      <c r="M179" s="4"/>
      <c r="N179" s="4"/>
    </row>
    <row r="180" spans="1:14" x14ac:dyDescent="0.25">
      <c r="A180" s="3" t="s">
        <v>50</v>
      </c>
      <c r="B180" s="3" t="s">
        <v>142</v>
      </c>
      <c r="C180" s="3" t="s">
        <v>4</v>
      </c>
      <c r="D180" s="4">
        <v>5</v>
      </c>
      <c r="E180" s="4">
        <v>-0.16415259083769901</v>
      </c>
      <c r="F180" s="4">
        <v>8.2687012239959196E-2</v>
      </c>
      <c r="G180" s="6">
        <v>4.7119085001602903E-2</v>
      </c>
      <c r="H180" s="6">
        <f t="shared" si="15"/>
        <v>0.8486125215046344</v>
      </c>
      <c r="I180" s="6">
        <f t="shared" si="16"/>
        <v>0.7216470321054077</v>
      </c>
      <c r="J180" s="6">
        <f t="shared" si="17"/>
        <v>0.99791612743619718</v>
      </c>
      <c r="K180" s="6"/>
      <c r="L180" s="6"/>
      <c r="M180" s="4"/>
      <c r="N180" s="4"/>
    </row>
    <row r="181" spans="1:14" x14ac:dyDescent="0.25">
      <c r="A181" s="3" t="s">
        <v>50</v>
      </c>
      <c r="B181" s="3" t="s">
        <v>142</v>
      </c>
      <c r="C181" s="3" t="s">
        <v>5</v>
      </c>
      <c r="D181" s="4">
        <v>5</v>
      </c>
      <c r="E181" s="4">
        <v>-0.134312528216676</v>
      </c>
      <c r="F181" s="4">
        <v>0.102574971249214</v>
      </c>
      <c r="G181" s="6">
        <v>0.190396050128918</v>
      </c>
      <c r="H181" s="6">
        <f t="shared" si="15"/>
        <v>0.87431677323797696</v>
      </c>
      <c r="I181" s="6">
        <f t="shared" si="16"/>
        <v>0.71508098864892045</v>
      </c>
      <c r="J181" s="6">
        <f t="shared" si="17"/>
        <v>1.0690115275048604</v>
      </c>
      <c r="K181" s="6"/>
      <c r="L181" s="6"/>
      <c r="M181" s="4"/>
      <c r="N181" s="4"/>
    </row>
    <row r="182" spans="1:14" x14ac:dyDescent="0.25">
      <c r="A182" s="3" t="s">
        <v>50</v>
      </c>
      <c r="B182" s="3" t="s">
        <v>142</v>
      </c>
      <c r="C182" s="3" t="s">
        <v>6</v>
      </c>
      <c r="D182" s="4">
        <v>5</v>
      </c>
      <c r="E182" s="4">
        <v>-0.13012326134625801</v>
      </c>
      <c r="F182" s="4">
        <v>0.10102556244448301</v>
      </c>
      <c r="G182" s="6">
        <v>0.19773791105489</v>
      </c>
      <c r="H182" s="6">
        <f t="shared" si="15"/>
        <v>0.87798720236593875</v>
      </c>
      <c r="I182" s="6">
        <f t="shared" si="16"/>
        <v>0.7202669558065391</v>
      </c>
      <c r="J182" s="6">
        <f t="shared" si="17"/>
        <v>1.0702441939116505</v>
      </c>
      <c r="K182" s="6"/>
      <c r="L182" s="6"/>
      <c r="M182" s="4"/>
      <c r="N182" s="4"/>
    </row>
    <row r="183" spans="1:14" x14ac:dyDescent="0.25">
      <c r="A183" s="3" t="s">
        <v>50</v>
      </c>
      <c r="B183" s="3" t="s">
        <v>142</v>
      </c>
      <c r="C183" s="3" t="s">
        <v>7</v>
      </c>
      <c r="D183" s="4">
        <v>5</v>
      </c>
      <c r="E183" s="4">
        <v>-0.40011289563411101</v>
      </c>
      <c r="F183" s="4">
        <v>0.29990274229691499</v>
      </c>
      <c r="G183" s="6">
        <v>0.27439067927118699</v>
      </c>
      <c r="H183" s="6">
        <f t="shared" si="15"/>
        <v>0.67024437410058069</v>
      </c>
      <c r="I183" s="6">
        <f t="shared" si="16"/>
        <v>0.37234952945766214</v>
      </c>
      <c r="J183" s="6">
        <f t="shared" si="17"/>
        <v>1.2064672719414795</v>
      </c>
      <c r="K183" s="6"/>
      <c r="L183" s="6">
        <v>0.47133155350976302</v>
      </c>
      <c r="M183" s="4"/>
      <c r="N183" s="4"/>
    </row>
    <row r="184" spans="1:14" x14ac:dyDescent="0.25">
      <c r="A184" s="3" t="s">
        <v>79</v>
      </c>
      <c r="B184" s="3" t="s">
        <v>142</v>
      </c>
      <c r="C184" s="3" t="s">
        <v>3</v>
      </c>
      <c r="D184" s="4">
        <v>4</v>
      </c>
      <c r="E184" s="4">
        <v>0.19526950745014501</v>
      </c>
      <c r="F184" s="4">
        <v>7.9561271784113805E-2</v>
      </c>
      <c r="G184" s="6">
        <v>1.4114792171926099E-2</v>
      </c>
      <c r="H184" s="6">
        <f t="shared" si="15"/>
        <v>1.2156385659954088</v>
      </c>
      <c r="I184" s="6">
        <f t="shared" si="16"/>
        <v>1.0401130558085629</v>
      </c>
      <c r="J184" s="6">
        <f t="shared" si="17"/>
        <v>1.4207850914692917</v>
      </c>
      <c r="K184" s="6">
        <v>0.73669540834077696</v>
      </c>
      <c r="L184" s="6"/>
      <c r="M184" s="4"/>
      <c r="N184" s="4"/>
    </row>
    <row r="185" spans="1:14" x14ac:dyDescent="0.25">
      <c r="A185" s="3" t="s">
        <v>51</v>
      </c>
      <c r="B185" s="3" t="s">
        <v>142</v>
      </c>
      <c r="C185" s="3" t="s">
        <v>4</v>
      </c>
      <c r="D185" s="4">
        <v>4</v>
      </c>
      <c r="E185" s="4">
        <v>0.19753528495296699</v>
      </c>
      <c r="F185" s="4">
        <v>8.2710475667810604E-2</v>
      </c>
      <c r="G185" s="6">
        <v>1.6927712485007601E-2</v>
      </c>
      <c r="H185" s="6">
        <f t="shared" si="15"/>
        <v>1.2183960552586846</v>
      </c>
      <c r="I185" s="6">
        <f t="shared" si="16"/>
        <v>1.036057612325672</v>
      </c>
      <c r="J185" s="6">
        <f t="shared" si="17"/>
        <v>1.4328247095618971</v>
      </c>
      <c r="K185" s="6"/>
      <c r="L185" s="6"/>
      <c r="M185" s="4"/>
      <c r="N185" s="4"/>
    </row>
    <row r="186" spans="1:14" x14ac:dyDescent="0.25">
      <c r="A186" s="3" t="s">
        <v>51</v>
      </c>
      <c r="B186" s="3" t="s">
        <v>142</v>
      </c>
      <c r="C186" s="3" t="s">
        <v>5</v>
      </c>
      <c r="D186" s="4">
        <v>4</v>
      </c>
      <c r="E186" s="4">
        <v>0.221759755198119</v>
      </c>
      <c r="F186" s="4">
        <v>9.57294503326373E-2</v>
      </c>
      <c r="G186" s="6">
        <v>2.0529569632279501E-2</v>
      </c>
      <c r="H186" s="6">
        <f t="shared" si="15"/>
        <v>1.2482714511103385</v>
      </c>
      <c r="I186" s="6">
        <f t="shared" si="16"/>
        <v>1.0347191451457352</v>
      </c>
      <c r="J186" s="6">
        <f t="shared" si="17"/>
        <v>1.5058981202456132</v>
      </c>
      <c r="K186" s="6"/>
      <c r="L186" s="6"/>
      <c r="M186" s="4"/>
      <c r="N186" s="4"/>
    </row>
    <row r="187" spans="1:14" x14ac:dyDescent="0.25">
      <c r="A187" s="3" t="s">
        <v>51</v>
      </c>
      <c r="B187" s="3" t="s">
        <v>142</v>
      </c>
      <c r="C187" s="3" t="s">
        <v>6</v>
      </c>
      <c r="D187" s="4">
        <v>4</v>
      </c>
      <c r="E187" s="4">
        <v>0.22286208334504501</v>
      </c>
      <c r="F187" s="4">
        <v>9.7721134415866301E-2</v>
      </c>
      <c r="G187" s="6">
        <v>2.25725732760386E-2</v>
      </c>
      <c r="H187" s="6">
        <f t="shared" si="15"/>
        <v>1.2496482145490349</v>
      </c>
      <c r="I187" s="6">
        <f t="shared" si="16"/>
        <v>1.0318245675139672</v>
      </c>
      <c r="J187" s="6">
        <f t="shared" si="17"/>
        <v>1.5134555905061366</v>
      </c>
      <c r="K187" s="6"/>
      <c r="L187" s="6"/>
      <c r="M187" s="4"/>
      <c r="N187" s="4"/>
    </row>
    <row r="188" spans="1:14" x14ac:dyDescent="0.25">
      <c r="A188" s="3" t="s">
        <v>51</v>
      </c>
      <c r="B188" s="3" t="s">
        <v>142</v>
      </c>
      <c r="C188" s="3" t="s">
        <v>7</v>
      </c>
      <c r="D188" s="4">
        <v>4</v>
      </c>
      <c r="E188" s="4">
        <v>0.45126208916113603</v>
      </c>
      <c r="F188" s="4">
        <v>0.34116712529653398</v>
      </c>
      <c r="G188" s="6">
        <v>0.31691806260994199</v>
      </c>
      <c r="H188" s="6">
        <f t="shared" si="15"/>
        <v>1.5702927848843646</v>
      </c>
      <c r="I188" s="6">
        <f t="shared" si="16"/>
        <v>0.80458756343123228</v>
      </c>
      <c r="J188" s="6">
        <f t="shared" si="17"/>
        <v>3.0646999063025486</v>
      </c>
      <c r="K188" s="6"/>
      <c r="L188" s="6">
        <v>0.521038094196285</v>
      </c>
      <c r="M188" s="4"/>
      <c r="N188" s="4"/>
    </row>
    <row r="189" spans="1:14" x14ac:dyDescent="0.25">
      <c r="A189" s="3" t="s">
        <v>47</v>
      </c>
      <c r="B189" s="3" t="s">
        <v>142</v>
      </c>
      <c r="C189" s="3" t="s">
        <v>3</v>
      </c>
      <c r="D189" s="4">
        <v>16</v>
      </c>
      <c r="E189" s="4">
        <v>0.19172236544455701</v>
      </c>
      <c r="F189" s="4">
        <v>9.4852712209906903E-2</v>
      </c>
      <c r="G189" s="6">
        <v>4.3252451375033599E-2</v>
      </c>
      <c r="H189" s="6">
        <f t="shared" si="15"/>
        <v>1.2113341620536133</v>
      </c>
      <c r="I189" s="6">
        <f t="shared" si="16"/>
        <v>1.005827966413803</v>
      </c>
      <c r="J189" s="6">
        <f t="shared" si="17"/>
        <v>1.4588284489541246</v>
      </c>
      <c r="K189" s="6">
        <v>0.63189751946349404</v>
      </c>
      <c r="L189" s="6"/>
      <c r="M189" s="4"/>
      <c r="N189" s="4"/>
    </row>
    <row r="190" spans="1:14" x14ac:dyDescent="0.25">
      <c r="A190" s="3" t="s">
        <v>47</v>
      </c>
      <c r="B190" s="3" t="s">
        <v>142</v>
      </c>
      <c r="C190" s="3" t="s">
        <v>4</v>
      </c>
      <c r="D190" s="4">
        <v>16</v>
      </c>
      <c r="E190" s="4">
        <v>0.200432735590274</v>
      </c>
      <c r="F190" s="4">
        <v>9.6963839051078596E-2</v>
      </c>
      <c r="G190" s="6">
        <v>3.8725913685023601E-2</v>
      </c>
      <c r="H190" s="6">
        <f t="shared" si="15"/>
        <v>1.221931416980178</v>
      </c>
      <c r="I190" s="6">
        <f t="shared" si="16"/>
        <v>1.0104377078171787</v>
      </c>
      <c r="J190" s="6">
        <f t="shared" si="17"/>
        <v>1.4776926635375918</v>
      </c>
      <c r="K190" s="6"/>
      <c r="L190" s="6"/>
      <c r="M190" s="4"/>
      <c r="N190" s="4"/>
    </row>
    <row r="191" spans="1:14" x14ac:dyDescent="0.25">
      <c r="A191" s="3" t="s">
        <v>47</v>
      </c>
      <c r="B191" s="3" t="s">
        <v>142</v>
      </c>
      <c r="C191" s="3" t="s">
        <v>5</v>
      </c>
      <c r="D191" s="4">
        <v>16</v>
      </c>
      <c r="E191" s="4">
        <v>0.21376695669130699</v>
      </c>
      <c r="F191" s="4">
        <v>0.13155788441152499</v>
      </c>
      <c r="G191" s="6">
        <v>0.10418621659358999</v>
      </c>
      <c r="H191" s="6">
        <f t="shared" si="15"/>
        <v>1.2383340357034371</v>
      </c>
      <c r="I191" s="6">
        <f t="shared" si="16"/>
        <v>0.95687118764048351</v>
      </c>
      <c r="J191" s="6">
        <f t="shared" si="17"/>
        <v>1.6025889417392707</v>
      </c>
      <c r="K191" s="6"/>
      <c r="L191" s="6"/>
      <c r="M191" s="4"/>
      <c r="N191" s="4"/>
    </row>
    <row r="192" spans="1:14" x14ac:dyDescent="0.25">
      <c r="A192" s="3" t="s">
        <v>47</v>
      </c>
      <c r="B192" s="3" t="s">
        <v>142</v>
      </c>
      <c r="C192" s="3" t="s">
        <v>6</v>
      </c>
      <c r="D192" s="4">
        <v>16</v>
      </c>
      <c r="E192" s="4">
        <v>0.203428586084904</v>
      </c>
      <c r="F192" s="4">
        <v>0.136246049795992</v>
      </c>
      <c r="G192" s="6">
        <v>0.13541176339805</v>
      </c>
      <c r="H192" s="6">
        <f t="shared" si="15"/>
        <v>1.2255976297908153</v>
      </c>
      <c r="I192" s="6">
        <f t="shared" si="16"/>
        <v>0.93836744758839175</v>
      </c>
      <c r="J192" s="6">
        <f t="shared" si="17"/>
        <v>1.6007477177615663</v>
      </c>
      <c r="K192" s="6"/>
      <c r="L192" s="6"/>
      <c r="M192" s="4"/>
      <c r="N192" s="4"/>
    </row>
    <row r="193" spans="1:14" x14ac:dyDescent="0.25">
      <c r="A193" s="3" t="s">
        <v>47</v>
      </c>
      <c r="B193" s="3" t="s">
        <v>142</v>
      </c>
      <c r="C193" s="3" t="s">
        <v>7</v>
      </c>
      <c r="D193" s="4">
        <v>16</v>
      </c>
      <c r="E193" s="4">
        <v>0.221672856696251</v>
      </c>
      <c r="F193" s="4">
        <v>0.22523450552260099</v>
      </c>
      <c r="G193" s="6">
        <v>0.34172764914926901</v>
      </c>
      <c r="H193" s="6">
        <f t="shared" si="15"/>
        <v>1.2481629829042431</v>
      </c>
      <c r="I193" s="6">
        <f t="shared" si="16"/>
        <v>0.80268993397759736</v>
      </c>
      <c r="J193" s="6">
        <f t="shared" si="17"/>
        <v>1.9408625497176075</v>
      </c>
      <c r="K193" s="6"/>
      <c r="L193" s="6">
        <v>0.88553069332997902</v>
      </c>
      <c r="M193" s="4"/>
      <c r="N193" s="4"/>
    </row>
    <row r="194" spans="1:14" x14ac:dyDescent="0.25">
      <c r="A194" s="3" t="s">
        <v>26</v>
      </c>
      <c r="B194" s="3" t="s">
        <v>142</v>
      </c>
      <c r="C194" s="3" t="s">
        <v>3</v>
      </c>
      <c r="D194" s="4">
        <v>16</v>
      </c>
      <c r="E194" s="4">
        <v>0.19172236544455701</v>
      </c>
      <c r="F194" s="4">
        <v>9.4852712209906903E-2</v>
      </c>
      <c r="G194" s="6">
        <v>4.3252451375033599E-2</v>
      </c>
      <c r="H194" s="6">
        <f t="shared" si="15"/>
        <v>1.2113341620536133</v>
      </c>
      <c r="I194" s="6">
        <f t="shared" si="16"/>
        <v>1.005827966413803</v>
      </c>
      <c r="J194" s="6">
        <f t="shared" si="17"/>
        <v>1.4588284489541246</v>
      </c>
      <c r="K194" s="6">
        <v>0.63189751946349404</v>
      </c>
      <c r="L194" s="6"/>
      <c r="M194" s="4"/>
      <c r="N194" s="4"/>
    </row>
    <row r="195" spans="1:14" x14ac:dyDescent="0.25">
      <c r="A195" s="3" t="s">
        <v>26</v>
      </c>
      <c r="B195" s="3" t="s">
        <v>142</v>
      </c>
      <c r="C195" s="3" t="s">
        <v>4</v>
      </c>
      <c r="D195" s="4">
        <v>16</v>
      </c>
      <c r="E195" s="4">
        <v>0.200432735590274</v>
      </c>
      <c r="F195" s="4">
        <v>9.6963839051078596E-2</v>
      </c>
      <c r="G195" s="6">
        <v>3.8725913685023601E-2</v>
      </c>
      <c r="H195" s="6">
        <f t="shared" si="15"/>
        <v>1.221931416980178</v>
      </c>
      <c r="I195" s="6">
        <f t="shared" si="16"/>
        <v>1.0104377078171787</v>
      </c>
      <c r="J195" s="6">
        <f t="shared" si="17"/>
        <v>1.4776926635375918</v>
      </c>
      <c r="K195" s="6"/>
      <c r="L195" s="6"/>
      <c r="M195" s="4"/>
      <c r="N195" s="4"/>
    </row>
    <row r="196" spans="1:14" x14ac:dyDescent="0.25">
      <c r="A196" s="3" t="s">
        <v>26</v>
      </c>
      <c r="B196" s="3" t="s">
        <v>142</v>
      </c>
      <c r="C196" s="3" t="s">
        <v>5</v>
      </c>
      <c r="D196" s="4">
        <v>16</v>
      </c>
      <c r="E196" s="4">
        <v>0.21376695669130699</v>
      </c>
      <c r="F196" s="4">
        <v>0.13761245960188601</v>
      </c>
      <c r="G196" s="6">
        <v>0.12032801593456501</v>
      </c>
      <c r="H196" s="6">
        <f t="shared" si="15"/>
        <v>1.2383340357034371</v>
      </c>
      <c r="I196" s="6">
        <f t="shared" si="16"/>
        <v>0.94558313840206643</v>
      </c>
      <c r="J196" s="6">
        <f t="shared" si="17"/>
        <v>1.6217201023412524</v>
      </c>
      <c r="K196" s="6"/>
      <c r="L196" s="6"/>
      <c r="M196" s="4"/>
      <c r="N196" s="4"/>
    </row>
    <row r="197" spans="1:14" x14ac:dyDescent="0.25">
      <c r="A197" s="3" t="s">
        <v>26</v>
      </c>
      <c r="B197" s="3" t="s">
        <v>142</v>
      </c>
      <c r="C197" s="3" t="s">
        <v>6</v>
      </c>
      <c r="D197" s="4">
        <v>16</v>
      </c>
      <c r="E197" s="4">
        <v>0.203428586084904</v>
      </c>
      <c r="F197" s="4">
        <v>0.13225273130889201</v>
      </c>
      <c r="G197" s="6">
        <v>0.12400446213705101</v>
      </c>
      <c r="H197" s="6">
        <f t="shared" si="15"/>
        <v>1.2255976297908153</v>
      </c>
      <c r="I197" s="6">
        <f t="shared" si="16"/>
        <v>0.94574077726921857</v>
      </c>
      <c r="J197" s="6">
        <f t="shared" si="17"/>
        <v>1.5882677222463391</v>
      </c>
      <c r="K197" s="6"/>
      <c r="L197" s="6"/>
      <c r="M197" s="4"/>
      <c r="N197" s="4"/>
    </row>
    <row r="198" spans="1:14" x14ac:dyDescent="0.25">
      <c r="A198" s="3" t="s">
        <v>26</v>
      </c>
      <c r="B198" s="3" t="s">
        <v>142</v>
      </c>
      <c r="C198" s="3" t="s">
        <v>7</v>
      </c>
      <c r="D198" s="4">
        <v>16</v>
      </c>
      <c r="E198" s="4">
        <v>0.221672856696251</v>
      </c>
      <c r="F198" s="4">
        <v>0.22523450552260099</v>
      </c>
      <c r="G198" s="6">
        <v>0.34172764914926901</v>
      </c>
      <c r="H198" s="6">
        <f t="shared" si="15"/>
        <v>1.2481629829042431</v>
      </c>
      <c r="I198" s="6">
        <f t="shared" si="16"/>
        <v>0.80268993397759736</v>
      </c>
      <c r="J198" s="6">
        <f t="shared" si="17"/>
        <v>1.9408625497176075</v>
      </c>
      <c r="K198" s="6"/>
      <c r="L198" s="6">
        <v>0.88553069332997902</v>
      </c>
      <c r="M198" s="4"/>
      <c r="N198" s="4"/>
    </row>
    <row r="199" spans="1:14" x14ac:dyDescent="0.25">
      <c r="A199" s="3" t="s">
        <v>52</v>
      </c>
      <c r="B199" s="3" t="s">
        <v>142</v>
      </c>
      <c r="C199" s="3" t="s">
        <v>3</v>
      </c>
      <c r="D199" s="4">
        <v>7</v>
      </c>
      <c r="E199" s="4">
        <v>0.21461368505609399</v>
      </c>
      <c r="F199" s="4">
        <v>0.101653672788244</v>
      </c>
      <c r="G199" s="6">
        <v>3.4753053272481099E-2</v>
      </c>
      <c r="H199" s="6">
        <f t="shared" si="15"/>
        <v>1.2393830122929927</v>
      </c>
      <c r="I199" s="6">
        <f t="shared" si="16"/>
        <v>1.0154912508479923</v>
      </c>
      <c r="J199" s="6">
        <f t="shared" si="17"/>
        <v>1.5126376026162192</v>
      </c>
      <c r="K199" s="6">
        <v>0.82202437318578303</v>
      </c>
      <c r="L199" s="6"/>
      <c r="M199" s="4"/>
      <c r="N199" s="4"/>
    </row>
    <row r="200" spans="1:14" x14ac:dyDescent="0.25">
      <c r="A200" s="3" t="s">
        <v>52</v>
      </c>
      <c r="B200" s="3" t="s">
        <v>142</v>
      </c>
      <c r="C200" s="3" t="s">
        <v>4</v>
      </c>
      <c r="D200" s="4">
        <v>7</v>
      </c>
      <c r="E200" s="4">
        <v>0.21913464532838201</v>
      </c>
      <c r="F200" s="4">
        <v>0.104379725950521</v>
      </c>
      <c r="G200" s="6">
        <v>3.5781782401047298E-2</v>
      </c>
      <c r="H200" s="6">
        <f t="shared" si="15"/>
        <v>1.2449988986880673</v>
      </c>
      <c r="I200" s="6">
        <f t="shared" si="16"/>
        <v>1.0146567545724119</v>
      </c>
      <c r="J200" s="6">
        <f t="shared" si="17"/>
        <v>1.5276321285494205</v>
      </c>
      <c r="K200" s="6"/>
      <c r="L200" s="6"/>
      <c r="M200" s="4"/>
      <c r="N200" s="4"/>
    </row>
    <row r="201" spans="1:14" x14ac:dyDescent="0.25">
      <c r="A201" s="3" t="s">
        <v>52</v>
      </c>
      <c r="B201" s="3" t="s">
        <v>142</v>
      </c>
      <c r="C201" s="3" t="s">
        <v>5</v>
      </c>
      <c r="D201" s="4">
        <v>7</v>
      </c>
      <c r="E201" s="4">
        <v>0.124050397055731</v>
      </c>
      <c r="F201" s="4">
        <v>0.14007539652842699</v>
      </c>
      <c r="G201" s="6">
        <v>0.37583455128184001</v>
      </c>
      <c r="H201" s="6">
        <f t="shared" si="15"/>
        <v>1.1320729227037212</v>
      </c>
      <c r="I201" s="6">
        <f t="shared" si="16"/>
        <v>0.86027998381759141</v>
      </c>
      <c r="J201" s="6">
        <f t="shared" si="17"/>
        <v>1.4897348844869625</v>
      </c>
      <c r="K201" s="6"/>
      <c r="L201" s="6"/>
      <c r="M201" s="4"/>
      <c r="N201" s="4"/>
    </row>
    <row r="202" spans="1:14" x14ac:dyDescent="0.25">
      <c r="A202" s="3" t="s">
        <v>52</v>
      </c>
      <c r="B202" s="3" t="s">
        <v>142</v>
      </c>
      <c r="C202" s="3" t="s">
        <v>6</v>
      </c>
      <c r="D202" s="4">
        <v>7</v>
      </c>
      <c r="E202" s="4">
        <v>0.123067867412118</v>
      </c>
      <c r="F202" s="4">
        <v>0.13552262687116801</v>
      </c>
      <c r="G202" s="6">
        <v>0.36382628724989302</v>
      </c>
      <c r="H202" s="6">
        <f t="shared" si="15"/>
        <v>1.1309611737510212</v>
      </c>
      <c r="I202" s="6">
        <f t="shared" si="16"/>
        <v>0.86713857583374154</v>
      </c>
      <c r="J202" s="6">
        <f t="shared" si="17"/>
        <v>1.4750504846384866</v>
      </c>
      <c r="K202" s="6"/>
      <c r="L202" s="6"/>
      <c r="M202" s="4"/>
      <c r="N202" s="4"/>
    </row>
    <row r="203" spans="1:14" x14ac:dyDescent="0.25">
      <c r="A203" s="3" t="s">
        <v>52</v>
      </c>
      <c r="B203" s="3" t="s">
        <v>142</v>
      </c>
      <c r="C203" s="3" t="s">
        <v>7</v>
      </c>
      <c r="D203" s="4">
        <v>7</v>
      </c>
      <c r="E203" s="4">
        <v>0.95321198411528696</v>
      </c>
      <c r="F203" s="4">
        <v>0.461184786766967</v>
      </c>
      <c r="G203" s="6">
        <v>9.3610739714640401E-2</v>
      </c>
      <c r="H203" s="6">
        <f t="shared" si="15"/>
        <v>2.5940282701394111</v>
      </c>
      <c r="I203" s="6">
        <f t="shared" si="16"/>
        <v>1.0505247508585169</v>
      </c>
      <c r="J203" s="6">
        <f t="shared" si="17"/>
        <v>6.405353763234384</v>
      </c>
      <c r="K203" s="6"/>
      <c r="L203" s="6">
        <v>0.161532403727562</v>
      </c>
      <c r="M203" s="4"/>
      <c r="N203" s="4"/>
    </row>
    <row r="204" spans="1:14" x14ac:dyDescent="0.25">
      <c r="A204" s="3" t="s">
        <v>80</v>
      </c>
      <c r="B204" s="3" t="s">
        <v>142</v>
      </c>
      <c r="C204" s="3" t="s">
        <v>3</v>
      </c>
      <c r="D204" s="4">
        <v>8</v>
      </c>
      <c r="E204" s="4">
        <v>-0.17914220108265699</v>
      </c>
      <c r="F204" s="4">
        <v>6.54193978820439E-2</v>
      </c>
      <c r="G204" s="6">
        <v>6.17454716425419E-3</v>
      </c>
      <c r="H204" s="6">
        <f t="shared" si="15"/>
        <v>0.83598701268603515</v>
      </c>
      <c r="I204" s="6">
        <f t="shared" si="16"/>
        <v>0.73538271034879532</v>
      </c>
      <c r="J204" s="6">
        <f t="shared" si="17"/>
        <v>0.95035452363061668</v>
      </c>
      <c r="K204" s="6">
        <v>0.57841075044157197</v>
      </c>
      <c r="L204" s="6"/>
      <c r="M204" s="4"/>
      <c r="N204" s="4"/>
    </row>
    <row r="205" spans="1:14" x14ac:dyDescent="0.25">
      <c r="A205" s="3" t="s">
        <v>53</v>
      </c>
      <c r="B205" s="3" t="s">
        <v>142</v>
      </c>
      <c r="C205" s="3" t="s">
        <v>4</v>
      </c>
      <c r="D205" s="4">
        <v>8</v>
      </c>
      <c r="E205" s="4">
        <v>-0.185301549281914</v>
      </c>
      <c r="F205" s="4">
        <v>6.8371152232252E-2</v>
      </c>
      <c r="G205" s="6">
        <v>6.7236561612891198E-3</v>
      </c>
      <c r="H205" s="6">
        <f t="shared" si="15"/>
        <v>0.83085370273531112</v>
      </c>
      <c r="I205" s="6">
        <f t="shared" si="16"/>
        <v>0.72665097389537137</v>
      </c>
      <c r="J205" s="6">
        <f t="shared" si="17"/>
        <v>0.94999924330710928</v>
      </c>
      <c r="K205" s="6"/>
      <c r="L205" s="6"/>
      <c r="M205" s="4"/>
      <c r="N205" s="4"/>
    </row>
    <row r="206" spans="1:14" x14ac:dyDescent="0.25">
      <c r="A206" s="3" t="s">
        <v>53</v>
      </c>
      <c r="B206" s="3" t="s">
        <v>142</v>
      </c>
      <c r="C206" s="3" t="s">
        <v>5</v>
      </c>
      <c r="D206" s="4">
        <v>8</v>
      </c>
      <c r="E206" s="4">
        <v>-0.16937187863283801</v>
      </c>
      <c r="F206" s="4">
        <v>8.8752942546051095E-2</v>
      </c>
      <c r="G206" s="6">
        <v>5.63457025161564E-2</v>
      </c>
      <c r="H206" s="6">
        <f t="shared" si="15"/>
        <v>0.84419490695752353</v>
      </c>
      <c r="I206" s="6">
        <f t="shared" si="16"/>
        <v>0.70940573950870367</v>
      </c>
      <c r="J206" s="6">
        <f t="shared" si="17"/>
        <v>1.0045944108467113</v>
      </c>
      <c r="K206" s="6"/>
      <c r="L206" s="6"/>
      <c r="M206" s="4"/>
      <c r="N206" s="4"/>
    </row>
    <row r="207" spans="1:14" x14ac:dyDescent="0.25">
      <c r="A207" s="3" t="s">
        <v>53</v>
      </c>
      <c r="B207" s="3" t="s">
        <v>142</v>
      </c>
      <c r="C207" s="3" t="s">
        <v>6</v>
      </c>
      <c r="D207" s="4">
        <v>8</v>
      </c>
      <c r="E207" s="4">
        <v>-0.11710065470243</v>
      </c>
      <c r="F207" s="4">
        <v>8.8017781064771899E-2</v>
      </c>
      <c r="G207" s="6">
        <v>0.18337978485473799</v>
      </c>
      <c r="H207" s="6">
        <f t="shared" si="15"/>
        <v>0.88949565673671416</v>
      </c>
      <c r="I207" s="6">
        <f t="shared" si="16"/>
        <v>0.74855132605518537</v>
      </c>
      <c r="J207" s="6">
        <f t="shared" si="17"/>
        <v>1.0569783204086509</v>
      </c>
      <c r="K207" s="6"/>
      <c r="L207" s="6"/>
      <c r="M207" s="4"/>
      <c r="N207" s="4"/>
    </row>
    <row r="208" spans="1:14" x14ac:dyDescent="0.25">
      <c r="A208" s="3" t="s">
        <v>53</v>
      </c>
      <c r="B208" s="3" t="s">
        <v>142</v>
      </c>
      <c r="C208" s="3" t="s">
        <v>7</v>
      </c>
      <c r="D208" s="4">
        <v>8</v>
      </c>
      <c r="E208" s="4">
        <v>-0.38543479721787199</v>
      </c>
      <c r="F208" s="4">
        <v>0.30332083508326901</v>
      </c>
      <c r="G208" s="6">
        <v>0.25087380321782199</v>
      </c>
      <c r="H208" s="6">
        <f t="shared" si="15"/>
        <v>0.68015484247087288</v>
      </c>
      <c r="I208" s="6">
        <f t="shared" si="16"/>
        <v>0.37533225424011551</v>
      </c>
      <c r="J208" s="6">
        <f t="shared" si="17"/>
        <v>1.2325362515757221</v>
      </c>
      <c r="K208" s="6"/>
      <c r="L208" s="6">
        <v>0.51217806457614801</v>
      </c>
      <c r="M208" s="4"/>
      <c r="N208" s="4"/>
    </row>
    <row r="209" spans="1:14" x14ac:dyDescent="0.25">
      <c r="A209" s="3" t="s">
        <v>54</v>
      </c>
      <c r="B209" s="3" t="s">
        <v>142</v>
      </c>
      <c r="C209" s="3" t="s">
        <v>3</v>
      </c>
      <c r="D209" s="4">
        <v>12</v>
      </c>
      <c r="E209" s="4">
        <v>-0.246061508521627</v>
      </c>
      <c r="F209" s="4">
        <v>7.7457106746403201E-2</v>
      </c>
      <c r="G209" s="6">
        <v>1.48937717519427E-3</v>
      </c>
      <c r="H209" s="6">
        <f t="shared" ref="H209:H228" si="18">EXP(E209)</f>
        <v>0.78187413152448693</v>
      </c>
      <c r="I209" s="6">
        <f t="shared" ref="I209:I228" si="19">EXP(E209-1.96*F209)</f>
        <v>0.67174435311989567</v>
      </c>
      <c r="J209" s="6">
        <f t="shared" ref="J209:J228" si="20">EXP(E209+1.96*F209)</f>
        <v>0.91005924308538033</v>
      </c>
      <c r="K209" s="6">
        <v>0.17361865469332</v>
      </c>
      <c r="L209" s="6"/>
      <c r="M209" s="4"/>
      <c r="N209" s="4"/>
    </row>
    <row r="210" spans="1:14" x14ac:dyDescent="0.25">
      <c r="A210" s="3" t="s">
        <v>54</v>
      </c>
      <c r="B210" s="3" t="s">
        <v>142</v>
      </c>
      <c r="C210" s="3" t="s">
        <v>4</v>
      </c>
      <c r="D210" s="4">
        <v>12</v>
      </c>
      <c r="E210" s="4">
        <v>-0.25535550904388998</v>
      </c>
      <c r="F210" s="4">
        <v>8.1649905751259105E-2</v>
      </c>
      <c r="G210" s="6">
        <v>1.76333399756395E-3</v>
      </c>
      <c r="H210" s="6">
        <f t="shared" si="18"/>
        <v>0.77464105710155551</v>
      </c>
      <c r="I210" s="6">
        <f t="shared" si="19"/>
        <v>0.6600832442151584</v>
      </c>
      <c r="J210" s="6">
        <f t="shared" si="20"/>
        <v>0.90908044190835291</v>
      </c>
      <c r="K210" s="6"/>
      <c r="L210" s="6"/>
      <c r="M210" s="4"/>
      <c r="N210" s="4"/>
    </row>
    <row r="211" spans="1:14" x14ac:dyDescent="0.25">
      <c r="A211" s="3" t="s">
        <v>54</v>
      </c>
      <c r="B211" s="3" t="s">
        <v>142</v>
      </c>
      <c r="C211" s="3" t="s">
        <v>5</v>
      </c>
      <c r="D211" s="4">
        <v>12</v>
      </c>
      <c r="E211" s="4">
        <v>-0.23298603026606801</v>
      </c>
      <c r="F211" s="4">
        <v>0.11135361404630301</v>
      </c>
      <c r="G211" s="6">
        <v>3.6410994399665803E-2</v>
      </c>
      <c r="H211" s="6">
        <f t="shared" si="18"/>
        <v>0.7921646397762655</v>
      </c>
      <c r="I211" s="6">
        <f t="shared" si="19"/>
        <v>0.63683854708782284</v>
      </c>
      <c r="J211" s="6">
        <f t="shared" si="20"/>
        <v>0.98537505209357579</v>
      </c>
      <c r="K211" s="6"/>
      <c r="L211" s="6"/>
      <c r="M211" s="4"/>
      <c r="N211" s="4"/>
    </row>
    <row r="212" spans="1:14" x14ac:dyDescent="0.25">
      <c r="A212" s="3" t="s">
        <v>54</v>
      </c>
      <c r="B212" s="3" t="s">
        <v>142</v>
      </c>
      <c r="C212" s="3" t="s">
        <v>6</v>
      </c>
      <c r="D212" s="4">
        <v>12</v>
      </c>
      <c r="E212" s="4">
        <v>-0.19077502908835101</v>
      </c>
      <c r="F212" s="4">
        <v>0.11059892361264601</v>
      </c>
      <c r="G212" s="6">
        <v>8.4540694924257198E-2</v>
      </c>
      <c r="H212" s="6">
        <f t="shared" si="18"/>
        <v>0.82631846486033556</v>
      </c>
      <c r="I212" s="6">
        <f t="shared" si="19"/>
        <v>0.66527890557761327</v>
      </c>
      <c r="J212" s="6">
        <f t="shared" si="20"/>
        <v>1.0263397796692715</v>
      </c>
      <c r="K212" s="6"/>
      <c r="L212" s="6"/>
      <c r="M212" s="4"/>
      <c r="N212" s="4"/>
    </row>
    <row r="213" spans="1:14" x14ac:dyDescent="0.25">
      <c r="A213" s="3" t="s">
        <v>54</v>
      </c>
      <c r="B213" s="3" t="s">
        <v>142</v>
      </c>
      <c r="C213" s="3" t="s">
        <v>7</v>
      </c>
      <c r="D213" s="4">
        <v>12</v>
      </c>
      <c r="E213" s="4">
        <v>-0.36638742547691699</v>
      </c>
      <c r="F213" s="4">
        <v>0.56978198714050898</v>
      </c>
      <c r="G213" s="6">
        <v>0.53467000095202299</v>
      </c>
      <c r="H213" s="6">
        <f t="shared" si="18"/>
        <v>0.69323417259639819</v>
      </c>
      <c r="I213" s="6">
        <f t="shared" si="19"/>
        <v>0.22691946134961971</v>
      </c>
      <c r="J213" s="6">
        <f t="shared" si="20"/>
        <v>2.1178157889022247</v>
      </c>
      <c r="K213" s="6"/>
      <c r="L213" s="6">
        <v>0.834700046450222</v>
      </c>
      <c r="M213" s="4"/>
      <c r="N213" s="4"/>
    </row>
    <row r="214" spans="1:14" x14ac:dyDescent="0.25">
      <c r="A214" s="3" t="s">
        <v>55</v>
      </c>
      <c r="B214" s="3" t="s">
        <v>142</v>
      </c>
      <c r="C214" s="3" t="s">
        <v>3</v>
      </c>
      <c r="D214" s="4">
        <v>6</v>
      </c>
      <c r="E214" s="4">
        <v>-0.15369625240950199</v>
      </c>
      <c r="F214" s="4">
        <v>6.0682630478979899E-2</v>
      </c>
      <c r="G214" s="6">
        <v>1.13159293561171E-2</v>
      </c>
      <c r="H214" s="6">
        <f t="shared" si="18"/>
        <v>0.85753245487331764</v>
      </c>
      <c r="I214" s="6">
        <f t="shared" si="19"/>
        <v>0.76137124009375112</v>
      </c>
      <c r="J214" s="6">
        <f t="shared" si="20"/>
        <v>0.96583883450931263</v>
      </c>
      <c r="K214" s="6">
        <v>0.447567927347304</v>
      </c>
      <c r="L214" s="6"/>
      <c r="M214" s="4"/>
      <c r="N214" s="4"/>
    </row>
    <row r="215" spans="1:14" x14ac:dyDescent="0.25">
      <c r="A215" s="3" t="s">
        <v>55</v>
      </c>
      <c r="B215" s="3" t="s">
        <v>142</v>
      </c>
      <c r="C215" s="3" t="s">
        <v>4</v>
      </c>
      <c r="D215" s="4">
        <v>6</v>
      </c>
      <c r="E215" s="4">
        <v>-0.15948031344275099</v>
      </c>
      <c r="F215" s="4">
        <v>6.3507628263262894E-2</v>
      </c>
      <c r="G215" s="6">
        <v>1.20321735791733E-2</v>
      </c>
      <c r="H215" s="6">
        <f t="shared" si="18"/>
        <v>0.85258675172910758</v>
      </c>
      <c r="I215" s="6">
        <f t="shared" si="19"/>
        <v>0.75280032059667623</v>
      </c>
      <c r="J215" s="6">
        <f t="shared" si="20"/>
        <v>0.96560023865005817</v>
      </c>
      <c r="K215" s="6"/>
      <c r="L215" s="6"/>
      <c r="M215" s="4"/>
      <c r="N215" s="4"/>
    </row>
    <row r="216" spans="1:14" x14ac:dyDescent="0.25">
      <c r="A216" s="3" t="s">
        <v>55</v>
      </c>
      <c r="B216" s="3" t="s">
        <v>142</v>
      </c>
      <c r="C216" s="3" t="s">
        <v>5</v>
      </c>
      <c r="D216" s="4">
        <v>6</v>
      </c>
      <c r="E216" s="4">
        <v>-0.13535801830654201</v>
      </c>
      <c r="F216" s="4">
        <v>7.8764207592854504E-2</v>
      </c>
      <c r="G216" s="6">
        <v>8.5701457331928396E-2</v>
      </c>
      <c r="H216" s="6">
        <f t="shared" si="18"/>
        <v>0.8734031613854405</v>
      </c>
      <c r="I216" s="6">
        <f t="shared" si="19"/>
        <v>0.74846123613933713</v>
      </c>
      <c r="J216" s="6">
        <f t="shared" si="20"/>
        <v>1.0192018577379862</v>
      </c>
      <c r="K216" s="6"/>
      <c r="L216" s="6"/>
      <c r="M216" s="4"/>
      <c r="N216" s="4"/>
    </row>
    <row r="217" spans="1:14" x14ac:dyDescent="0.25">
      <c r="A217" s="3" t="s">
        <v>55</v>
      </c>
      <c r="B217" s="3" t="s">
        <v>142</v>
      </c>
      <c r="C217" s="3" t="s">
        <v>6</v>
      </c>
      <c r="D217" s="4">
        <v>6</v>
      </c>
      <c r="E217" s="4">
        <v>-0.102448960194262</v>
      </c>
      <c r="F217" s="4">
        <v>8.14603327314051E-2</v>
      </c>
      <c r="G217" s="6">
        <v>0.208516706734235</v>
      </c>
      <c r="H217" s="6">
        <f t="shared" si="18"/>
        <v>0.90262421834200823</v>
      </c>
      <c r="I217" s="6">
        <f t="shared" si="19"/>
        <v>0.76942544933851043</v>
      </c>
      <c r="J217" s="6">
        <f t="shared" si="20"/>
        <v>1.0588816372501852</v>
      </c>
      <c r="K217" s="6"/>
      <c r="L217" s="6"/>
      <c r="M217" s="4"/>
      <c r="N217" s="4"/>
    </row>
    <row r="218" spans="1:14" x14ac:dyDescent="0.25">
      <c r="A218" s="3" t="s">
        <v>55</v>
      </c>
      <c r="B218" s="3" t="s">
        <v>142</v>
      </c>
      <c r="C218" s="3" t="s">
        <v>7</v>
      </c>
      <c r="D218" s="4">
        <v>6</v>
      </c>
      <c r="E218" s="4">
        <v>-0.118965611125588</v>
      </c>
      <c r="F218" s="4">
        <v>0.46565986909664397</v>
      </c>
      <c r="G218" s="6">
        <v>0.81095343724818203</v>
      </c>
      <c r="H218" s="6">
        <f t="shared" si="18"/>
        <v>0.88783833199787687</v>
      </c>
      <c r="I218" s="6">
        <f t="shared" si="19"/>
        <v>0.35641519323901316</v>
      </c>
      <c r="J218" s="6">
        <f t="shared" si="20"/>
        <v>2.2116254265181245</v>
      </c>
      <c r="K218" s="6"/>
      <c r="L218" s="6">
        <v>0.94355747370328702</v>
      </c>
      <c r="M218" s="4"/>
      <c r="N218" s="4"/>
    </row>
    <row r="219" spans="1:14" x14ac:dyDescent="0.25">
      <c r="A219" s="3" t="s">
        <v>56</v>
      </c>
      <c r="B219" s="3" t="s">
        <v>142</v>
      </c>
      <c r="C219" s="3" t="s">
        <v>3</v>
      </c>
      <c r="D219" s="4">
        <v>6</v>
      </c>
      <c r="E219" s="4">
        <v>0.171548758137121</v>
      </c>
      <c r="F219" s="4">
        <v>7.5057012020170399E-2</v>
      </c>
      <c r="G219" s="6">
        <v>2.2278878297964801E-2</v>
      </c>
      <c r="H219" s="6">
        <f t="shared" si="18"/>
        <v>1.187142024154777</v>
      </c>
      <c r="I219" s="6">
        <f t="shared" si="19"/>
        <v>1.0247380455158448</v>
      </c>
      <c r="J219" s="6">
        <f t="shared" si="20"/>
        <v>1.3752843389403659</v>
      </c>
      <c r="K219" s="6">
        <v>0.67491512823436695</v>
      </c>
      <c r="L219" s="6"/>
      <c r="M219" s="4"/>
      <c r="N219" s="4"/>
    </row>
    <row r="220" spans="1:14" x14ac:dyDescent="0.25">
      <c r="A220" s="3" t="s">
        <v>56</v>
      </c>
      <c r="B220" s="3" t="s">
        <v>142</v>
      </c>
      <c r="C220" s="3" t="s">
        <v>4</v>
      </c>
      <c r="D220" s="4">
        <v>6</v>
      </c>
      <c r="E220" s="4">
        <v>0.175841826434604</v>
      </c>
      <c r="F220" s="4">
        <v>7.7700627655349394E-2</v>
      </c>
      <c r="G220" s="6">
        <v>2.3631480028175899E-2</v>
      </c>
      <c r="H220" s="6">
        <f t="shared" si="18"/>
        <v>1.1922494613873629</v>
      </c>
      <c r="I220" s="6">
        <f t="shared" si="19"/>
        <v>1.0238280537214171</v>
      </c>
      <c r="J220" s="6">
        <f t="shared" si="20"/>
        <v>1.3883764690874887</v>
      </c>
      <c r="K220" s="6"/>
      <c r="L220" s="6"/>
      <c r="M220" s="4"/>
      <c r="N220" s="4"/>
    </row>
    <row r="221" spans="1:14" x14ac:dyDescent="0.25">
      <c r="A221" s="3" t="s">
        <v>56</v>
      </c>
      <c r="B221" s="3" t="s">
        <v>142</v>
      </c>
      <c r="C221" s="3" t="s">
        <v>5</v>
      </c>
      <c r="D221" s="4">
        <v>6</v>
      </c>
      <c r="E221" s="4">
        <v>0.20393148260646601</v>
      </c>
      <c r="F221" s="4">
        <v>9.4560886952476303E-2</v>
      </c>
      <c r="G221" s="6">
        <v>3.1035629125957399E-2</v>
      </c>
      <c r="H221" s="6">
        <f t="shared" si="18"/>
        <v>1.2262141335814845</v>
      </c>
      <c r="I221" s="6">
        <f t="shared" si="19"/>
        <v>1.0187660542070478</v>
      </c>
      <c r="J221" s="6">
        <f t="shared" si="20"/>
        <v>1.4759042031149263</v>
      </c>
      <c r="K221" s="6"/>
      <c r="L221" s="6"/>
      <c r="M221" s="4"/>
      <c r="N221" s="4"/>
    </row>
    <row r="222" spans="1:14" x14ac:dyDescent="0.25">
      <c r="A222" s="3" t="s">
        <v>56</v>
      </c>
      <c r="B222" s="3" t="s">
        <v>142</v>
      </c>
      <c r="C222" s="3" t="s">
        <v>6</v>
      </c>
      <c r="D222" s="4">
        <v>6</v>
      </c>
      <c r="E222" s="4">
        <v>0.181900526917426</v>
      </c>
      <c r="F222" s="4">
        <v>9.3547032609551897E-2</v>
      </c>
      <c r="G222" s="6">
        <v>5.1837346429908601E-2</v>
      </c>
      <c r="H222" s="6">
        <f t="shared" si="18"/>
        <v>1.1994948704929345</v>
      </c>
      <c r="I222" s="6">
        <f t="shared" si="19"/>
        <v>0.99854939614706006</v>
      </c>
      <c r="J222" s="6">
        <f t="shared" si="20"/>
        <v>1.4408780876444154</v>
      </c>
      <c r="K222" s="6"/>
      <c r="L222" s="6"/>
      <c r="M222" s="4"/>
      <c r="N222" s="4"/>
    </row>
    <row r="223" spans="1:14" x14ac:dyDescent="0.25">
      <c r="A223" s="3" t="s">
        <v>56</v>
      </c>
      <c r="B223" s="3" t="s">
        <v>142</v>
      </c>
      <c r="C223" s="3" t="s">
        <v>7</v>
      </c>
      <c r="D223" s="4">
        <v>6</v>
      </c>
      <c r="E223" s="4">
        <v>7.0510469535895307E-2</v>
      </c>
      <c r="F223" s="4">
        <v>0.25935509639806997</v>
      </c>
      <c r="G223" s="6">
        <v>0.79917868345629395</v>
      </c>
      <c r="H223" s="6">
        <f t="shared" si="18"/>
        <v>1.073055803768159</v>
      </c>
      <c r="I223" s="6">
        <f t="shared" si="19"/>
        <v>0.64543838950784604</v>
      </c>
      <c r="J223" s="6">
        <f t="shared" si="20"/>
        <v>1.7839793491033624</v>
      </c>
      <c r="K223" s="6"/>
      <c r="L223" s="6">
        <v>0.70485189015772498</v>
      </c>
      <c r="M223" s="4"/>
      <c r="N223" s="4"/>
    </row>
    <row r="224" spans="1:14" x14ac:dyDescent="0.25">
      <c r="A224" s="3" t="s">
        <v>57</v>
      </c>
      <c r="B224" s="3" t="s">
        <v>142</v>
      </c>
      <c r="C224" s="3" t="s">
        <v>3</v>
      </c>
      <c r="D224" s="4">
        <v>6</v>
      </c>
      <c r="E224" s="4">
        <v>0.17206786006473801</v>
      </c>
      <c r="F224" s="4">
        <v>7.4932163131645399E-2</v>
      </c>
      <c r="G224" s="6">
        <v>2.1657869521109999E-2</v>
      </c>
      <c r="H224" s="6">
        <f t="shared" si="18"/>
        <v>1.1877584318432388</v>
      </c>
      <c r="I224" s="6">
        <f t="shared" si="19"/>
        <v>1.0255210453181665</v>
      </c>
      <c r="J224" s="6">
        <f t="shared" si="20"/>
        <v>1.3756617661386172</v>
      </c>
      <c r="K224" s="6">
        <v>0.68248747204291005</v>
      </c>
      <c r="L224" s="6"/>
      <c r="M224" s="4"/>
      <c r="N224" s="4"/>
    </row>
    <row r="225" spans="1:14" x14ac:dyDescent="0.25">
      <c r="A225" s="3" t="s">
        <v>57</v>
      </c>
      <c r="B225" s="3" t="s">
        <v>142</v>
      </c>
      <c r="C225" s="3" t="s">
        <v>4</v>
      </c>
      <c r="D225" s="4">
        <v>6</v>
      </c>
      <c r="E225" s="4">
        <v>0.176251865328553</v>
      </c>
      <c r="F225" s="4">
        <v>7.7545194917810298E-2</v>
      </c>
      <c r="G225" s="6">
        <v>2.30326795663785E-2</v>
      </c>
      <c r="H225" s="6">
        <f t="shared" si="18"/>
        <v>1.1927384302791022</v>
      </c>
      <c r="I225" s="6">
        <f t="shared" si="19"/>
        <v>1.0245600319191075</v>
      </c>
      <c r="J225" s="6">
        <f t="shared" si="20"/>
        <v>1.3885227988055833</v>
      </c>
      <c r="K225" s="6"/>
      <c r="L225" s="6"/>
      <c r="M225" s="4"/>
      <c r="N225" s="4"/>
    </row>
    <row r="226" spans="1:14" x14ac:dyDescent="0.25">
      <c r="A226" s="3" t="s">
        <v>57</v>
      </c>
      <c r="B226" s="3" t="s">
        <v>142</v>
      </c>
      <c r="C226" s="3" t="s">
        <v>5</v>
      </c>
      <c r="D226" s="4">
        <v>6</v>
      </c>
      <c r="E226" s="4">
        <v>0.20323021884846501</v>
      </c>
      <c r="F226" s="4">
        <v>9.4074465233346394E-2</v>
      </c>
      <c r="G226" s="6">
        <v>3.07485059503202E-2</v>
      </c>
      <c r="H226" s="6">
        <f t="shared" si="18"/>
        <v>1.2253545354877771</v>
      </c>
      <c r="I226" s="6">
        <f t="shared" si="19"/>
        <v>1.019022940751007</v>
      </c>
      <c r="J226" s="6">
        <f t="shared" si="20"/>
        <v>1.4734641170432181</v>
      </c>
      <c r="K226" s="6"/>
      <c r="L226" s="6"/>
      <c r="M226" s="4"/>
      <c r="N226" s="4"/>
    </row>
    <row r="227" spans="1:14" x14ac:dyDescent="0.25">
      <c r="A227" s="3" t="s">
        <v>57</v>
      </c>
      <c r="B227" s="3" t="s">
        <v>142</v>
      </c>
      <c r="C227" s="3" t="s">
        <v>6</v>
      </c>
      <c r="D227" s="4">
        <v>6</v>
      </c>
      <c r="E227" s="4">
        <v>0.18447578916759999</v>
      </c>
      <c r="F227" s="4">
        <v>9.4534614016964294E-2</v>
      </c>
      <c r="G227" s="6">
        <v>5.1008295331115797E-2</v>
      </c>
      <c r="H227" s="6">
        <f t="shared" si="18"/>
        <v>1.2025878652791602</v>
      </c>
      <c r="I227" s="6">
        <f t="shared" si="19"/>
        <v>0.99918827532121668</v>
      </c>
      <c r="J227" s="6">
        <f t="shared" si="20"/>
        <v>1.4473924578946453</v>
      </c>
      <c r="K227" s="6"/>
      <c r="L227" s="6"/>
      <c r="M227" s="4"/>
      <c r="N227" s="4"/>
    </row>
    <row r="228" spans="1:14" x14ac:dyDescent="0.25">
      <c r="A228" s="3" t="s">
        <v>57</v>
      </c>
      <c r="B228" s="3" t="s">
        <v>142</v>
      </c>
      <c r="C228" s="3" t="s">
        <v>7</v>
      </c>
      <c r="D228" s="4">
        <v>6</v>
      </c>
      <c r="E228" s="4">
        <v>7.9941394013187506E-2</v>
      </c>
      <c r="F228" s="4">
        <v>0.259644261269179</v>
      </c>
      <c r="G228" s="6">
        <v>0.77353356962198005</v>
      </c>
      <c r="H228" s="6">
        <f t="shared" si="18"/>
        <v>1.0832235824276821</v>
      </c>
      <c r="I228" s="6">
        <f t="shared" si="19"/>
        <v>0.65118509174072925</v>
      </c>
      <c r="J228" s="6">
        <f t="shared" si="20"/>
        <v>1.8019044729522813</v>
      </c>
      <c r="K228" s="6"/>
      <c r="L228" s="6">
        <v>0.72973615144362802</v>
      </c>
      <c r="M228" s="4"/>
      <c r="N228" s="4"/>
    </row>
    <row r="229" spans="1:14" x14ac:dyDescent="0.25">
      <c r="A229" s="3" t="s">
        <v>58</v>
      </c>
      <c r="B229" s="3" t="s">
        <v>143</v>
      </c>
      <c r="C229" s="3" t="s">
        <v>3</v>
      </c>
      <c r="D229" s="4">
        <v>11</v>
      </c>
      <c r="E229" s="4">
        <v>-0.20349515418605801</v>
      </c>
      <c r="F229" s="4">
        <v>8.8900655269386494E-2</v>
      </c>
      <c r="G229" s="6">
        <v>2.2078336589746499E-2</v>
      </c>
      <c r="H229" s="6">
        <f t="shared" ref="H229:H263" si="21">EXP(E229)</f>
        <v>0.81587415788746376</v>
      </c>
      <c r="I229" s="6">
        <f t="shared" ref="I229:I263" si="22">EXP(E229-1.96*F229)</f>
        <v>0.68540838319756603</v>
      </c>
      <c r="J229" s="6">
        <f t="shared" ref="J229:J263" si="23">EXP(E229+1.96*F229)</f>
        <v>0.97117376709515257</v>
      </c>
      <c r="K229" s="6">
        <v>7.3433172375034994E-2</v>
      </c>
      <c r="L229" s="6"/>
      <c r="M229" s="4"/>
      <c r="N229" s="4"/>
    </row>
    <row r="230" spans="1:14" x14ac:dyDescent="0.25">
      <c r="A230" s="3" t="s">
        <v>58</v>
      </c>
      <c r="B230" s="3" t="s">
        <v>143</v>
      </c>
      <c r="C230" s="3" t="s">
        <v>4</v>
      </c>
      <c r="D230" s="4">
        <v>11</v>
      </c>
      <c r="E230" s="4">
        <v>-0.223047526860293</v>
      </c>
      <c r="F230" s="4">
        <v>9.4051900266551497E-2</v>
      </c>
      <c r="G230" s="6">
        <v>1.7714290579252698E-2</v>
      </c>
      <c r="H230" s="6">
        <f t="shared" si="21"/>
        <v>0.80007682325152973</v>
      </c>
      <c r="I230" s="6">
        <f t="shared" si="22"/>
        <v>0.66538513780158037</v>
      </c>
      <c r="J230" s="6">
        <f t="shared" si="23"/>
        <v>0.96203369558149943</v>
      </c>
      <c r="K230" s="6"/>
      <c r="L230" s="6"/>
      <c r="M230" s="4"/>
      <c r="N230" s="4"/>
    </row>
    <row r="231" spans="1:14" x14ac:dyDescent="0.25">
      <c r="A231" s="3" t="s">
        <v>58</v>
      </c>
      <c r="B231" s="3" t="s">
        <v>143</v>
      </c>
      <c r="C231" s="3" t="s">
        <v>5</v>
      </c>
      <c r="D231" s="4">
        <v>11</v>
      </c>
      <c r="E231" s="4">
        <v>-0.12580591960097501</v>
      </c>
      <c r="F231" s="4">
        <v>0.13841575845786999</v>
      </c>
      <c r="G231" s="6">
        <v>0.363403536465981</v>
      </c>
      <c r="H231" s="6">
        <f t="shared" si="21"/>
        <v>0.88178596754972227</v>
      </c>
      <c r="I231" s="6">
        <f t="shared" si="22"/>
        <v>0.67226625362490078</v>
      </c>
      <c r="J231" s="6">
        <f t="shared" si="23"/>
        <v>1.1566049736618811</v>
      </c>
      <c r="K231" s="6"/>
      <c r="L231" s="6"/>
      <c r="M231" s="4"/>
      <c r="N231" s="4"/>
    </row>
    <row r="232" spans="1:14" x14ac:dyDescent="0.25">
      <c r="A232" s="3" t="s">
        <v>58</v>
      </c>
      <c r="B232" s="3" t="s">
        <v>143</v>
      </c>
      <c r="C232" s="3" t="s">
        <v>6</v>
      </c>
      <c r="D232" s="4">
        <v>11</v>
      </c>
      <c r="E232" s="4">
        <v>-0.12300583436184299</v>
      </c>
      <c r="F232" s="4">
        <v>0.13249388967568099</v>
      </c>
      <c r="G232" s="6">
        <v>0.35320596087625999</v>
      </c>
      <c r="H232" s="6">
        <f t="shared" si="21"/>
        <v>0.88425850346169887</v>
      </c>
      <c r="I232" s="6">
        <f t="shared" si="22"/>
        <v>0.68202166271855791</v>
      </c>
      <c r="J232" s="6">
        <f t="shared" si="23"/>
        <v>1.1464637322920146</v>
      </c>
      <c r="K232" s="6"/>
      <c r="L232" s="6"/>
      <c r="M232" s="4"/>
      <c r="N232" s="4"/>
    </row>
    <row r="233" spans="1:14" x14ac:dyDescent="0.25">
      <c r="A233" s="3" t="s">
        <v>58</v>
      </c>
      <c r="B233" s="3" t="s">
        <v>143</v>
      </c>
      <c r="C233" s="3" t="s">
        <v>7</v>
      </c>
      <c r="D233" s="4">
        <v>11</v>
      </c>
      <c r="E233" s="4">
        <v>-1.3266460247870799</v>
      </c>
      <c r="F233" s="4">
        <v>0.42855996632125898</v>
      </c>
      <c r="G233" s="6">
        <v>1.2813321285987601E-2</v>
      </c>
      <c r="H233" s="6">
        <f t="shared" si="21"/>
        <v>0.26536580071524951</v>
      </c>
      <c r="I233" s="6">
        <f t="shared" si="22"/>
        <v>0.11456378248916714</v>
      </c>
      <c r="J233" s="6">
        <f t="shared" si="23"/>
        <v>0.61467076818892696</v>
      </c>
      <c r="K233" s="6"/>
      <c r="L233" s="6">
        <v>2.5115757584351601E-2</v>
      </c>
      <c r="M233" s="4"/>
      <c r="N233" s="4"/>
    </row>
    <row r="234" spans="1:14" x14ac:dyDescent="0.25">
      <c r="A234" s="3" t="s">
        <v>59</v>
      </c>
      <c r="B234" s="3" t="s">
        <v>143</v>
      </c>
      <c r="C234" s="3" t="s">
        <v>3</v>
      </c>
      <c r="D234" s="4">
        <v>13</v>
      </c>
      <c r="E234" s="4">
        <v>0.22995229720402399</v>
      </c>
      <c r="F234" s="4">
        <v>0.10801009935578</v>
      </c>
      <c r="G234" s="6">
        <v>3.3255182918039701E-2</v>
      </c>
      <c r="H234" s="6">
        <f t="shared" si="21"/>
        <v>1.2585399726219739</v>
      </c>
      <c r="I234" s="6">
        <f t="shared" si="22"/>
        <v>1.0184200975133229</v>
      </c>
      <c r="J234" s="6">
        <f t="shared" si="23"/>
        <v>1.5552745537473041</v>
      </c>
      <c r="K234" s="6">
        <v>0.35148332404469701</v>
      </c>
      <c r="L234" s="6"/>
      <c r="M234" s="4"/>
      <c r="N234" s="4"/>
    </row>
    <row r="235" spans="1:14" x14ac:dyDescent="0.25">
      <c r="A235" s="3" t="s">
        <v>59</v>
      </c>
      <c r="B235" s="3" t="s">
        <v>143</v>
      </c>
      <c r="C235" s="3" t="s">
        <v>4</v>
      </c>
      <c r="D235" s="4">
        <v>13</v>
      </c>
      <c r="E235" s="4">
        <v>0.238987924821359</v>
      </c>
      <c r="F235" s="4">
        <v>0.111342663109348</v>
      </c>
      <c r="G235" s="6">
        <v>3.1839624063468297E-2</v>
      </c>
      <c r="H235" s="6">
        <f t="shared" si="21"/>
        <v>1.2699632014587245</v>
      </c>
      <c r="I235" s="6">
        <f t="shared" si="22"/>
        <v>1.0209732153806792</v>
      </c>
      <c r="J235" s="6">
        <f t="shared" si="23"/>
        <v>1.5796756553088838</v>
      </c>
      <c r="K235" s="6"/>
      <c r="L235" s="6"/>
      <c r="M235" s="4"/>
      <c r="N235" s="4"/>
    </row>
    <row r="236" spans="1:14" x14ac:dyDescent="0.25">
      <c r="A236" s="3" t="s">
        <v>59</v>
      </c>
      <c r="B236" s="3" t="s">
        <v>143</v>
      </c>
      <c r="C236" s="3" t="s">
        <v>5</v>
      </c>
      <c r="D236" s="4">
        <v>13</v>
      </c>
      <c r="E236" s="4">
        <v>0.149953122931337</v>
      </c>
      <c r="F236" s="4">
        <v>0.1656348771651</v>
      </c>
      <c r="G236" s="6">
        <v>0.36529410628778203</v>
      </c>
      <c r="H236" s="6">
        <f t="shared" si="21"/>
        <v>1.1617797806212338</v>
      </c>
      <c r="I236" s="6">
        <f t="shared" si="22"/>
        <v>0.83971625463358257</v>
      </c>
      <c r="J236" s="6">
        <f t="shared" si="23"/>
        <v>1.6073670733565699</v>
      </c>
      <c r="K236" s="6"/>
      <c r="L236" s="6"/>
      <c r="M236" s="4"/>
      <c r="N236" s="4"/>
    </row>
    <row r="237" spans="1:14" x14ac:dyDescent="0.25">
      <c r="A237" s="3" t="s">
        <v>59</v>
      </c>
      <c r="B237" s="3" t="s">
        <v>143</v>
      </c>
      <c r="C237" s="3" t="s">
        <v>6</v>
      </c>
      <c r="D237" s="4">
        <v>13</v>
      </c>
      <c r="E237" s="4">
        <v>0.14349471788009099</v>
      </c>
      <c r="F237" s="4">
        <v>0.151373908496096</v>
      </c>
      <c r="G237" s="6">
        <v>0.34315550991652499</v>
      </c>
      <c r="H237" s="6">
        <f t="shared" si="21"/>
        <v>1.1543007136362242</v>
      </c>
      <c r="I237" s="6">
        <f t="shared" si="22"/>
        <v>0.85795970645357122</v>
      </c>
      <c r="J237" s="6">
        <f t="shared" si="23"/>
        <v>1.5529985003709499</v>
      </c>
      <c r="K237" s="6"/>
      <c r="L237" s="6"/>
      <c r="M237" s="4"/>
      <c r="N237" s="4"/>
    </row>
    <row r="238" spans="1:14" x14ac:dyDescent="0.25">
      <c r="A238" s="3" t="s">
        <v>59</v>
      </c>
      <c r="B238" s="3" t="s">
        <v>143</v>
      </c>
      <c r="C238" s="3" t="s">
        <v>7</v>
      </c>
      <c r="D238" s="4">
        <v>13</v>
      </c>
      <c r="E238" s="4">
        <v>0.48046899486825501</v>
      </c>
      <c r="F238" s="4">
        <v>0.43460896807992</v>
      </c>
      <c r="G238" s="6">
        <v>0.29252732326345998</v>
      </c>
      <c r="H238" s="6">
        <f t="shared" si="21"/>
        <v>1.6168325105548098</v>
      </c>
      <c r="I238" s="6">
        <f t="shared" si="22"/>
        <v>0.68979240942117725</v>
      </c>
      <c r="J238" s="6">
        <f t="shared" si="23"/>
        <v>3.7897595442961864</v>
      </c>
      <c r="K238" s="6"/>
      <c r="L238" s="6">
        <v>0.56171161701207295</v>
      </c>
      <c r="M238" s="4"/>
      <c r="N238" s="4"/>
    </row>
    <row r="239" spans="1:14" x14ac:dyDescent="0.25">
      <c r="A239" s="3" t="s">
        <v>60</v>
      </c>
      <c r="B239" s="3" t="s">
        <v>143</v>
      </c>
      <c r="C239" s="3" t="s">
        <v>3</v>
      </c>
      <c r="D239" s="4">
        <v>13</v>
      </c>
      <c r="E239" s="4">
        <v>0.23000946405513101</v>
      </c>
      <c r="F239" s="4">
        <v>0.10804822149301101</v>
      </c>
      <c r="G239" s="6">
        <v>3.3273561044224E-2</v>
      </c>
      <c r="H239" s="6">
        <f t="shared" si="21"/>
        <v>1.2586119214457252</v>
      </c>
      <c r="I239" s="6">
        <f t="shared" si="22"/>
        <v>1.0184022218128803</v>
      </c>
      <c r="J239" s="6">
        <f t="shared" si="23"/>
        <v>1.5554796865872915</v>
      </c>
      <c r="K239" s="6">
        <v>0.35141657661780701</v>
      </c>
      <c r="L239" s="6"/>
      <c r="M239" s="4"/>
      <c r="N239" s="4"/>
    </row>
    <row r="240" spans="1:14" x14ac:dyDescent="0.25">
      <c r="A240" s="3" t="s">
        <v>60</v>
      </c>
      <c r="B240" s="3" t="s">
        <v>143</v>
      </c>
      <c r="C240" s="3" t="s">
        <v>4</v>
      </c>
      <c r="D240" s="4">
        <v>13</v>
      </c>
      <c r="E240" s="4">
        <v>0.23614208968915901</v>
      </c>
      <c r="F240" s="4">
        <v>0.111298601411033</v>
      </c>
      <c r="G240" s="6">
        <v>3.3863054089565997E-2</v>
      </c>
      <c r="H240" s="6">
        <f t="shared" si="21"/>
        <v>1.2663542332633384</v>
      </c>
      <c r="I240" s="6">
        <f t="shared" si="22"/>
        <v>1.0181597497585797</v>
      </c>
      <c r="J240" s="6">
        <f t="shared" si="23"/>
        <v>1.5750505207893226</v>
      </c>
      <c r="K240" s="6"/>
      <c r="L240" s="6"/>
      <c r="M240" s="4"/>
      <c r="N240" s="4"/>
    </row>
    <row r="241" spans="1:14" x14ac:dyDescent="0.25">
      <c r="A241" s="3" t="s">
        <v>60</v>
      </c>
      <c r="B241" s="3" t="s">
        <v>143</v>
      </c>
      <c r="C241" s="3" t="s">
        <v>5</v>
      </c>
      <c r="D241" s="4">
        <v>13</v>
      </c>
      <c r="E241" s="4">
        <v>0.15002264277556099</v>
      </c>
      <c r="F241" s="4">
        <v>0.159425544231514</v>
      </c>
      <c r="G241" s="6">
        <v>0.346694554966747</v>
      </c>
      <c r="H241" s="6">
        <f t="shared" si="21"/>
        <v>1.1618605501781161</v>
      </c>
      <c r="I241" s="6">
        <f t="shared" si="22"/>
        <v>0.85005738167940315</v>
      </c>
      <c r="J241" s="6">
        <f t="shared" si="23"/>
        <v>1.5880338988330944</v>
      </c>
      <c r="K241" s="6"/>
      <c r="L241" s="6"/>
      <c r="M241" s="4"/>
      <c r="N241" s="4"/>
    </row>
    <row r="242" spans="1:14" x14ac:dyDescent="0.25">
      <c r="A242" s="3" t="s">
        <v>60</v>
      </c>
      <c r="B242" s="3" t="s">
        <v>143</v>
      </c>
      <c r="C242" s="3" t="s">
        <v>6</v>
      </c>
      <c r="D242" s="4">
        <v>13</v>
      </c>
      <c r="E242" s="4">
        <v>0.14362698595416801</v>
      </c>
      <c r="F242" s="4">
        <v>0.153738065981535</v>
      </c>
      <c r="G242" s="6">
        <v>0.35018434944957699</v>
      </c>
      <c r="H242" s="6">
        <f t="shared" si="21"/>
        <v>1.1544534008661229</v>
      </c>
      <c r="I242" s="6">
        <f t="shared" si="22"/>
        <v>0.85410629701245611</v>
      </c>
      <c r="J242" s="6">
        <f t="shared" si="23"/>
        <v>1.5604177833990613</v>
      </c>
      <c r="K242" s="6"/>
      <c r="L242" s="6"/>
      <c r="M242" s="4"/>
      <c r="N242" s="4"/>
    </row>
    <row r="243" spans="1:14" x14ac:dyDescent="0.25">
      <c r="A243" s="3" t="s">
        <v>60</v>
      </c>
      <c r="B243" s="3" t="s">
        <v>143</v>
      </c>
      <c r="C243" s="3" t="s">
        <v>7</v>
      </c>
      <c r="D243" s="4">
        <v>13</v>
      </c>
      <c r="E243" s="4">
        <v>0.48112421069871097</v>
      </c>
      <c r="F243" s="4">
        <v>0.43524061058762098</v>
      </c>
      <c r="G243" s="6">
        <v>0.29256835264740699</v>
      </c>
      <c r="H243" s="6">
        <f t="shared" si="21"/>
        <v>1.6178922319461249</v>
      </c>
      <c r="I243" s="6">
        <f t="shared" si="22"/>
        <v>0.68939051312594612</v>
      </c>
      <c r="J243" s="6">
        <f t="shared" si="23"/>
        <v>3.7969412464389438</v>
      </c>
      <c r="K243" s="6"/>
      <c r="L243" s="6">
        <v>0.56138511882408004</v>
      </c>
      <c r="M243" s="4"/>
      <c r="N243" s="4"/>
    </row>
    <row r="244" spans="1:14" x14ac:dyDescent="0.25">
      <c r="A244" s="3" t="s">
        <v>61</v>
      </c>
      <c r="B244" s="3" t="s">
        <v>143</v>
      </c>
      <c r="C244" s="3" t="s">
        <v>3</v>
      </c>
      <c r="D244" s="4">
        <v>13</v>
      </c>
      <c r="E244" s="4">
        <v>0.22991266440095701</v>
      </c>
      <c r="F244" s="4">
        <v>0.10800675160383701</v>
      </c>
      <c r="G244" s="6">
        <v>3.3280091250337603E-2</v>
      </c>
      <c r="H244" s="6">
        <f t="shared" si="21"/>
        <v>1.2584900941435055</v>
      </c>
      <c r="I244" s="6">
        <f t="shared" si="22"/>
        <v>1.018386417686084</v>
      </c>
      <c r="J244" s="6">
        <f t="shared" si="23"/>
        <v>1.5552027104367101</v>
      </c>
      <c r="K244" s="6">
        <v>0.35139287072705799</v>
      </c>
      <c r="L244" s="6"/>
      <c r="M244" s="4"/>
      <c r="N244" s="4"/>
    </row>
    <row r="245" spans="1:14" x14ac:dyDescent="0.25">
      <c r="A245" s="3" t="s">
        <v>61</v>
      </c>
      <c r="B245" s="3" t="s">
        <v>143</v>
      </c>
      <c r="C245" s="3" t="s">
        <v>4</v>
      </c>
      <c r="D245" s="4">
        <v>13</v>
      </c>
      <c r="E245" s="4">
        <v>0.24012116623080801</v>
      </c>
      <c r="F245" s="4">
        <v>0.111396182507917</v>
      </c>
      <c r="G245" s="6">
        <v>3.11180310228968E-2</v>
      </c>
      <c r="H245" s="6">
        <f t="shared" si="21"/>
        <v>1.2714031921215108</v>
      </c>
      <c r="I245" s="6">
        <f t="shared" si="22"/>
        <v>1.022023666455939</v>
      </c>
      <c r="J245" s="6">
        <f t="shared" si="23"/>
        <v>1.5816327253381226</v>
      </c>
      <c r="K245" s="6"/>
      <c r="L245" s="6"/>
      <c r="M245" s="4"/>
      <c r="N245" s="4"/>
    </row>
    <row r="246" spans="1:14" x14ac:dyDescent="0.25">
      <c r="A246" s="3" t="s">
        <v>61</v>
      </c>
      <c r="B246" s="3" t="s">
        <v>143</v>
      </c>
      <c r="C246" s="3" t="s">
        <v>5</v>
      </c>
      <c r="D246" s="4">
        <v>13</v>
      </c>
      <c r="E246" s="4">
        <v>0.14989804653979899</v>
      </c>
      <c r="F246" s="4">
        <v>0.16542813857383301</v>
      </c>
      <c r="G246" s="6">
        <v>0.36487137556704402</v>
      </c>
      <c r="H246" s="6">
        <f t="shared" si="21"/>
        <v>1.1617157957451993</v>
      </c>
      <c r="I246" s="6">
        <f t="shared" si="22"/>
        <v>0.84001031701044282</v>
      </c>
      <c r="J246" s="6">
        <f t="shared" si="23"/>
        <v>1.6066273982050676</v>
      </c>
      <c r="K246" s="6"/>
      <c r="L246" s="6"/>
      <c r="M246" s="4"/>
      <c r="N246" s="4"/>
    </row>
    <row r="247" spans="1:14" x14ac:dyDescent="0.25">
      <c r="A247" s="3" t="s">
        <v>61</v>
      </c>
      <c r="B247" s="3" t="s">
        <v>143</v>
      </c>
      <c r="C247" s="3" t="s">
        <v>6</v>
      </c>
      <c r="D247" s="4">
        <v>13</v>
      </c>
      <c r="E247" s="4">
        <v>0.14344862656478799</v>
      </c>
      <c r="F247" s="4">
        <v>0.15276187023266299</v>
      </c>
      <c r="G247" s="6">
        <v>0.34771316546367798</v>
      </c>
      <c r="H247" s="6">
        <f t="shared" si="21"/>
        <v>1.1542475116241624</v>
      </c>
      <c r="I247" s="6">
        <f t="shared" si="22"/>
        <v>0.8555894442563946</v>
      </c>
      <c r="J247" s="6">
        <f t="shared" si="23"/>
        <v>1.5571572639590958</v>
      </c>
      <c r="K247" s="6"/>
      <c r="L247" s="6"/>
      <c r="M247" s="4"/>
      <c r="N247" s="4"/>
    </row>
    <row r="248" spans="1:14" x14ac:dyDescent="0.25">
      <c r="A248" s="3" t="s">
        <v>61</v>
      </c>
      <c r="B248" s="3" t="s">
        <v>143</v>
      </c>
      <c r="C248" s="3" t="s">
        <v>7</v>
      </c>
      <c r="D248" s="4">
        <v>13</v>
      </c>
      <c r="E248" s="4">
        <v>0.48014128953893598</v>
      </c>
      <c r="F248" s="4">
        <v>0.43471613774727902</v>
      </c>
      <c r="G248" s="6">
        <v>0.29295301774267901</v>
      </c>
      <c r="H248" s="6">
        <f t="shared" si="21"/>
        <v>1.6163027527314566</v>
      </c>
      <c r="I248" s="6">
        <f t="shared" si="22"/>
        <v>0.68942156783970754</v>
      </c>
      <c r="J248" s="6">
        <f t="shared" si="23"/>
        <v>3.7893136947735919</v>
      </c>
      <c r="K248" s="6"/>
      <c r="L248" s="6">
        <v>0.56225495267076497</v>
      </c>
      <c r="M248" s="4"/>
      <c r="N248" s="4"/>
    </row>
    <row r="249" spans="1:14" x14ac:dyDescent="0.25">
      <c r="A249" s="3" t="s">
        <v>62</v>
      </c>
      <c r="B249" s="3" t="s">
        <v>143</v>
      </c>
      <c r="C249" s="3" t="s">
        <v>3</v>
      </c>
      <c r="D249" s="4">
        <v>14</v>
      </c>
      <c r="E249" s="4">
        <v>-0.232971869878208</v>
      </c>
      <c r="F249" s="4">
        <v>0.113456176090645</v>
      </c>
      <c r="G249" s="6">
        <v>4.0032981159290201E-2</v>
      </c>
      <c r="H249" s="6">
        <f t="shared" si="21"/>
        <v>0.79217585721423522</v>
      </c>
      <c r="I249" s="6">
        <f t="shared" si="22"/>
        <v>0.63422850276937071</v>
      </c>
      <c r="J249" s="6">
        <f t="shared" si="23"/>
        <v>0.98945819371556432</v>
      </c>
      <c r="K249" s="6">
        <v>0.88429064408178504</v>
      </c>
      <c r="L249" s="6"/>
      <c r="M249" s="4"/>
      <c r="N249" s="4"/>
    </row>
    <row r="250" spans="1:14" x14ac:dyDescent="0.25">
      <c r="A250" s="3" t="s">
        <v>62</v>
      </c>
      <c r="B250" s="3" t="s">
        <v>143</v>
      </c>
      <c r="C250" s="3" t="s">
        <v>4</v>
      </c>
      <c r="D250" s="4">
        <v>14</v>
      </c>
      <c r="E250" s="4">
        <v>-0.22889833943750501</v>
      </c>
      <c r="F250" s="4">
        <v>0.11577626965848101</v>
      </c>
      <c r="G250" s="6">
        <v>4.8033181391814603E-2</v>
      </c>
      <c r="H250" s="6">
        <f t="shared" si="21"/>
        <v>0.79540939116112619</v>
      </c>
      <c r="I250" s="6">
        <f t="shared" si="22"/>
        <v>0.63392804291344573</v>
      </c>
      <c r="J250" s="6">
        <f t="shared" si="23"/>
        <v>0.99802510177593895</v>
      </c>
      <c r="K250" s="6"/>
      <c r="L250" s="6"/>
      <c r="M250" s="4"/>
      <c r="N250" s="4"/>
    </row>
    <row r="251" spans="1:14" x14ac:dyDescent="0.25">
      <c r="A251" s="3" t="s">
        <v>62</v>
      </c>
      <c r="B251" s="3" t="s">
        <v>143</v>
      </c>
      <c r="C251" s="3" t="s">
        <v>5</v>
      </c>
      <c r="D251" s="4">
        <v>14</v>
      </c>
      <c r="E251" s="4">
        <v>-0.237903594172691</v>
      </c>
      <c r="F251" s="4">
        <v>0.15289759626605101</v>
      </c>
      <c r="G251" s="6">
        <v>0.119715970802827</v>
      </c>
      <c r="H251" s="6">
        <f t="shared" si="21"/>
        <v>0.78827868208922103</v>
      </c>
      <c r="I251" s="6">
        <f t="shared" si="22"/>
        <v>0.58415852687923775</v>
      </c>
      <c r="J251" s="6">
        <f t="shared" si="23"/>
        <v>1.0637237188951909</v>
      </c>
      <c r="K251" s="6"/>
      <c r="L251" s="6"/>
      <c r="M251" s="4"/>
      <c r="N251" s="4"/>
    </row>
    <row r="252" spans="1:14" x14ac:dyDescent="0.25">
      <c r="A252" s="3" t="s">
        <v>62</v>
      </c>
      <c r="B252" s="3" t="s">
        <v>143</v>
      </c>
      <c r="C252" s="3" t="s">
        <v>6</v>
      </c>
      <c r="D252" s="4">
        <v>14</v>
      </c>
      <c r="E252" s="4">
        <v>-0.20264003004056799</v>
      </c>
      <c r="F252" s="4">
        <v>0.15176941788550999</v>
      </c>
      <c r="G252" s="6">
        <v>0.18181627968692199</v>
      </c>
      <c r="H252" s="6">
        <f t="shared" si="21"/>
        <v>0.81657212996341022</v>
      </c>
      <c r="I252" s="6">
        <f t="shared" si="22"/>
        <v>0.606465103904825</v>
      </c>
      <c r="J252" s="6">
        <f t="shared" si="23"/>
        <v>1.0994697619693918</v>
      </c>
      <c r="K252" s="6"/>
      <c r="L252" s="6"/>
      <c r="M252" s="4"/>
      <c r="N252" s="4"/>
    </row>
    <row r="253" spans="1:14" x14ac:dyDescent="0.25">
      <c r="A253" s="3" t="s">
        <v>62</v>
      </c>
      <c r="B253" s="3" t="s">
        <v>143</v>
      </c>
      <c r="C253" s="3" t="s">
        <v>7</v>
      </c>
      <c r="D253" s="4">
        <v>14</v>
      </c>
      <c r="E253" s="4">
        <v>-0.20932847337427701</v>
      </c>
      <c r="F253" s="4">
        <v>0.29578687463238201</v>
      </c>
      <c r="G253" s="6">
        <v>0.49264807207598699</v>
      </c>
      <c r="H253" s="6">
        <f t="shared" si="21"/>
        <v>0.81112875768034121</v>
      </c>
      <c r="I253" s="6">
        <f t="shared" si="22"/>
        <v>0.45426672763365905</v>
      </c>
      <c r="J253" s="6">
        <f t="shared" si="23"/>
        <v>1.4483338125231078</v>
      </c>
      <c r="K253" s="6"/>
      <c r="L253" s="6">
        <v>0.93245317644273096</v>
      </c>
      <c r="M253" s="4"/>
      <c r="N253" s="4"/>
    </row>
    <row r="254" spans="1:14" x14ac:dyDescent="0.25">
      <c r="A254" s="3" t="s">
        <v>63</v>
      </c>
      <c r="B254" s="3" t="s">
        <v>143</v>
      </c>
      <c r="C254" s="3" t="s">
        <v>3</v>
      </c>
      <c r="D254" s="4">
        <v>10</v>
      </c>
      <c r="E254" s="4">
        <v>0.36446605755336298</v>
      </c>
      <c r="F254" s="4">
        <v>0.154150567976507</v>
      </c>
      <c r="G254" s="6">
        <v>1.8061688603735901E-2</v>
      </c>
      <c r="H254" s="6">
        <f t="shared" si="21"/>
        <v>1.4397450618800856</v>
      </c>
      <c r="I254" s="6">
        <f t="shared" si="22"/>
        <v>1.0643145152932965</v>
      </c>
      <c r="J254" s="6">
        <f t="shared" si="23"/>
        <v>1.9476064766784333</v>
      </c>
      <c r="K254" s="6">
        <v>0.64227479998249104</v>
      </c>
      <c r="L254" s="6"/>
      <c r="M254" s="4"/>
      <c r="N254" s="4"/>
    </row>
    <row r="255" spans="1:14" x14ac:dyDescent="0.25">
      <c r="A255" s="3" t="s">
        <v>63</v>
      </c>
      <c r="B255" s="3" t="s">
        <v>143</v>
      </c>
      <c r="C255" s="3" t="s">
        <v>4</v>
      </c>
      <c r="D255" s="4">
        <v>10</v>
      </c>
      <c r="E255" s="4">
        <v>0.38052086924745998</v>
      </c>
      <c r="F255" s="4">
        <v>0.15892651992868201</v>
      </c>
      <c r="G255" s="6">
        <v>1.66512359380327E-2</v>
      </c>
      <c r="H255" s="6">
        <f t="shared" si="21"/>
        <v>1.4630464469047344</v>
      </c>
      <c r="I255" s="6">
        <f t="shared" si="22"/>
        <v>1.0714628777281028</v>
      </c>
      <c r="J255" s="6">
        <f t="shared" si="23"/>
        <v>1.9977406126652093</v>
      </c>
      <c r="K255" s="6"/>
      <c r="L255" s="6"/>
      <c r="M255" s="4"/>
      <c r="N255" s="4"/>
    </row>
    <row r="256" spans="1:14" x14ac:dyDescent="0.25">
      <c r="A256" s="3" t="s">
        <v>63</v>
      </c>
      <c r="B256" s="3" t="s">
        <v>143</v>
      </c>
      <c r="C256" s="3" t="s">
        <v>5</v>
      </c>
      <c r="D256" s="4">
        <v>10</v>
      </c>
      <c r="E256" s="4">
        <v>0.35458408341815401</v>
      </c>
      <c r="F256" s="4">
        <v>0.20718874217592101</v>
      </c>
      <c r="G256" s="6">
        <v>8.7006166374149499E-2</v>
      </c>
      <c r="H256" s="6">
        <f t="shared" si="21"/>
        <v>1.4255876054366299</v>
      </c>
      <c r="I256" s="6">
        <f t="shared" si="22"/>
        <v>0.94979809244303259</v>
      </c>
      <c r="J256" s="6">
        <f t="shared" si="23"/>
        <v>2.139717943154785</v>
      </c>
      <c r="K256" s="6"/>
      <c r="L256" s="6"/>
      <c r="M256" s="4"/>
      <c r="N256" s="4"/>
    </row>
    <row r="257" spans="1:14" x14ac:dyDescent="0.25">
      <c r="A257" s="3" t="s">
        <v>63</v>
      </c>
      <c r="B257" s="3" t="s">
        <v>143</v>
      </c>
      <c r="C257" s="3" t="s">
        <v>6</v>
      </c>
      <c r="D257" s="4">
        <v>10</v>
      </c>
      <c r="E257" s="4">
        <v>0.33379872378402797</v>
      </c>
      <c r="F257" s="4">
        <v>0.201608244834971</v>
      </c>
      <c r="G257" s="6">
        <v>9.7786654724587599E-2</v>
      </c>
      <c r="H257" s="6">
        <f t="shared" si="21"/>
        <v>1.3962620809416855</v>
      </c>
      <c r="I257" s="6">
        <f t="shared" si="22"/>
        <v>0.94049077764191547</v>
      </c>
      <c r="J257" s="6">
        <f t="shared" si="23"/>
        <v>2.0729047482673786</v>
      </c>
      <c r="K257" s="6"/>
      <c r="L257" s="6"/>
      <c r="M257" s="4"/>
      <c r="N257" s="4"/>
    </row>
    <row r="258" spans="1:14" x14ac:dyDescent="0.25">
      <c r="A258" s="3" t="s">
        <v>63</v>
      </c>
      <c r="B258" s="3" t="s">
        <v>143</v>
      </c>
      <c r="C258" s="3" t="s">
        <v>7</v>
      </c>
      <c r="D258" s="4">
        <v>10</v>
      </c>
      <c r="E258" s="4">
        <v>1.1027188279979501</v>
      </c>
      <c r="F258" s="4">
        <v>0.64156094090041405</v>
      </c>
      <c r="G258" s="6">
        <v>0.123969879582223</v>
      </c>
      <c r="H258" s="6">
        <f t="shared" si="21"/>
        <v>3.0123449481486517</v>
      </c>
      <c r="I258" s="6">
        <f t="shared" si="22"/>
        <v>0.85663734654739332</v>
      </c>
      <c r="J258" s="6">
        <f t="shared" si="23"/>
        <v>10.592839692560233</v>
      </c>
      <c r="K258" s="6"/>
      <c r="L258" s="6">
        <v>0.26985826684894798</v>
      </c>
      <c r="M258" s="4"/>
      <c r="N258" s="4"/>
    </row>
    <row r="259" spans="1:14" x14ac:dyDescent="0.25">
      <c r="A259" s="3" t="s">
        <v>51</v>
      </c>
      <c r="B259" s="3" t="s">
        <v>143</v>
      </c>
      <c r="C259" s="3" t="s">
        <v>3</v>
      </c>
      <c r="D259" s="4">
        <v>4</v>
      </c>
      <c r="E259" s="4">
        <v>0.327652482578834</v>
      </c>
      <c r="F259" s="4">
        <v>0.12282366209984701</v>
      </c>
      <c r="G259" s="6">
        <v>7.6380192732938496E-3</v>
      </c>
      <c r="H259" s="6">
        <f t="shared" si="21"/>
        <v>1.3877066362526134</v>
      </c>
      <c r="I259" s="6">
        <f t="shared" si="22"/>
        <v>1.0908073442435058</v>
      </c>
      <c r="J259" s="6">
        <f t="shared" si="23"/>
        <v>1.7654168891162634</v>
      </c>
      <c r="K259" s="6">
        <v>0.253398118697585</v>
      </c>
      <c r="L259" s="6"/>
      <c r="M259" s="4"/>
      <c r="N259" s="4"/>
    </row>
    <row r="260" spans="1:14" x14ac:dyDescent="0.25">
      <c r="A260" s="3" t="s">
        <v>51</v>
      </c>
      <c r="B260" s="3" t="s">
        <v>143</v>
      </c>
      <c r="C260" s="3" t="s">
        <v>4</v>
      </c>
      <c r="D260" s="4">
        <v>4</v>
      </c>
      <c r="E260" s="4">
        <v>0.342488873588573</v>
      </c>
      <c r="F260" s="4">
        <v>0.13084832165658999</v>
      </c>
      <c r="G260" s="6">
        <v>8.8589596742303708E-3</v>
      </c>
      <c r="H260" s="6">
        <f t="shared" si="21"/>
        <v>1.4084486825955311</v>
      </c>
      <c r="I260" s="6">
        <f t="shared" si="22"/>
        <v>1.0898348414354693</v>
      </c>
      <c r="J260" s="6">
        <f t="shared" si="23"/>
        <v>1.8202094630157286</v>
      </c>
      <c r="K260" s="6"/>
      <c r="L260" s="6"/>
      <c r="M260" s="4"/>
      <c r="N260" s="4"/>
    </row>
    <row r="261" spans="1:14" x14ac:dyDescent="0.25">
      <c r="A261" s="3" t="s">
        <v>51</v>
      </c>
      <c r="B261" s="3" t="s">
        <v>143</v>
      </c>
      <c r="C261" s="3" t="s">
        <v>5</v>
      </c>
      <c r="D261" s="4">
        <v>4</v>
      </c>
      <c r="E261" s="4">
        <v>0.335418143582842</v>
      </c>
      <c r="F261" s="4">
        <v>0.158626079256597</v>
      </c>
      <c r="G261" s="6">
        <v>3.4470810379194999E-2</v>
      </c>
      <c r="H261" s="6">
        <f t="shared" si="21"/>
        <v>1.3985250472515625</v>
      </c>
      <c r="I261" s="6">
        <f t="shared" si="22"/>
        <v>1.0248138929383552</v>
      </c>
      <c r="J261" s="6">
        <f t="shared" si="23"/>
        <v>1.9085146300877043</v>
      </c>
      <c r="K261" s="6"/>
      <c r="L261" s="6"/>
      <c r="M261" s="4"/>
      <c r="N261" s="4"/>
    </row>
    <row r="262" spans="1:14" x14ac:dyDescent="0.25">
      <c r="A262" s="3" t="s">
        <v>51</v>
      </c>
      <c r="B262" s="3" t="s">
        <v>143</v>
      </c>
      <c r="C262" s="3" t="s">
        <v>6</v>
      </c>
      <c r="D262" s="4">
        <v>4</v>
      </c>
      <c r="E262" s="4">
        <v>0.28964347574211902</v>
      </c>
      <c r="F262" s="4">
        <v>0.15937835747572901</v>
      </c>
      <c r="G262" s="6">
        <v>6.9166209820614499E-2</v>
      </c>
      <c r="H262" s="6">
        <f t="shared" si="21"/>
        <v>1.3359511041333449</v>
      </c>
      <c r="I262" s="6">
        <f t="shared" si="22"/>
        <v>0.97751845753678845</v>
      </c>
      <c r="J262" s="6">
        <f t="shared" si="23"/>
        <v>1.8258124323631348</v>
      </c>
      <c r="K262" s="6"/>
      <c r="L262" s="6"/>
      <c r="M262" s="4"/>
      <c r="N262" s="4"/>
    </row>
    <row r="263" spans="1:14" x14ac:dyDescent="0.25">
      <c r="A263" s="3" t="s">
        <v>51</v>
      </c>
      <c r="B263" s="3" t="s">
        <v>143</v>
      </c>
      <c r="C263" s="3" t="s">
        <v>7</v>
      </c>
      <c r="D263" s="4">
        <v>4</v>
      </c>
      <c r="E263" s="4">
        <v>0.97269498061126003</v>
      </c>
      <c r="F263" s="4">
        <v>0.58939129373490395</v>
      </c>
      <c r="G263" s="6">
        <v>0.24066109024607901</v>
      </c>
      <c r="H263" s="6">
        <f t="shared" si="21"/>
        <v>2.6450632567275369</v>
      </c>
      <c r="I263" s="6">
        <f t="shared" si="22"/>
        <v>0.83317468317450982</v>
      </c>
      <c r="J263" s="6">
        <f t="shared" si="23"/>
        <v>8.3972302247987116</v>
      </c>
      <c r="K263" s="6"/>
      <c r="L263" s="6">
        <v>0.37734323800634101</v>
      </c>
      <c r="M263" s="4"/>
      <c r="N263" s="4"/>
    </row>
    <row r="264" spans="1:14" x14ac:dyDescent="0.25">
      <c r="A264" s="3" t="s">
        <v>64</v>
      </c>
      <c r="B264" s="3" t="s">
        <v>143</v>
      </c>
      <c r="C264" s="3" t="s">
        <v>3</v>
      </c>
      <c r="D264" s="4">
        <v>8</v>
      </c>
      <c r="E264" s="4">
        <v>-0.28885413630333301</v>
      </c>
      <c r="F264" s="4">
        <v>0.14270021445974401</v>
      </c>
      <c r="G264" s="6">
        <v>4.2949316545636801E-2</v>
      </c>
      <c r="H264" s="6">
        <f t="shared" ref="H264:H307" si="24">EXP(E264)</f>
        <v>0.74912146706025895</v>
      </c>
      <c r="I264" s="6">
        <f t="shared" ref="I264:I307" si="25">EXP(E264-1.96*F264)</f>
        <v>0.56634799551588566</v>
      </c>
      <c r="J264" s="6">
        <f t="shared" ref="J264:J307" si="26">EXP(E264+1.96*F264)</f>
        <v>0.99088012468258835</v>
      </c>
      <c r="K264" s="6">
        <v>0.43074826471642103</v>
      </c>
      <c r="L264" s="6"/>
      <c r="M264" s="4"/>
      <c r="N264" s="4"/>
    </row>
    <row r="265" spans="1:14" x14ac:dyDescent="0.25">
      <c r="A265" s="3" t="s">
        <v>64</v>
      </c>
      <c r="B265" s="3" t="s">
        <v>143</v>
      </c>
      <c r="C265" s="3" t="s">
        <v>4</v>
      </c>
      <c r="D265" s="4">
        <v>8</v>
      </c>
      <c r="E265" s="4">
        <v>-0.29680191083657798</v>
      </c>
      <c r="F265" s="4">
        <v>0.146424152258854</v>
      </c>
      <c r="G265" s="6">
        <v>4.2662304970706097E-2</v>
      </c>
      <c r="H265" s="6">
        <f t="shared" si="24"/>
        <v>0.74319121590796666</v>
      </c>
      <c r="I265" s="6">
        <f t="shared" si="25"/>
        <v>0.55777855552616695</v>
      </c>
      <c r="J265" s="6">
        <f t="shared" si="26"/>
        <v>0.99023739426793089</v>
      </c>
      <c r="K265" s="6"/>
      <c r="L265" s="6"/>
      <c r="M265" s="4"/>
      <c r="N265" s="4"/>
    </row>
    <row r="266" spans="1:14" x14ac:dyDescent="0.25">
      <c r="A266" s="3" t="s">
        <v>64</v>
      </c>
      <c r="B266" s="3" t="s">
        <v>143</v>
      </c>
      <c r="C266" s="3" t="s">
        <v>5</v>
      </c>
      <c r="D266" s="4">
        <v>8</v>
      </c>
      <c r="E266" s="4">
        <v>-0.405412234854723</v>
      </c>
      <c r="F266" s="4">
        <v>0.17344082022378601</v>
      </c>
      <c r="G266" s="6">
        <v>1.9414902572781001E-2</v>
      </c>
      <c r="H266" s="6">
        <f t="shared" si="24"/>
        <v>0.66670191643417098</v>
      </c>
      <c r="I266" s="6">
        <f t="shared" si="25"/>
        <v>0.47456520952960907</v>
      </c>
      <c r="J266" s="6">
        <f t="shared" si="26"/>
        <v>0.93662880559149719</v>
      </c>
      <c r="K266" s="6"/>
      <c r="L266" s="6"/>
      <c r="M266" s="4"/>
      <c r="N266" s="4"/>
    </row>
    <row r="267" spans="1:14" x14ac:dyDescent="0.25">
      <c r="A267" s="3" t="s">
        <v>64</v>
      </c>
      <c r="B267" s="3" t="s">
        <v>143</v>
      </c>
      <c r="C267" s="3" t="s">
        <v>6</v>
      </c>
      <c r="D267" s="4">
        <v>8</v>
      </c>
      <c r="E267" s="4">
        <v>-0.42407364355786398</v>
      </c>
      <c r="F267" s="4">
        <v>0.176228145236694</v>
      </c>
      <c r="G267" s="6">
        <v>1.6111055814599699E-2</v>
      </c>
      <c r="H267" s="6">
        <f t="shared" si="24"/>
        <v>0.65437568958039272</v>
      </c>
      <c r="I267" s="6">
        <f t="shared" si="25"/>
        <v>0.46325352330522829</v>
      </c>
      <c r="J267" s="6">
        <f t="shared" si="26"/>
        <v>0.92434816266184605</v>
      </c>
      <c r="K267" s="6"/>
      <c r="L267" s="6"/>
      <c r="M267" s="4"/>
      <c r="N267" s="4"/>
    </row>
    <row r="268" spans="1:14" x14ac:dyDescent="0.25">
      <c r="A268" s="3" t="s">
        <v>64</v>
      </c>
      <c r="B268" s="3" t="s">
        <v>143</v>
      </c>
      <c r="C268" s="3" t="s">
        <v>7</v>
      </c>
      <c r="D268" s="4">
        <v>8</v>
      </c>
      <c r="E268" s="4">
        <v>-0.78704318992955102</v>
      </c>
      <c r="F268" s="4">
        <v>0.56669769369630196</v>
      </c>
      <c r="G268" s="6">
        <v>0.21424431522376899</v>
      </c>
      <c r="H268" s="6">
        <f t="shared" si="24"/>
        <v>0.45518871402057109</v>
      </c>
      <c r="I268" s="6">
        <f t="shared" si="25"/>
        <v>0.1499024290441428</v>
      </c>
      <c r="J268" s="6">
        <f t="shared" si="26"/>
        <v>1.3822108600434126</v>
      </c>
      <c r="K268" s="6"/>
      <c r="L268" s="6">
        <v>0.39835104273347899</v>
      </c>
      <c r="M268" s="4"/>
      <c r="N268" s="4"/>
    </row>
    <row r="269" spans="1:14" x14ac:dyDescent="0.25">
      <c r="A269" s="3" t="s">
        <v>52</v>
      </c>
      <c r="B269" s="3" t="s">
        <v>143</v>
      </c>
      <c r="C269" s="3" t="s">
        <v>3</v>
      </c>
      <c r="D269" s="4">
        <v>7</v>
      </c>
      <c r="E269" s="4">
        <v>0.386675948965364</v>
      </c>
      <c r="F269" s="4">
        <v>0.16059213055340299</v>
      </c>
      <c r="G269" s="6">
        <v>1.6048363490505799E-2</v>
      </c>
      <c r="H269" s="6">
        <f t="shared" si="24"/>
        <v>1.4720793851261236</v>
      </c>
      <c r="I269" s="6">
        <f t="shared" si="25"/>
        <v>1.0745644031408093</v>
      </c>
      <c r="J269" s="6">
        <f t="shared" si="26"/>
        <v>2.0166475920655857</v>
      </c>
      <c r="K269" s="6">
        <v>0.43814345166438201</v>
      </c>
      <c r="L269" s="6"/>
      <c r="M269" s="4"/>
      <c r="N269" s="4"/>
    </row>
    <row r="270" spans="1:14" x14ac:dyDescent="0.25">
      <c r="A270" s="3" t="s">
        <v>52</v>
      </c>
      <c r="B270" s="3" t="s">
        <v>143</v>
      </c>
      <c r="C270" s="3" t="s">
        <v>4</v>
      </c>
      <c r="D270" s="4">
        <v>7</v>
      </c>
      <c r="E270" s="4">
        <v>0.39998025448729901</v>
      </c>
      <c r="F270" s="4">
        <v>0.166916577730892</v>
      </c>
      <c r="G270" s="6">
        <v>1.6562054378651499E-2</v>
      </c>
      <c r="H270" s="6">
        <f t="shared" si="24"/>
        <v>1.4917952410885738</v>
      </c>
      <c r="I270" s="6">
        <f t="shared" si="25"/>
        <v>1.0755409691662925</v>
      </c>
      <c r="J270" s="6">
        <f t="shared" si="26"/>
        <v>2.0691476244364542</v>
      </c>
      <c r="K270" s="6"/>
      <c r="L270" s="6"/>
      <c r="M270" s="4"/>
      <c r="N270" s="4"/>
    </row>
    <row r="271" spans="1:14" x14ac:dyDescent="0.25">
      <c r="A271" s="3" t="s">
        <v>52</v>
      </c>
      <c r="B271" s="3" t="s">
        <v>143</v>
      </c>
      <c r="C271" s="3" t="s">
        <v>5</v>
      </c>
      <c r="D271" s="4">
        <v>7</v>
      </c>
      <c r="E271" s="4">
        <v>0.29051475317832198</v>
      </c>
      <c r="F271" s="4">
        <v>0.243510829842773</v>
      </c>
      <c r="G271" s="6">
        <v>0.23285918755742699</v>
      </c>
      <c r="H271" s="6">
        <f t="shared" si="24"/>
        <v>1.3371155954100677</v>
      </c>
      <c r="I271" s="6">
        <f t="shared" si="25"/>
        <v>0.82963745625128815</v>
      </c>
      <c r="J271" s="6">
        <f t="shared" si="26"/>
        <v>2.1550113269563989</v>
      </c>
      <c r="K271" s="6"/>
      <c r="L271" s="6"/>
      <c r="M271" s="4"/>
      <c r="N271" s="4"/>
    </row>
    <row r="272" spans="1:14" x14ac:dyDescent="0.25">
      <c r="A272" s="3" t="s">
        <v>52</v>
      </c>
      <c r="B272" s="3" t="s">
        <v>143</v>
      </c>
      <c r="C272" s="3" t="s">
        <v>6</v>
      </c>
      <c r="D272" s="4">
        <v>7</v>
      </c>
      <c r="E272" s="4">
        <v>0.28133185862653798</v>
      </c>
      <c r="F272" s="4">
        <v>0.22013804849503801</v>
      </c>
      <c r="G272" s="6">
        <v>0.20125674190065501</v>
      </c>
      <c r="H272" s="6">
        <f t="shared" si="24"/>
        <v>1.3248932082283766</v>
      </c>
      <c r="I272" s="6">
        <f t="shared" si="25"/>
        <v>0.86058859037328117</v>
      </c>
      <c r="J272" s="6">
        <f t="shared" si="26"/>
        <v>2.0396993788266458</v>
      </c>
      <c r="K272" s="6"/>
      <c r="L272" s="6"/>
      <c r="M272" s="4"/>
      <c r="N272" s="4"/>
    </row>
    <row r="273" spans="1:14" x14ac:dyDescent="0.25">
      <c r="A273" s="3" t="s">
        <v>52</v>
      </c>
      <c r="B273" s="3" t="s">
        <v>143</v>
      </c>
      <c r="C273" s="3" t="s">
        <v>7</v>
      </c>
      <c r="D273" s="4">
        <v>7</v>
      </c>
      <c r="E273" s="4">
        <v>1.67925940574368</v>
      </c>
      <c r="F273" s="4">
        <v>0.72106214762916998</v>
      </c>
      <c r="G273" s="6">
        <v>6.7305958412195901E-2</v>
      </c>
      <c r="H273" s="6">
        <f t="shared" si="24"/>
        <v>5.3615837422742905</v>
      </c>
      <c r="I273" s="6">
        <f t="shared" si="25"/>
        <v>1.304705828239616</v>
      </c>
      <c r="J273" s="6">
        <f t="shared" si="26"/>
        <v>22.03299747975106</v>
      </c>
      <c r="K273" s="6"/>
      <c r="L273" s="6">
        <v>0.12534174085570801</v>
      </c>
      <c r="M273" s="4"/>
      <c r="N273" s="4"/>
    </row>
    <row r="274" spans="1:14" x14ac:dyDescent="0.25">
      <c r="A274" s="3" t="s">
        <v>53</v>
      </c>
      <c r="B274" s="3" t="s">
        <v>143</v>
      </c>
      <c r="C274" s="3" t="s">
        <v>3</v>
      </c>
      <c r="D274" s="4">
        <v>8</v>
      </c>
      <c r="E274" s="4">
        <v>-0.21632952463059399</v>
      </c>
      <c r="F274" s="4">
        <v>0.104512667244555</v>
      </c>
      <c r="G274" s="6">
        <v>3.84628260068339E-2</v>
      </c>
      <c r="H274" s="6">
        <f t="shared" si="24"/>
        <v>0.80546983598694954</v>
      </c>
      <c r="I274" s="6">
        <f t="shared" si="25"/>
        <v>0.6562756681761599</v>
      </c>
      <c r="J274" s="6">
        <f t="shared" si="26"/>
        <v>0.98858100055401577</v>
      </c>
      <c r="K274" s="6">
        <v>0.39158678219070697</v>
      </c>
      <c r="L274" s="6"/>
      <c r="M274" s="4"/>
      <c r="N274" s="4"/>
    </row>
    <row r="275" spans="1:14" x14ac:dyDescent="0.25">
      <c r="A275" s="3" t="s">
        <v>53</v>
      </c>
      <c r="B275" s="3" t="s">
        <v>143</v>
      </c>
      <c r="C275" s="3" t="s">
        <v>4</v>
      </c>
      <c r="D275" s="4">
        <v>8</v>
      </c>
      <c r="E275" s="4">
        <v>-0.226224672134896</v>
      </c>
      <c r="F275" s="4">
        <v>0.108760939576253</v>
      </c>
      <c r="G275" s="6">
        <v>3.7523915533605803E-2</v>
      </c>
      <c r="H275" s="6">
        <f t="shared" si="24"/>
        <v>0.79753889676865508</v>
      </c>
      <c r="I275" s="6">
        <f t="shared" si="25"/>
        <v>0.644425463308543</v>
      </c>
      <c r="J275" s="6">
        <f t="shared" si="26"/>
        <v>0.9870315933720667</v>
      </c>
      <c r="K275" s="6"/>
      <c r="L275" s="6"/>
      <c r="M275" s="4"/>
      <c r="N275" s="4"/>
    </row>
    <row r="276" spans="1:14" x14ac:dyDescent="0.25">
      <c r="A276" s="3" t="s">
        <v>53</v>
      </c>
      <c r="B276" s="3" t="s">
        <v>143</v>
      </c>
      <c r="C276" s="3" t="s">
        <v>5</v>
      </c>
      <c r="D276" s="4">
        <v>8</v>
      </c>
      <c r="E276" s="4">
        <v>-0.16688613050271001</v>
      </c>
      <c r="F276" s="4">
        <v>0.14904231921447</v>
      </c>
      <c r="G276" s="6">
        <v>0.26283177006635999</v>
      </c>
      <c r="H276" s="6">
        <f t="shared" si="24"/>
        <v>0.84629597314776961</v>
      </c>
      <c r="I276" s="6">
        <f t="shared" si="25"/>
        <v>0.63190950955971348</v>
      </c>
      <c r="J276" s="6">
        <f t="shared" si="26"/>
        <v>1.1334168315731765</v>
      </c>
      <c r="K276" s="6"/>
      <c r="L276" s="6"/>
      <c r="M276" s="4"/>
      <c r="N276" s="4"/>
    </row>
    <row r="277" spans="1:14" x14ac:dyDescent="0.25">
      <c r="A277" s="3" t="s">
        <v>53</v>
      </c>
      <c r="B277" s="3" t="s">
        <v>143</v>
      </c>
      <c r="C277" s="3" t="s">
        <v>6</v>
      </c>
      <c r="D277" s="4">
        <v>8</v>
      </c>
      <c r="E277" s="4">
        <v>-0.14438348151421701</v>
      </c>
      <c r="F277" s="4">
        <v>0.15172781171066699</v>
      </c>
      <c r="G277" s="6">
        <v>0.341302235940387</v>
      </c>
      <c r="H277" s="6">
        <f t="shared" si="24"/>
        <v>0.86555575977419086</v>
      </c>
      <c r="I277" s="6">
        <f t="shared" si="25"/>
        <v>0.64289748971658411</v>
      </c>
      <c r="J277" s="6">
        <f t="shared" si="26"/>
        <v>1.1653285092286632</v>
      </c>
      <c r="K277" s="6"/>
      <c r="L277" s="6"/>
      <c r="M277" s="4"/>
      <c r="N277" s="4"/>
    </row>
    <row r="278" spans="1:14" x14ac:dyDescent="0.25">
      <c r="A278" s="3" t="s">
        <v>53</v>
      </c>
      <c r="B278" s="3" t="s">
        <v>143</v>
      </c>
      <c r="C278" s="3" t="s">
        <v>7</v>
      </c>
      <c r="D278" s="4">
        <v>8</v>
      </c>
      <c r="E278" s="4">
        <v>-0.556874404825214</v>
      </c>
      <c r="F278" s="4">
        <v>0.52042247454327994</v>
      </c>
      <c r="G278" s="6">
        <v>0.32574523409112699</v>
      </c>
      <c r="H278" s="6">
        <f t="shared" si="24"/>
        <v>0.57299722522108965</v>
      </c>
      <c r="I278" s="6">
        <f t="shared" si="25"/>
        <v>0.20661410451936427</v>
      </c>
      <c r="J278" s="6">
        <f t="shared" si="26"/>
        <v>1.5890774779138899</v>
      </c>
      <c r="K278" s="6"/>
      <c r="L278" s="6">
        <v>0.52779877795670904</v>
      </c>
      <c r="M278" s="4"/>
      <c r="N278" s="4"/>
    </row>
    <row r="279" spans="1:14" x14ac:dyDescent="0.25">
      <c r="A279" s="3" t="s">
        <v>65</v>
      </c>
      <c r="B279" s="3" t="s">
        <v>143</v>
      </c>
      <c r="C279" s="3" t="s">
        <v>3</v>
      </c>
      <c r="D279" s="4">
        <v>14</v>
      </c>
      <c r="E279" s="4">
        <v>-0.21950541224775599</v>
      </c>
      <c r="F279" s="4">
        <v>0.101454611526219</v>
      </c>
      <c r="G279" s="6">
        <v>3.0496413222354399E-2</v>
      </c>
      <c r="H279" s="6">
        <f t="shared" si="24"/>
        <v>0.80291581210196872</v>
      </c>
      <c r="I279" s="6">
        <f t="shared" si="25"/>
        <v>0.65812759647590546</v>
      </c>
      <c r="J279" s="6">
        <f t="shared" si="26"/>
        <v>0.97955746693409762</v>
      </c>
      <c r="K279" s="6">
        <v>0.50690021002997698</v>
      </c>
      <c r="L279" s="6"/>
      <c r="M279" s="4"/>
      <c r="N279" s="4"/>
    </row>
    <row r="280" spans="1:14" x14ac:dyDescent="0.25">
      <c r="A280" s="3" t="s">
        <v>65</v>
      </c>
      <c r="B280" s="3" t="s">
        <v>143</v>
      </c>
      <c r="C280" s="3" t="s">
        <v>4</v>
      </c>
      <c r="D280" s="4">
        <v>14</v>
      </c>
      <c r="E280" s="4">
        <v>-0.224372752077767</v>
      </c>
      <c r="F280" s="4">
        <v>0.10447961688283</v>
      </c>
      <c r="G280" s="6">
        <v>3.1751385155651499E-2</v>
      </c>
      <c r="H280" s="6">
        <f t="shared" si="24"/>
        <v>0.79901724351540493</v>
      </c>
      <c r="I280" s="6">
        <f t="shared" si="25"/>
        <v>0.65106043878454267</v>
      </c>
      <c r="J280" s="6">
        <f t="shared" si="26"/>
        <v>0.9805979866121658</v>
      </c>
      <c r="K280" s="6"/>
      <c r="L280" s="6"/>
      <c r="M280" s="4"/>
      <c r="N280" s="4"/>
    </row>
    <row r="281" spans="1:14" x14ac:dyDescent="0.25">
      <c r="A281" s="3" t="s">
        <v>65</v>
      </c>
      <c r="B281" s="3" t="s">
        <v>143</v>
      </c>
      <c r="C281" s="3" t="s">
        <v>5</v>
      </c>
      <c r="D281" s="4">
        <v>14</v>
      </c>
      <c r="E281" s="4">
        <v>-0.32154006048393902</v>
      </c>
      <c r="F281" s="4">
        <v>0.151925783924413</v>
      </c>
      <c r="G281" s="6">
        <v>3.4308379448408297E-2</v>
      </c>
      <c r="H281" s="6">
        <f t="shared" si="24"/>
        <v>0.72503158432951365</v>
      </c>
      <c r="I281" s="6">
        <f t="shared" si="25"/>
        <v>0.53831327272497731</v>
      </c>
      <c r="J281" s="6">
        <f t="shared" si="26"/>
        <v>0.97651465217341626</v>
      </c>
      <c r="K281" s="6"/>
      <c r="L281" s="6"/>
      <c r="M281" s="4"/>
      <c r="N281" s="4"/>
    </row>
    <row r="282" spans="1:14" x14ac:dyDescent="0.25">
      <c r="A282" s="3" t="s">
        <v>65</v>
      </c>
      <c r="B282" s="3" t="s">
        <v>143</v>
      </c>
      <c r="C282" s="3" t="s">
        <v>6</v>
      </c>
      <c r="D282" s="4">
        <v>14</v>
      </c>
      <c r="E282" s="4">
        <v>-0.36512210447185101</v>
      </c>
      <c r="F282" s="4">
        <v>0.14512012784776501</v>
      </c>
      <c r="G282" s="6">
        <v>1.1869550119727601E-2</v>
      </c>
      <c r="H282" s="6">
        <f t="shared" si="24"/>
        <v>0.69411189153741526</v>
      </c>
      <c r="I282" s="6">
        <f t="shared" si="25"/>
        <v>0.5222768043815339</v>
      </c>
      <c r="J282" s="6">
        <f t="shared" si="26"/>
        <v>0.92248270252815978</v>
      </c>
      <c r="K282" s="6"/>
      <c r="L282" s="6"/>
      <c r="M282" s="4"/>
      <c r="N282" s="4"/>
    </row>
    <row r="283" spans="1:14" x14ac:dyDescent="0.25">
      <c r="A283" s="3" t="s">
        <v>65</v>
      </c>
      <c r="B283" s="3" t="s">
        <v>143</v>
      </c>
      <c r="C283" s="3" t="s">
        <v>7</v>
      </c>
      <c r="D283" s="4">
        <v>14</v>
      </c>
      <c r="E283" s="4">
        <v>-0.90779324102938297</v>
      </c>
      <c r="F283" s="4">
        <v>0.67199178239679502</v>
      </c>
      <c r="G283" s="6">
        <v>0.20165026584522899</v>
      </c>
      <c r="H283" s="6">
        <f t="shared" si="24"/>
        <v>0.40341347880050654</v>
      </c>
      <c r="I283" s="6">
        <f t="shared" si="25"/>
        <v>0.10807853561271892</v>
      </c>
      <c r="J283" s="6">
        <f t="shared" si="26"/>
        <v>1.5057794219296852</v>
      </c>
      <c r="K283" s="6"/>
      <c r="L283" s="6">
        <v>0.320571941101567</v>
      </c>
      <c r="M283" s="4"/>
      <c r="N283" s="4"/>
    </row>
    <row r="284" spans="1:14" x14ac:dyDescent="0.25">
      <c r="A284" s="3" t="s">
        <v>66</v>
      </c>
      <c r="B284" s="3" t="s">
        <v>143</v>
      </c>
      <c r="C284" s="3" t="s">
        <v>3</v>
      </c>
      <c r="D284" s="4">
        <v>15</v>
      </c>
      <c r="E284" s="4">
        <v>-0.25291921378615201</v>
      </c>
      <c r="F284" s="4">
        <v>9.8237536478689894E-2</v>
      </c>
      <c r="G284" s="6">
        <v>1.00365367492478E-2</v>
      </c>
      <c r="H284" s="6">
        <f t="shared" si="24"/>
        <v>0.77653061225792797</v>
      </c>
      <c r="I284" s="6">
        <f t="shared" si="25"/>
        <v>0.640526499545368</v>
      </c>
      <c r="J284" s="6">
        <f t="shared" si="26"/>
        <v>0.94141271626024658</v>
      </c>
      <c r="K284" s="6">
        <v>0.44208806660439098</v>
      </c>
      <c r="L284" s="6"/>
      <c r="M284" s="4"/>
      <c r="N284" s="4"/>
    </row>
    <row r="285" spans="1:14" x14ac:dyDescent="0.25">
      <c r="A285" s="3" t="s">
        <v>66</v>
      </c>
      <c r="B285" s="3" t="s">
        <v>143</v>
      </c>
      <c r="C285" s="3" t="s">
        <v>4</v>
      </c>
      <c r="D285" s="4">
        <v>15</v>
      </c>
      <c r="E285" s="4">
        <v>-0.26020377974627401</v>
      </c>
      <c r="F285" s="4">
        <v>0.101574075228322</v>
      </c>
      <c r="G285" s="6">
        <v>1.04156905576081E-2</v>
      </c>
      <c r="H285" s="6">
        <f t="shared" si="24"/>
        <v>0.77089447711537507</v>
      </c>
      <c r="I285" s="6">
        <f t="shared" si="25"/>
        <v>0.63173266850503196</v>
      </c>
      <c r="J285" s="6">
        <f t="shared" si="26"/>
        <v>0.9407116720009453</v>
      </c>
      <c r="K285" s="6"/>
      <c r="L285" s="6"/>
      <c r="M285" s="4"/>
      <c r="N285" s="4"/>
    </row>
    <row r="286" spans="1:14" x14ac:dyDescent="0.25">
      <c r="A286" s="3" t="s">
        <v>66</v>
      </c>
      <c r="B286" s="3" t="s">
        <v>143</v>
      </c>
      <c r="C286" s="3" t="s">
        <v>5</v>
      </c>
      <c r="D286" s="4">
        <v>15</v>
      </c>
      <c r="E286" s="4">
        <v>-0.363561958628357</v>
      </c>
      <c r="F286" s="4">
        <v>0.15134261372902599</v>
      </c>
      <c r="G286" s="6">
        <v>1.6294813995604802E-2</v>
      </c>
      <c r="H286" s="6">
        <f t="shared" si="24"/>
        <v>0.69519565251267967</v>
      </c>
      <c r="I286" s="6">
        <f t="shared" si="25"/>
        <v>0.51675134297454128</v>
      </c>
      <c r="J286" s="6">
        <f t="shared" si="26"/>
        <v>0.93526025978096206</v>
      </c>
      <c r="K286" s="6"/>
      <c r="L286" s="6"/>
      <c r="M286" s="4"/>
      <c r="N286" s="4"/>
    </row>
    <row r="287" spans="1:14" x14ac:dyDescent="0.25">
      <c r="A287" s="3" t="s">
        <v>66</v>
      </c>
      <c r="B287" s="3" t="s">
        <v>143</v>
      </c>
      <c r="C287" s="3" t="s">
        <v>6</v>
      </c>
      <c r="D287" s="4">
        <v>15</v>
      </c>
      <c r="E287" s="4">
        <v>-0.370040909458002</v>
      </c>
      <c r="F287" s="4">
        <v>0.13928007832273201</v>
      </c>
      <c r="G287" s="6">
        <v>7.8883544070006608E-3</v>
      </c>
      <c r="H287" s="6">
        <f t="shared" si="24"/>
        <v>0.69070607364825787</v>
      </c>
      <c r="I287" s="6">
        <f t="shared" si="25"/>
        <v>0.52569721810083436</v>
      </c>
      <c r="J287" s="6">
        <f t="shared" si="26"/>
        <v>0.90750885442784401</v>
      </c>
      <c r="K287" s="6"/>
      <c r="L287" s="6"/>
      <c r="M287" s="4"/>
      <c r="N287" s="4"/>
    </row>
    <row r="288" spans="1:14" x14ac:dyDescent="0.25">
      <c r="A288" s="3" t="s">
        <v>66</v>
      </c>
      <c r="B288" s="3" t="s">
        <v>143</v>
      </c>
      <c r="C288" s="3" t="s">
        <v>7</v>
      </c>
      <c r="D288" s="4">
        <v>15</v>
      </c>
      <c r="E288" s="4">
        <v>-0.736694846857325</v>
      </c>
      <c r="F288" s="4">
        <v>0.68494884462362704</v>
      </c>
      <c r="G288" s="6">
        <v>0.30168650703625399</v>
      </c>
      <c r="H288" s="6">
        <f t="shared" si="24"/>
        <v>0.47869345895689253</v>
      </c>
      <c r="I288" s="6">
        <f t="shared" si="25"/>
        <v>0.12503087373214689</v>
      </c>
      <c r="J288" s="6">
        <f t="shared" si="26"/>
        <v>1.8327267562651421</v>
      </c>
      <c r="K288" s="6"/>
      <c r="L288" s="6">
        <v>0.48784825057581499</v>
      </c>
      <c r="M288" s="4"/>
      <c r="N288" s="4"/>
    </row>
    <row r="289" spans="1:14" x14ac:dyDescent="0.25">
      <c r="A289" s="3" t="s">
        <v>67</v>
      </c>
      <c r="B289" s="3" t="s">
        <v>143</v>
      </c>
      <c r="C289" s="3" t="s">
        <v>3</v>
      </c>
      <c r="D289" s="4">
        <v>15</v>
      </c>
      <c r="E289" s="4">
        <v>-0.25300544208251702</v>
      </c>
      <c r="F289" s="4">
        <v>9.8250496506578605E-2</v>
      </c>
      <c r="G289" s="6">
        <v>1.00209373503919E-2</v>
      </c>
      <c r="H289" s="6">
        <f t="shared" si="24"/>
        <v>0.7764636562329511</v>
      </c>
      <c r="I289" s="6">
        <f t="shared" si="25"/>
        <v>0.640455001594323</v>
      </c>
      <c r="J289" s="6">
        <f t="shared" si="26"/>
        <v>0.94135545502778173</v>
      </c>
      <c r="K289" s="6">
        <v>0.44229296599101098</v>
      </c>
      <c r="L289" s="6"/>
      <c r="M289" s="4"/>
      <c r="N289" s="4"/>
    </row>
    <row r="290" spans="1:14" x14ac:dyDescent="0.25">
      <c r="A290" s="3" t="s">
        <v>67</v>
      </c>
      <c r="B290" s="3" t="s">
        <v>143</v>
      </c>
      <c r="C290" s="3" t="s">
        <v>4</v>
      </c>
      <c r="D290" s="4">
        <v>15</v>
      </c>
      <c r="E290" s="4">
        <v>-0.26224303632590001</v>
      </c>
      <c r="F290" s="4">
        <v>0.10158268575299401</v>
      </c>
      <c r="G290" s="6">
        <v>9.8351419946305207E-3</v>
      </c>
      <c r="H290" s="6">
        <f t="shared" si="24"/>
        <v>0.7693240273000147</v>
      </c>
      <c r="I290" s="6">
        <f t="shared" si="25"/>
        <v>0.63043507645495389</v>
      </c>
      <c r="J290" s="6">
        <f t="shared" si="26"/>
        <v>0.93881111804445039</v>
      </c>
      <c r="K290" s="6"/>
      <c r="L290" s="6"/>
      <c r="M290" s="4"/>
      <c r="N290" s="4"/>
    </row>
    <row r="291" spans="1:14" x14ac:dyDescent="0.25">
      <c r="A291" s="3" t="s">
        <v>67</v>
      </c>
      <c r="B291" s="3" t="s">
        <v>143</v>
      </c>
      <c r="C291" s="3" t="s">
        <v>5</v>
      </c>
      <c r="D291" s="4">
        <v>15</v>
      </c>
      <c r="E291" s="4">
        <v>-0.36360999606851302</v>
      </c>
      <c r="F291" s="4">
        <v>0.14720463116148</v>
      </c>
      <c r="G291" s="6">
        <v>1.35075705909922E-2</v>
      </c>
      <c r="H291" s="6">
        <f t="shared" si="24"/>
        <v>0.69516225789522779</v>
      </c>
      <c r="I291" s="6">
        <f t="shared" si="25"/>
        <v>0.5209344436123976</v>
      </c>
      <c r="J291" s="6">
        <f t="shared" si="26"/>
        <v>0.92766099598043628</v>
      </c>
      <c r="K291" s="6"/>
      <c r="L291" s="6"/>
      <c r="M291" s="4"/>
      <c r="N291" s="4"/>
    </row>
    <row r="292" spans="1:14" x14ac:dyDescent="0.25">
      <c r="A292" s="3" t="s">
        <v>67</v>
      </c>
      <c r="B292" s="3" t="s">
        <v>143</v>
      </c>
      <c r="C292" s="3" t="s">
        <v>6</v>
      </c>
      <c r="D292" s="4">
        <v>15</v>
      </c>
      <c r="E292" s="4">
        <v>-0.369990450304025</v>
      </c>
      <c r="F292" s="4">
        <v>0.14353205433876401</v>
      </c>
      <c r="G292" s="6">
        <v>9.9444518690611893E-3</v>
      </c>
      <c r="H292" s="6">
        <f t="shared" si="24"/>
        <v>0.69074092697170819</v>
      </c>
      <c r="I292" s="6">
        <f t="shared" si="25"/>
        <v>0.52136063613779715</v>
      </c>
      <c r="J292" s="6">
        <f t="shared" si="26"/>
        <v>0.91514969700863591</v>
      </c>
      <c r="K292" s="6"/>
      <c r="L292" s="6"/>
      <c r="M292" s="4"/>
      <c r="N292" s="4"/>
    </row>
    <row r="293" spans="1:14" x14ac:dyDescent="0.25">
      <c r="A293" s="3" t="s">
        <v>67</v>
      </c>
      <c r="B293" s="3" t="s">
        <v>143</v>
      </c>
      <c r="C293" s="3" t="s">
        <v>7</v>
      </c>
      <c r="D293" s="4">
        <v>15</v>
      </c>
      <c r="E293" s="4">
        <v>-0.73588718285240895</v>
      </c>
      <c r="F293" s="4">
        <v>0.68307953208109795</v>
      </c>
      <c r="G293" s="6">
        <v>0.30092830599877102</v>
      </c>
      <c r="H293" s="6">
        <f t="shared" si="24"/>
        <v>0.47908023860605564</v>
      </c>
      <c r="I293" s="6">
        <f t="shared" si="25"/>
        <v>0.12559120318568623</v>
      </c>
      <c r="J293" s="6">
        <f t="shared" si="26"/>
        <v>1.8274996114456654</v>
      </c>
      <c r="K293" s="6"/>
      <c r="L293" s="6">
        <v>0.48744535112640502</v>
      </c>
      <c r="M293" s="4"/>
      <c r="N293" s="4"/>
    </row>
    <row r="294" spans="1:14" x14ac:dyDescent="0.25">
      <c r="A294" s="3" t="s">
        <v>68</v>
      </c>
      <c r="B294" s="3" t="s">
        <v>143</v>
      </c>
      <c r="C294" s="3" t="s">
        <v>3</v>
      </c>
      <c r="D294" s="4">
        <v>15</v>
      </c>
      <c r="E294" s="4">
        <v>-0.252999081588199</v>
      </c>
      <c r="F294" s="4">
        <v>9.8249635867332499E-2</v>
      </c>
      <c r="G294" s="6">
        <v>1.0022159540954799E-2</v>
      </c>
      <c r="H294" s="6">
        <f t="shared" si="24"/>
        <v>0.77646859494133103</v>
      </c>
      <c r="I294" s="6">
        <f t="shared" si="25"/>
        <v>0.64046015557885061</v>
      </c>
      <c r="J294" s="6">
        <f t="shared" si="26"/>
        <v>0.94135985459588534</v>
      </c>
      <c r="K294" s="6">
        <v>0.44227689908977302</v>
      </c>
      <c r="L294" s="6"/>
      <c r="M294" s="4"/>
      <c r="N294" s="4"/>
    </row>
    <row r="295" spans="1:14" x14ac:dyDescent="0.25">
      <c r="A295" s="3" t="s">
        <v>68</v>
      </c>
      <c r="B295" s="3" t="s">
        <v>143</v>
      </c>
      <c r="C295" s="3" t="s">
        <v>4</v>
      </c>
      <c r="D295" s="4">
        <v>15</v>
      </c>
      <c r="E295" s="4">
        <v>-0.26215048256638901</v>
      </c>
      <c r="F295" s="4">
        <v>0.10159043157431701</v>
      </c>
      <c r="G295" s="6">
        <v>9.8667555571831499E-3</v>
      </c>
      <c r="H295" s="6">
        <f t="shared" si="24"/>
        <v>0.76939523442621627</v>
      </c>
      <c r="I295" s="6">
        <f t="shared" si="25"/>
        <v>0.63048385633306259</v>
      </c>
      <c r="J295" s="6">
        <f t="shared" si="26"/>
        <v>0.93891226684328577</v>
      </c>
      <c r="K295" s="6"/>
      <c r="L295" s="6"/>
      <c r="M295" s="4"/>
      <c r="N295" s="4"/>
    </row>
    <row r="296" spans="1:14" x14ac:dyDescent="0.25">
      <c r="A296" s="3" t="s">
        <v>68</v>
      </c>
      <c r="B296" s="3" t="s">
        <v>143</v>
      </c>
      <c r="C296" s="3" t="s">
        <v>5</v>
      </c>
      <c r="D296" s="4">
        <v>15</v>
      </c>
      <c r="E296" s="4">
        <v>-0.36359737958673999</v>
      </c>
      <c r="F296" s="4">
        <v>0.14453540588743199</v>
      </c>
      <c r="G296" s="6">
        <v>1.1882036964051299E-2</v>
      </c>
      <c r="H296" s="6">
        <f t="shared" si="24"/>
        <v>0.69517102845251044</v>
      </c>
      <c r="I296" s="6">
        <f t="shared" si="25"/>
        <v>0.52367355516392089</v>
      </c>
      <c r="J296" s="6">
        <f t="shared" si="26"/>
        <v>0.92283208505430392</v>
      </c>
      <c r="K296" s="6"/>
      <c r="L296" s="6"/>
      <c r="M296" s="4"/>
      <c r="N296" s="4"/>
    </row>
    <row r="297" spans="1:14" x14ac:dyDescent="0.25">
      <c r="A297" s="3" t="s">
        <v>68</v>
      </c>
      <c r="B297" s="3" t="s">
        <v>143</v>
      </c>
      <c r="C297" s="3" t="s">
        <v>6</v>
      </c>
      <c r="D297" s="4">
        <v>15</v>
      </c>
      <c r="E297" s="4">
        <v>-0.36996632094627901</v>
      </c>
      <c r="F297" s="4">
        <v>0.14037628237785399</v>
      </c>
      <c r="G297" s="6">
        <v>8.4005263428156597E-3</v>
      </c>
      <c r="H297" s="6">
        <f t="shared" si="24"/>
        <v>0.69075759430773009</v>
      </c>
      <c r="I297" s="6">
        <f t="shared" si="25"/>
        <v>0.5246080669109735</v>
      </c>
      <c r="J297" s="6">
        <f t="shared" si="26"/>
        <v>0.90952862563353365</v>
      </c>
      <c r="K297" s="6"/>
      <c r="L297" s="6"/>
      <c r="M297" s="4"/>
      <c r="N297" s="4"/>
    </row>
    <row r="298" spans="1:14" x14ac:dyDescent="0.25">
      <c r="A298" s="3" t="s">
        <v>68</v>
      </c>
      <c r="B298" s="3" t="s">
        <v>143</v>
      </c>
      <c r="C298" s="3" t="s">
        <v>7</v>
      </c>
      <c r="D298" s="4">
        <v>15</v>
      </c>
      <c r="E298" s="4">
        <v>-0.73542585486823397</v>
      </c>
      <c r="F298" s="4">
        <v>0.68295204133797305</v>
      </c>
      <c r="G298" s="6">
        <v>0.30113241824896803</v>
      </c>
      <c r="H298" s="6">
        <f t="shared" si="24"/>
        <v>0.47930130271439891</v>
      </c>
      <c r="I298" s="6">
        <f t="shared" si="25"/>
        <v>0.12568055665606453</v>
      </c>
      <c r="J298" s="6">
        <f t="shared" si="26"/>
        <v>1.8278860700179322</v>
      </c>
      <c r="K298" s="6"/>
      <c r="L298" s="6">
        <v>0.48776617062199901</v>
      </c>
      <c r="M298" s="4"/>
      <c r="N298" s="4"/>
    </row>
    <row r="299" spans="1:14" x14ac:dyDescent="0.25">
      <c r="A299" s="3" t="s">
        <v>69</v>
      </c>
      <c r="B299" s="3" t="s">
        <v>143</v>
      </c>
      <c r="C299" s="3" t="s">
        <v>3</v>
      </c>
      <c r="D299" s="4">
        <v>15</v>
      </c>
      <c r="E299" s="4">
        <v>-0.253011902812115</v>
      </c>
      <c r="F299" s="4">
        <v>9.8249765323230001E-2</v>
      </c>
      <c r="G299" s="6">
        <v>1.0018477128424999E-2</v>
      </c>
      <c r="H299" s="6">
        <f t="shared" si="24"/>
        <v>0.77645863972743068</v>
      </c>
      <c r="I299" s="6">
        <f t="shared" si="25"/>
        <v>0.64045178164429639</v>
      </c>
      <c r="J299" s="6">
        <f t="shared" si="26"/>
        <v>0.94134802413933005</v>
      </c>
      <c r="K299" s="6">
        <v>0.44232531491697002</v>
      </c>
      <c r="L299" s="6"/>
      <c r="M299" s="4"/>
      <c r="N299" s="4"/>
    </row>
    <row r="300" spans="1:14" x14ac:dyDescent="0.25">
      <c r="A300" s="3" t="s">
        <v>69</v>
      </c>
      <c r="B300" s="3" t="s">
        <v>143</v>
      </c>
      <c r="C300" s="3" t="s">
        <v>4</v>
      </c>
      <c r="D300" s="4">
        <v>15</v>
      </c>
      <c r="E300" s="4">
        <v>-0.25928814257457899</v>
      </c>
      <c r="F300" s="4">
        <v>0.101553130502609</v>
      </c>
      <c r="G300" s="6">
        <v>1.0673006860310899E-2</v>
      </c>
      <c r="H300" s="6">
        <f t="shared" si="24"/>
        <v>0.77160066000839156</v>
      </c>
      <c r="I300" s="6">
        <f t="shared" si="25"/>
        <v>0.63233732928511233</v>
      </c>
      <c r="J300" s="6">
        <f t="shared" si="26"/>
        <v>0.94153476467770314</v>
      </c>
      <c r="K300" s="6"/>
      <c r="L300" s="6"/>
      <c r="M300" s="4"/>
      <c r="N300" s="4"/>
    </row>
    <row r="301" spans="1:14" x14ac:dyDescent="0.25">
      <c r="A301" s="3" t="s">
        <v>69</v>
      </c>
      <c r="B301" s="3" t="s">
        <v>143</v>
      </c>
      <c r="C301" s="3" t="s">
        <v>5</v>
      </c>
      <c r="D301" s="4">
        <v>15</v>
      </c>
      <c r="E301" s="4">
        <v>-0.36359335010900401</v>
      </c>
      <c r="F301" s="4">
        <v>0.15001563096800599</v>
      </c>
      <c r="G301" s="6">
        <v>1.53631598653781E-2</v>
      </c>
      <c r="H301" s="6">
        <f t="shared" si="24"/>
        <v>0.69517382963433594</v>
      </c>
      <c r="I301" s="6">
        <f t="shared" si="25"/>
        <v>0.51808084016405997</v>
      </c>
      <c r="J301" s="6">
        <f t="shared" si="26"/>
        <v>0.93280163237735914</v>
      </c>
      <c r="K301" s="6"/>
      <c r="L301" s="6"/>
      <c r="M301" s="4"/>
      <c r="N301" s="4"/>
    </row>
    <row r="302" spans="1:14" x14ac:dyDescent="0.25">
      <c r="A302" s="3" t="s">
        <v>69</v>
      </c>
      <c r="B302" s="3" t="s">
        <v>143</v>
      </c>
      <c r="C302" s="3" t="s">
        <v>6</v>
      </c>
      <c r="D302" s="4">
        <v>15</v>
      </c>
      <c r="E302" s="4">
        <v>-0.36998779706037999</v>
      </c>
      <c r="F302" s="4">
        <v>0.14267725477649701</v>
      </c>
      <c r="G302" s="6">
        <v>9.5092999194068203E-3</v>
      </c>
      <c r="H302" s="6">
        <f t="shared" si="24"/>
        <v>0.69074275967811438</v>
      </c>
      <c r="I302" s="6">
        <f t="shared" si="25"/>
        <v>0.52223624522495049</v>
      </c>
      <c r="J302" s="6">
        <f t="shared" si="26"/>
        <v>0.91362015641449379</v>
      </c>
      <c r="K302" s="6"/>
      <c r="L302" s="6"/>
      <c r="M302" s="4"/>
      <c r="N302" s="4"/>
    </row>
    <row r="303" spans="1:14" x14ac:dyDescent="0.25">
      <c r="A303" s="3" t="s">
        <v>69</v>
      </c>
      <c r="B303" s="3" t="s">
        <v>143</v>
      </c>
      <c r="C303" s="3" t="s">
        <v>7</v>
      </c>
      <c r="D303" s="4">
        <v>15</v>
      </c>
      <c r="E303" s="4">
        <v>-0.73633262880555705</v>
      </c>
      <c r="F303" s="4">
        <v>0.683076066223405</v>
      </c>
      <c r="G303" s="6">
        <v>0.30064553894291202</v>
      </c>
      <c r="H303" s="6">
        <f t="shared" si="24"/>
        <v>0.47886688177553161</v>
      </c>
      <c r="I303" s="6">
        <f t="shared" si="25"/>
        <v>0.12553612432483549</v>
      </c>
      <c r="J303" s="6">
        <f t="shared" si="26"/>
        <v>1.8266733316384101</v>
      </c>
      <c r="K303" s="6"/>
      <c r="L303" s="6">
        <v>0.48705547780330999</v>
      </c>
      <c r="M303" s="4"/>
      <c r="N303" s="4"/>
    </row>
    <row r="304" spans="1:14" x14ac:dyDescent="0.25">
      <c r="A304" s="3" t="s">
        <v>70</v>
      </c>
      <c r="B304" s="3" t="s">
        <v>143</v>
      </c>
      <c r="C304" s="3" t="s">
        <v>3</v>
      </c>
      <c r="D304" s="4">
        <v>15</v>
      </c>
      <c r="E304" s="4">
        <v>-0.25301219539443998</v>
      </c>
      <c r="F304" s="4">
        <v>9.8252454708660994E-2</v>
      </c>
      <c r="G304" s="6">
        <v>1.0020432887820899E-2</v>
      </c>
      <c r="H304" s="6">
        <f t="shared" si="24"/>
        <v>0.77645841254938985</v>
      </c>
      <c r="I304" s="6">
        <f t="shared" si="25"/>
        <v>0.64044821832282384</v>
      </c>
      <c r="J304" s="6">
        <f t="shared" si="26"/>
        <v>0.9413527107586197</v>
      </c>
      <c r="K304" s="6">
        <v>0.44229959831079402</v>
      </c>
      <c r="L304" s="6"/>
      <c r="M304" s="4"/>
      <c r="N304" s="4"/>
    </row>
    <row r="305" spans="1:14" x14ac:dyDescent="0.25">
      <c r="A305" s="3" t="s">
        <v>70</v>
      </c>
      <c r="B305" s="3" t="s">
        <v>143</v>
      </c>
      <c r="C305" s="3" t="s">
        <v>4</v>
      </c>
      <c r="D305" s="4">
        <v>15</v>
      </c>
      <c r="E305" s="4">
        <v>-0.25944053248586002</v>
      </c>
      <c r="F305" s="4">
        <v>0.101537098569128</v>
      </c>
      <c r="G305" s="6">
        <v>1.0614800803402999E-2</v>
      </c>
      <c r="H305" s="6">
        <f t="shared" si="24"/>
        <v>0.77148308481113304</v>
      </c>
      <c r="I305" s="6">
        <f t="shared" si="25"/>
        <v>0.63226084175834307</v>
      </c>
      <c r="J305" s="6">
        <f t="shared" si="26"/>
        <v>0.94136171472277963</v>
      </c>
      <c r="K305" s="6"/>
      <c r="L305" s="6"/>
      <c r="M305" s="4"/>
      <c r="N305" s="4"/>
    </row>
    <row r="306" spans="1:14" x14ac:dyDescent="0.25">
      <c r="A306" s="3" t="s">
        <v>70</v>
      </c>
      <c r="B306" s="3" t="s">
        <v>143</v>
      </c>
      <c r="C306" s="3" t="s">
        <v>5</v>
      </c>
      <c r="D306" s="4">
        <v>15</v>
      </c>
      <c r="E306" s="4">
        <v>-0.36360457745108099</v>
      </c>
      <c r="F306" s="4">
        <v>0.15275740192117199</v>
      </c>
      <c r="G306" s="6">
        <v>1.72997368072926E-2</v>
      </c>
      <c r="H306" s="6">
        <f t="shared" si="24"/>
        <v>0.69516602472376199</v>
      </c>
      <c r="I306" s="6">
        <f t="shared" si="25"/>
        <v>0.51529842237610535</v>
      </c>
      <c r="J306" s="6">
        <f t="shared" si="26"/>
        <v>0.93781735193732074</v>
      </c>
      <c r="K306" s="6"/>
      <c r="L306" s="6"/>
      <c r="M306" s="4"/>
      <c r="N306" s="4"/>
    </row>
    <row r="307" spans="1:14" x14ac:dyDescent="0.25">
      <c r="A307" s="3" t="s">
        <v>70</v>
      </c>
      <c r="B307" s="3" t="s">
        <v>143</v>
      </c>
      <c r="C307" s="3" t="s">
        <v>6</v>
      </c>
      <c r="D307" s="4">
        <v>15</v>
      </c>
      <c r="E307" s="4">
        <v>-0.36999659889806502</v>
      </c>
      <c r="F307" s="4">
        <v>0.13501803157537601</v>
      </c>
      <c r="G307" s="6">
        <v>6.1373877693507196E-3</v>
      </c>
      <c r="H307" s="6">
        <f t="shared" si="24"/>
        <v>0.69073667989921816</v>
      </c>
      <c r="I307" s="6">
        <f t="shared" si="25"/>
        <v>0.53013057185591894</v>
      </c>
      <c r="J307" s="6">
        <f t="shared" si="26"/>
        <v>0.89999933278299571</v>
      </c>
      <c r="K307" s="6"/>
      <c r="L307" s="6"/>
      <c r="M307" s="4"/>
      <c r="N307" s="4"/>
    </row>
    <row r="308" spans="1:14" x14ac:dyDescent="0.25">
      <c r="A308" s="3" t="s">
        <v>70</v>
      </c>
      <c r="B308" s="3" t="s">
        <v>143</v>
      </c>
      <c r="C308" s="3" t="s">
        <v>7</v>
      </c>
      <c r="D308" s="4">
        <v>15</v>
      </c>
      <c r="E308" s="4">
        <v>-0.73598575046908798</v>
      </c>
      <c r="F308" s="4">
        <v>0.68308901640451902</v>
      </c>
      <c r="G308" s="6">
        <v>0.30087267337657497</v>
      </c>
      <c r="H308" s="6">
        <f t="shared" ref="H308:H313" si="27">EXP(E308)</f>
        <v>0.47903301913593177</v>
      </c>
      <c r="I308" s="6">
        <f t="shared" ref="I308:I313" si="28">EXP(E308-1.96*F308)</f>
        <v>0.12557649017271846</v>
      </c>
      <c r="J308" s="6">
        <f t="shared" ref="J308:J313" si="29">EXP(E308+1.96*F308)</f>
        <v>1.8273534568999996</v>
      </c>
      <c r="K308" s="6"/>
      <c r="L308" s="6">
        <v>0.48737010994360902</v>
      </c>
      <c r="M308" s="4"/>
      <c r="N308" s="4"/>
    </row>
    <row r="309" spans="1:14" x14ac:dyDescent="0.25">
      <c r="A309" s="3" t="s">
        <v>55</v>
      </c>
      <c r="B309" s="3" t="s">
        <v>143</v>
      </c>
      <c r="C309" s="3" t="s">
        <v>3</v>
      </c>
      <c r="D309" s="4">
        <v>6</v>
      </c>
      <c r="E309" s="4">
        <v>-0.230721992422527</v>
      </c>
      <c r="F309" s="4">
        <v>9.5783720975374007E-2</v>
      </c>
      <c r="G309" s="6">
        <v>1.60059060911724E-2</v>
      </c>
      <c r="H309" s="6">
        <f t="shared" si="27"/>
        <v>0.79396016229753508</v>
      </c>
      <c r="I309" s="6">
        <f t="shared" si="28"/>
        <v>0.65806071127727694</v>
      </c>
      <c r="J309" s="6">
        <f t="shared" si="29"/>
        <v>0.95792489737305986</v>
      </c>
      <c r="K309" s="6">
        <v>0.73453732259032001</v>
      </c>
      <c r="L309" s="6"/>
      <c r="M309" s="4"/>
      <c r="N309" s="4"/>
    </row>
    <row r="310" spans="1:14" x14ac:dyDescent="0.25">
      <c r="A310" s="3" t="s">
        <v>55</v>
      </c>
      <c r="B310" s="3" t="s">
        <v>143</v>
      </c>
      <c r="C310" s="3" t="s">
        <v>4</v>
      </c>
      <c r="D310" s="4">
        <v>6</v>
      </c>
      <c r="E310" s="4">
        <v>-0.23462286956220199</v>
      </c>
      <c r="F310" s="4">
        <v>9.8349643929878494E-2</v>
      </c>
      <c r="G310" s="6">
        <v>1.7051305229830699E-2</v>
      </c>
      <c r="H310" s="6">
        <f t="shared" si="27"/>
        <v>0.79086905418683973</v>
      </c>
      <c r="I310" s="6">
        <f t="shared" si="28"/>
        <v>0.65221033351397883</v>
      </c>
      <c r="J310" s="6">
        <f t="shared" si="29"/>
        <v>0.95900636455797694</v>
      </c>
      <c r="K310" s="6"/>
      <c r="L310" s="6"/>
      <c r="M310" s="4"/>
      <c r="N310" s="4"/>
    </row>
    <row r="311" spans="1:14" x14ac:dyDescent="0.25">
      <c r="A311" s="3" t="s">
        <v>55</v>
      </c>
      <c r="B311" s="3" t="s">
        <v>143</v>
      </c>
      <c r="C311" s="3" t="s">
        <v>5</v>
      </c>
      <c r="D311" s="4">
        <v>6</v>
      </c>
      <c r="E311" s="4">
        <v>-0.23618957406038699</v>
      </c>
      <c r="F311" s="4">
        <v>0.121934729222979</v>
      </c>
      <c r="G311" s="6">
        <v>5.2743334840790398E-2</v>
      </c>
      <c r="H311" s="6">
        <f t="shared" si="27"/>
        <v>0.78963096619443041</v>
      </c>
      <c r="I311" s="6">
        <f t="shared" si="28"/>
        <v>0.62177210544657902</v>
      </c>
      <c r="J311" s="6">
        <f t="shared" si="29"/>
        <v>1.0028064258773999</v>
      </c>
      <c r="K311" s="6"/>
      <c r="L311" s="6"/>
      <c r="M311" s="4"/>
      <c r="N311" s="4"/>
    </row>
    <row r="312" spans="1:14" x14ac:dyDescent="0.25">
      <c r="A312" s="3" t="s">
        <v>55</v>
      </c>
      <c r="B312" s="3" t="s">
        <v>143</v>
      </c>
      <c r="C312" s="3" t="s">
        <v>6</v>
      </c>
      <c r="D312" s="4">
        <v>6</v>
      </c>
      <c r="E312" s="4">
        <v>-0.23705191843991899</v>
      </c>
      <c r="F312" s="4">
        <v>0.12029183749047</v>
      </c>
      <c r="G312" s="6">
        <v>4.8765056699758703E-2</v>
      </c>
      <c r="H312" s="6">
        <f t="shared" si="27"/>
        <v>0.78895032588418035</v>
      </c>
      <c r="I312" s="6">
        <f t="shared" si="28"/>
        <v>0.62323980163005832</v>
      </c>
      <c r="J312" s="6">
        <f t="shared" si="29"/>
        <v>0.99872090178576711</v>
      </c>
      <c r="K312" s="6"/>
      <c r="L312" s="6"/>
      <c r="M312" s="4"/>
      <c r="N312" s="4"/>
    </row>
    <row r="313" spans="1:14" x14ac:dyDescent="0.25">
      <c r="A313" s="3" t="s">
        <v>55</v>
      </c>
      <c r="B313" s="3" t="s">
        <v>143</v>
      </c>
      <c r="C313" s="3" t="s">
        <v>7</v>
      </c>
      <c r="D313" s="4">
        <v>6</v>
      </c>
      <c r="E313" s="4">
        <v>-0.79425630103735201</v>
      </c>
      <c r="F313" s="4">
        <v>0.69773956603416698</v>
      </c>
      <c r="G313" s="6">
        <v>0.318535074570994</v>
      </c>
      <c r="H313" s="6">
        <f t="shared" si="27"/>
        <v>0.45191720033163368</v>
      </c>
      <c r="I313" s="6">
        <f t="shared" si="28"/>
        <v>0.11511474672672878</v>
      </c>
      <c r="J313" s="6">
        <f t="shared" si="29"/>
        <v>1.7741354757996568</v>
      </c>
      <c r="K313" s="6"/>
      <c r="L313" s="6">
        <v>0.46062242295049699</v>
      </c>
      <c r="M313" s="4"/>
      <c r="N313" s="4"/>
    </row>
    <row r="314" spans="1:14" x14ac:dyDescent="0.25">
      <c r="A314" s="3" t="s">
        <v>81</v>
      </c>
      <c r="B314" s="3" t="s">
        <v>82</v>
      </c>
      <c r="C314" s="3" t="s">
        <v>83</v>
      </c>
      <c r="D314" s="4">
        <v>12</v>
      </c>
      <c r="E314" s="4">
        <v>2.1858981134691199E-2</v>
      </c>
      <c r="F314" s="4">
        <v>1.03676620097725E-2</v>
      </c>
      <c r="G314" s="6">
        <v>3.4998050419850699E-2</v>
      </c>
      <c r="H314" s="6">
        <v>1.02209963897574</v>
      </c>
      <c r="I314" s="6">
        <v>1.00153954748382</v>
      </c>
      <c r="J314" s="6">
        <v>1.0430817980367499</v>
      </c>
      <c r="K314" s="6">
        <v>0.37783228504979299</v>
      </c>
    </row>
    <row r="315" spans="1:14" x14ac:dyDescent="0.25">
      <c r="A315" s="3" t="s">
        <v>81</v>
      </c>
      <c r="B315" s="3" t="s">
        <v>82</v>
      </c>
      <c r="C315" s="3" t="s">
        <v>7</v>
      </c>
      <c r="D315" s="4">
        <v>12</v>
      </c>
      <c r="E315" s="4">
        <v>1.7059614139880799E-2</v>
      </c>
      <c r="F315" s="4">
        <v>3.0074264724637801E-2</v>
      </c>
      <c r="G315" s="6">
        <v>0.58305342705326901</v>
      </c>
      <c r="H315" s="6">
        <v>1.01720596037619</v>
      </c>
      <c r="I315" s="6">
        <v>0.95897915097041597</v>
      </c>
      <c r="J315" s="6">
        <v>1.0789681556452999</v>
      </c>
      <c r="K315" s="6"/>
      <c r="L315" s="6">
        <v>0.86753795710638104</v>
      </c>
    </row>
    <row r="316" spans="1:14" x14ac:dyDescent="0.25">
      <c r="A316" s="3" t="s">
        <v>81</v>
      </c>
      <c r="B316" s="3" t="s">
        <v>82</v>
      </c>
      <c r="C316" s="3" t="s">
        <v>6</v>
      </c>
      <c r="D316" s="4">
        <v>12</v>
      </c>
      <c r="E316" s="4">
        <v>1.9420142755415599E-2</v>
      </c>
      <c r="F316" s="4">
        <v>1.4043731909659799E-2</v>
      </c>
      <c r="G316" s="6">
        <v>0.16671592876578101</v>
      </c>
      <c r="H316" s="6">
        <v>1.0196099403690699</v>
      </c>
      <c r="I316" s="6">
        <v>0.99192718978264005</v>
      </c>
      <c r="J316" s="6">
        <v>1.0480652624586499</v>
      </c>
      <c r="K316" s="6"/>
      <c r="L316" s="6"/>
    </row>
    <row r="317" spans="1:14" x14ac:dyDescent="0.25">
      <c r="A317" s="3" t="s">
        <v>81</v>
      </c>
      <c r="B317" s="3" t="s">
        <v>82</v>
      </c>
      <c r="C317" s="3" t="s">
        <v>5</v>
      </c>
      <c r="D317" s="4">
        <v>12</v>
      </c>
      <c r="E317" s="4">
        <v>2.5526477709085001E-2</v>
      </c>
      <c r="F317" s="4">
        <v>1.39201025415876E-2</v>
      </c>
      <c r="G317" s="6">
        <v>6.6685888857521802E-2</v>
      </c>
      <c r="H317" s="6">
        <v>1.0258550682029099</v>
      </c>
      <c r="I317" s="6">
        <v>0.99824461921379004</v>
      </c>
      <c r="J317" s="6">
        <v>1.0542291946301099</v>
      </c>
      <c r="K317" s="6"/>
      <c r="L317" s="6"/>
    </row>
    <row r="318" spans="1:14" x14ac:dyDescent="0.25">
      <c r="A318" s="3" t="s">
        <v>84</v>
      </c>
      <c r="B318" s="3" t="s">
        <v>85</v>
      </c>
      <c r="C318" s="3" t="s">
        <v>83</v>
      </c>
      <c r="D318" s="4">
        <v>9</v>
      </c>
      <c r="E318" s="4">
        <v>-1.43793580600056E-2</v>
      </c>
      <c r="F318" s="4">
        <v>6.6078922868251701E-3</v>
      </c>
      <c r="G318" s="6">
        <v>2.9548647670468099E-2</v>
      </c>
      <c r="H318" s="6">
        <v>0.98572353115842204</v>
      </c>
      <c r="I318" s="6">
        <v>0.97303928066076395</v>
      </c>
      <c r="J318" s="6">
        <v>0.99857312977088397</v>
      </c>
      <c r="K318" s="6">
        <v>0.81643536815255702</v>
      </c>
      <c r="L318" s="6"/>
    </row>
    <row r="319" spans="1:14" x14ac:dyDescent="0.25">
      <c r="A319" s="3" t="s">
        <v>84</v>
      </c>
      <c r="B319" s="3" t="s">
        <v>85</v>
      </c>
      <c r="C319" s="3" t="s">
        <v>7</v>
      </c>
      <c r="D319" s="4">
        <v>9</v>
      </c>
      <c r="E319" s="4">
        <v>-2.9115421328939801E-2</v>
      </c>
      <c r="F319" s="4">
        <v>2.6720757699510701E-2</v>
      </c>
      <c r="G319" s="6">
        <v>0.311964314375062</v>
      </c>
      <c r="H319" s="6">
        <v>0.97130434875771898</v>
      </c>
      <c r="I319" s="6">
        <v>0.92174367262082102</v>
      </c>
      <c r="J319" s="6">
        <v>1.02352982281198</v>
      </c>
      <c r="K319" s="6"/>
      <c r="L319" s="6">
        <v>0.58703622353879203</v>
      </c>
    </row>
    <row r="320" spans="1:14" x14ac:dyDescent="0.25">
      <c r="A320" s="3" t="s">
        <v>84</v>
      </c>
      <c r="B320" s="3" t="s">
        <v>85</v>
      </c>
      <c r="C320" s="3" t="s">
        <v>6</v>
      </c>
      <c r="D320" s="4">
        <v>9</v>
      </c>
      <c r="E320" s="4">
        <v>-1.4875165538485099E-2</v>
      </c>
      <c r="F320" s="4">
        <v>8.2555038997042304E-3</v>
      </c>
      <c r="G320" s="6">
        <v>7.1569278633577801E-2</v>
      </c>
      <c r="H320" s="6">
        <v>0.985234923197711</v>
      </c>
      <c r="I320" s="6">
        <v>0.96942132935050196</v>
      </c>
      <c r="J320" s="6">
        <v>1.00130647480053</v>
      </c>
      <c r="K320" s="6"/>
      <c r="L320" s="6"/>
    </row>
    <row r="321" spans="1:12" x14ac:dyDescent="0.25">
      <c r="A321" s="3" t="s">
        <v>84</v>
      </c>
      <c r="B321" s="3" t="s">
        <v>85</v>
      </c>
      <c r="C321" s="3" t="s">
        <v>5</v>
      </c>
      <c r="D321" s="4">
        <v>9</v>
      </c>
      <c r="E321" s="4">
        <v>-1.53159654499861E-2</v>
      </c>
      <c r="F321" s="4">
        <v>8.8299942599429793E-3</v>
      </c>
      <c r="G321" s="6">
        <v>8.2822571719521204E-2</v>
      </c>
      <c r="H321" s="6">
        <v>0.98480072743451497</v>
      </c>
      <c r="I321" s="6">
        <v>0.96790362830347398</v>
      </c>
      <c r="J321" s="6">
        <v>1.0019928063039301</v>
      </c>
      <c r="K321" s="6"/>
      <c r="L321" s="6"/>
    </row>
    <row r="322" spans="1:12" x14ac:dyDescent="0.25">
      <c r="A322" s="3" t="s">
        <v>84</v>
      </c>
      <c r="B322" s="3" t="s">
        <v>86</v>
      </c>
      <c r="C322" s="3" t="s">
        <v>83</v>
      </c>
      <c r="D322" s="4">
        <v>9</v>
      </c>
      <c r="E322" s="4">
        <v>1.9937129742874801E-2</v>
      </c>
      <c r="F322" s="4">
        <v>7.8248374582948008E-3</v>
      </c>
      <c r="G322" s="6">
        <v>1.0836454459550501E-2</v>
      </c>
      <c r="H322" s="6">
        <v>1.02013720172241</v>
      </c>
      <c r="I322" s="6">
        <v>1.0046110466331</v>
      </c>
      <c r="J322" s="6">
        <v>1.0359033118596499</v>
      </c>
      <c r="K322" s="6">
        <v>0.53278501980485105</v>
      </c>
      <c r="L322" s="6"/>
    </row>
    <row r="323" spans="1:12" x14ac:dyDescent="0.25">
      <c r="A323" s="3" t="s">
        <v>84</v>
      </c>
      <c r="B323" s="3" t="s">
        <v>86</v>
      </c>
      <c r="C323" s="3" t="s">
        <v>7</v>
      </c>
      <c r="D323" s="4">
        <v>9</v>
      </c>
      <c r="E323" s="4">
        <v>3.7899129744431201E-2</v>
      </c>
      <c r="F323" s="4">
        <v>3.1646196813363801E-2</v>
      </c>
      <c r="G323" s="6">
        <v>0.27005164475131499</v>
      </c>
      <c r="H323" s="6">
        <v>1.03862646107784</v>
      </c>
      <c r="I323" s="6">
        <v>0.976161323252969</v>
      </c>
      <c r="J323" s="6">
        <v>1.1050887798507101</v>
      </c>
      <c r="K323" s="6"/>
      <c r="L323" s="6">
        <v>0.57641594531415996</v>
      </c>
    </row>
    <row r="324" spans="1:12" x14ac:dyDescent="0.25">
      <c r="A324" s="3" t="s">
        <v>84</v>
      </c>
      <c r="B324" s="3" t="s">
        <v>86</v>
      </c>
      <c r="C324" s="3" t="s">
        <v>6</v>
      </c>
      <c r="D324" s="4">
        <v>9</v>
      </c>
      <c r="E324" s="4">
        <v>2.2049226114543002E-2</v>
      </c>
      <c r="F324" s="4">
        <v>1.07503708398417E-2</v>
      </c>
      <c r="G324" s="6">
        <v>4.0264994441335397E-2</v>
      </c>
      <c r="H324" s="6">
        <v>1.02229410679864</v>
      </c>
      <c r="I324" s="6">
        <v>1.00097897815505</v>
      </c>
      <c r="J324" s="6">
        <v>1.0440631258025801</v>
      </c>
      <c r="K324" s="6"/>
      <c r="L324" s="6"/>
    </row>
    <row r="325" spans="1:12" x14ac:dyDescent="0.25">
      <c r="A325" s="3" t="s">
        <v>84</v>
      </c>
      <c r="B325" s="3" t="s">
        <v>86</v>
      </c>
      <c r="C325" s="3" t="s">
        <v>5</v>
      </c>
      <c r="D325" s="4">
        <v>9</v>
      </c>
      <c r="E325" s="4">
        <v>2.40154102092636E-2</v>
      </c>
      <c r="F325" s="4">
        <v>1.1186104410431399E-2</v>
      </c>
      <c r="G325" s="6">
        <v>3.1801509501573802E-2</v>
      </c>
      <c r="H325" s="6">
        <v>1.0243061025403899</v>
      </c>
      <c r="I325" s="6">
        <v>1.0020928324880201</v>
      </c>
      <c r="J325" s="6">
        <v>1.04701177145085</v>
      </c>
      <c r="K325" s="6"/>
      <c r="L325" s="6"/>
    </row>
    <row r="326" spans="1:12" x14ac:dyDescent="0.25">
      <c r="A326" s="3" t="s">
        <v>87</v>
      </c>
      <c r="B326" s="3" t="s">
        <v>85</v>
      </c>
      <c r="C326" s="3" t="s">
        <v>83</v>
      </c>
      <c r="D326" s="4">
        <v>9</v>
      </c>
      <c r="E326" s="4">
        <v>-1.43793580600056E-2</v>
      </c>
      <c r="F326" s="4">
        <v>6.6078922868251701E-3</v>
      </c>
      <c r="G326" s="6">
        <v>2.9548647670468099E-2</v>
      </c>
      <c r="H326" s="6">
        <v>0.98572353115842204</v>
      </c>
      <c r="I326" s="6">
        <v>0.97303928066076395</v>
      </c>
      <c r="J326" s="6">
        <v>0.99857312977088397</v>
      </c>
      <c r="K326" s="6">
        <v>0.81643536815255702</v>
      </c>
      <c r="L326" s="6"/>
    </row>
    <row r="327" spans="1:12" x14ac:dyDescent="0.25">
      <c r="A327" s="3" t="s">
        <v>87</v>
      </c>
      <c r="B327" s="3" t="s">
        <v>85</v>
      </c>
      <c r="C327" s="3" t="s">
        <v>7</v>
      </c>
      <c r="D327" s="4">
        <v>9</v>
      </c>
      <c r="E327" s="4">
        <v>-2.9115421328939801E-2</v>
      </c>
      <c r="F327" s="4">
        <v>2.6720757699510701E-2</v>
      </c>
      <c r="G327" s="6">
        <v>0.311964314375062</v>
      </c>
      <c r="H327" s="6">
        <v>0.97130434875771898</v>
      </c>
      <c r="I327" s="6">
        <v>0.92174367262082102</v>
      </c>
      <c r="J327" s="6">
        <v>1.02352982281198</v>
      </c>
      <c r="K327" s="6"/>
      <c r="L327" s="6">
        <v>0.58703622353879203</v>
      </c>
    </row>
    <row r="328" spans="1:12" x14ac:dyDescent="0.25">
      <c r="A328" s="3" t="s">
        <v>87</v>
      </c>
      <c r="B328" s="3" t="s">
        <v>85</v>
      </c>
      <c r="C328" s="3" t="s">
        <v>6</v>
      </c>
      <c r="D328" s="4">
        <v>9</v>
      </c>
      <c r="E328" s="4">
        <v>-1.4875165538485099E-2</v>
      </c>
      <c r="F328" s="4">
        <v>8.9047817230665793E-3</v>
      </c>
      <c r="G328" s="6">
        <v>9.4826525295889905E-2</v>
      </c>
      <c r="H328" s="6">
        <v>0.985234923197711</v>
      </c>
      <c r="I328" s="6">
        <v>0.96818844340222399</v>
      </c>
      <c r="J328" s="6">
        <v>1.0025815330715899</v>
      </c>
      <c r="K328" s="6"/>
      <c r="L328" s="6"/>
    </row>
    <row r="329" spans="1:12" x14ac:dyDescent="0.25">
      <c r="A329" s="3" t="s">
        <v>87</v>
      </c>
      <c r="B329" s="3" t="s">
        <v>85</v>
      </c>
      <c r="C329" s="3" t="s">
        <v>5</v>
      </c>
      <c r="D329" s="4">
        <v>9</v>
      </c>
      <c r="E329" s="4">
        <v>-1.53159654499861E-2</v>
      </c>
      <c r="F329" s="4">
        <v>9.0854651023060101E-3</v>
      </c>
      <c r="G329" s="6">
        <v>9.1840936475414997E-2</v>
      </c>
      <c r="H329" s="6">
        <v>0.98480072743451497</v>
      </c>
      <c r="I329" s="6">
        <v>0.96741909815696803</v>
      </c>
      <c r="J329" s="6">
        <v>1.0024946526310901</v>
      </c>
      <c r="K329" s="6"/>
      <c r="L329" s="6"/>
    </row>
    <row r="330" spans="1:12" x14ac:dyDescent="0.25">
      <c r="A330" s="3" t="s">
        <v>87</v>
      </c>
      <c r="B330" s="3" t="s">
        <v>86</v>
      </c>
      <c r="C330" s="3" t="s">
        <v>83</v>
      </c>
      <c r="D330" s="4">
        <v>9</v>
      </c>
      <c r="E330" s="4">
        <v>1.9937129742874801E-2</v>
      </c>
      <c r="F330" s="4">
        <v>7.8248374582948008E-3</v>
      </c>
      <c r="G330" s="6">
        <v>1.0836454459550501E-2</v>
      </c>
      <c r="H330" s="6">
        <v>1.02013720172241</v>
      </c>
      <c r="I330" s="6">
        <v>1.0046110466331</v>
      </c>
      <c r="J330" s="6">
        <v>1.0359033118596499</v>
      </c>
      <c r="K330" s="6">
        <v>0.53278501980485105</v>
      </c>
      <c r="L330" s="6"/>
    </row>
    <row r="331" spans="1:12" x14ac:dyDescent="0.25">
      <c r="A331" s="3" t="s">
        <v>87</v>
      </c>
      <c r="B331" s="3" t="s">
        <v>86</v>
      </c>
      <c r="C331" s="3" t="s">
        <v>7</v>
      </c>
      <c r="D331" s="4">
        <v>9</v>
      </c>
      <c r="E331" s="4">
        <v>3.7899129744431201E-2</v>
      </c>
      <c r="F331" s="4">
        <v>3.1646196813363801E-2</v>
      </c>
      <c r="G331" s="6">
        <v>0.27005164475131499</v>
      </c>
      <c r="H331" s="6">
        <v>1.03862646107784</v>
      </c>
      <c r="I331" s="6">
        <v>0.976161323252969</v>
      </c>
      <c r="J331" s="6">
        <v>1.1050887798507101</v>
      </c>
      <c r="K331" s="6"/>
      <c r="L331" s="6">
        <v>0.57641594531415996</v>
      </c>
    </row>
    <row r="332" spans="1:12" x14ac:dyDescent="0.25">
      <c r="A332" s="3" t="s">
        <v>87</v>
      </c>
      <c r="B332" s="3" t="s">
        <v>86</v>
      </c>
      <c r="C332" s="3" t="s">
        <v>6</v>
      </c>
      <c r="D332" s="4">
        <v>9</v>
      </c>
      <c r="E332" s="4">
        <v>2.2049226114543002E-2</v>
      </c>
      <c r="F332" s="4">
        <v>1.05909813941427E-2</v>
      </c>
      <c r="G332" s="6">
        <v>3.7352795659271999E-2</v>
      </c>
      <c r="H332" s="6">
        <v>1.02229410679864</v>
      </c>
      <c r="I332" s="6">
        <v>1.0012917361554099</v>
      </c>
      <c r="J332" s="6">
        <v>1.0437370079652999</v>
      </c>
      <c r="K332" s="6"/>
      <c r="L332" s="6"/>
    </row>
    <row r="333" spans="1:12" x14ac:dyDescent="0.25">
      <c r="A333" s="3" t="s">
        <v>87</v>
      </c>
      <c r="B333" s="3" t="s">
        <v>86</v>
      </c>
      <c r="C333" s="3" t="s">
        <v>5</v>
      </c>
      <c r="D333" s="4">
        <v>9</v>
      </c>
      <c r="E333" s="4">
        <v>2.40154102092636E-2</v>
      </c>
      <c r="F333" s="4">
        <v>1.1556635312924401E-2</v>
      </c>
      <c r="G333" s="6">
        <v>3.7703605076902999E-2</v>
      </c>
      <c r="H333" s="6">
        <v>1.0243061025403899</v>
      </c>
      <c r="I333" s="6">
        <v>1.0013653362199</v>
      </c>
      <c r="J333" s="6">
        <v>1.04777243005252</v>
      </c>
      <c r="K333" s="6"/>
      <c r="L333" s="6"/>
    </row>
    <row r="334" spans="1:12" x14ac:dyDescent="0.25">
      <c r="A334" s="3" t="s">
        <v>88</v>
      </c>
      <c r="B334" s="3" t="s">
        <v>89</v>
      </c>
      <c r="C334" s="3" t="s">
        <v>83</v>
      </c>
      <c r="D334" s="4">
        <v>14</v>
      </c>
      <c r="E334" s="4">
        <v>2.8166562827046802E-2</v>
      </c>
      <c r="F334" s="4">
        <v>1.39094780450486E-2</v>
      </c>
      <c r="G334" s="6">
        <v>4.2868325513401598E-2</v>
      </c>
      <c r="H334" s="6">
        <v>1.02856699118022</v>
      </c>
      <c r="I334" s="6">
        <v>1.0009043945771201</v>
      </c>
      <c r="J334" s="6">
        <v>1.0569941155993301</v>
      </c>
      <c r="K334" s="6">
        <v>9.5439159688207903E-2</v>
      </c>
      <c r="L334" s="6"/>
    </row>
    <row r="335" spans="1:12" x14ac:dyDescent="0.25">
      <c r="A335" s="3" t="s">
        <v>88</v>
      </c>
      <c r="B335" s="3" t="s">
        <v>89</v>
      </c>
      <c r="C335" s="3" t="s">
        <v>7</v>
      </c>
      <c r="D335" s="4">
        <v>14</v>
      </c>
      <c r="E335" s="4">
        <v>0.1015521726252</v>
      </c>
      <c r="F335" s="4">
        <v>2.5611248694856498E-2</v>
      </c>
      <c r="G335" s="6">
        <v>1.87585987655198E-3</v>
      </c>
      <c r="H335" s="6">
        <v>1.10688766612084</v>
      </c>
      <c r="I335" s="6">
        <v>1.0526956133115399</v>
      </c>
      <c r="J335" s="6">
        <v>1.1638694888793599</v>
      </c>
      <c r="K335" s="6"/>
      <c r="L335" s="6">
        <v>7.8145138917418509E-3</v>
      </c>
    </row>
    <row r="336" spans="1:12" x14ac:dyDescent="0.25">
      <c r="A336" s="3" t="s">
        <v>88</v>
      </c>
      <c r="B336" s="3" t="s">
        <v>89</v>
      </c>
      <c r="C336" s="3" t="s">
        <v>6</v>
      </c>
      <c r="D336" s="4">
        <v>14</v>
      </c>
      <c r="E336" s="4">
        <v>3.9682386479754098E-2</v>
      </c>
      <c r="F336" s="4">
        <v>1.5560625509102999E-2</v>
      </c>
      <c r="G336" s="6">
        <v>1.0766750237296899E-2</v>
      </c>
      <c r="H336" s="6">
        <v>1.04048025111057</v>
      </c>
      <c r="I336" s="6">
        <v>1.00922585875724</v>
      </c>
      <c r="J336" s="6">
        <v>1.07270255072954</v>
      </c>
      <c r="K336" s="6"/>
      <c r="L336" s="6"/>
    </row>
    <row r="337" spans="1:12" x14ac:dyDescent="0.25">
      <c r="A337" s="3" t="s">
        <v>88</v>
      </c>
      <c r="B337" s="3" t="s">
        <v>89</v>
      </c>
      <c r="C337" s="3" t="s">
        <v>5</v>
      </c>
      <c r="D337" s="4">
        <v>14</v>
      </c>
      <c r="E337" s="4">
        <v>3.80313227390255E-2</v>
      </c>
      <c r="F337" s="4">
        <v>1.5397327593316501E-2</v>
      </c>
      <c r="G337" s="6">
        <v>1.3511492666558701E-2</v>
      </c>
      <c r="H337" s="6">
        <v>1.0387637692953899</v>
      </c>
      <c r="I337" s="6">
        <v>1.0078834728709301</v>
      </c>
      <c r="J337" s="6">
        <v>1.0705901996062801</v>
      </c>
      <c r="K337" s="6"/>
      <c r="L337" s="6"/>
    </row>
    <row r="338" spans="1:12" x14ac:dyDescent="0.25">
      <c r="A338" s="3" t="s">
        <v>90</v>
      </c>
      <c r="B338" s="3" t="s">
        <v>82</v>
      </c>
      <c r="C338" s="3" t="s">
        <v>83</v>
      </c>
      <c r="D338" s="4">
        <v>6</v>
      </c>
      <c r="E338" s="4">
        <v>-3.5366640405596297E-2</v>
      </c>
      <c r="F338" s="4">
        <v>1.4198581847548601E-2</v>
      </c>
      <c r="G338" s="6">
        <v>1.2743531213286899E-2</v>
      </c>
      <c r="H338" s="6">
        <v>0.96525145118901701</v>
      </c>
      <c r="I338" s="6">
        <v>0.93875958945251303</v>
      </c>
      <c r="J338" s="6">
        <v>0.992490915129697</v>
      </c>
      <c r="K338" s="6">
        <v>0.99845392073066797</v>
      </c>
      <c r="L338" s="6"/>
    </row>
    <row r="339" spans="1:12" x14ac:dyDescent="0.25">
      <c r="A339" s="3" t="s">
        <v>90</v>
      </c>
      <c r="B339" s="3" t="s">
        <v>82</v>
      </c>
      <c r="C339" s="3" t="s">
        <v>7</v>
      </c>
      <c r="D339" s="4">
        <v>6</v>
      </c>
      <c r="E339" s="4">
        <v>-4.4371651030201097E-2</v>
      </c>
      <c r="F339" s="4">
        <v>4.1516709753362899E-2</v>
      </c>
      <c r="G339" s="6">
        <v>0.34538310716258203</v>
      </c>
      <c r="H339" s="6">
        <v>0.956598370630098</v>
      </c>
      <c r="I339" s="6">
        <v>0.88184021444612803</v>
      </c>
      <c r="J339" s="6">
        <v>1.0376941623907501</v>
      </c>
      <c r="K339" s="6"/>
      <c r="L339" s="6">
        <v>0.82878072913525702</v>
      </c>
    </row>
    <row r="340" spans="1:12" x14ac:dyDescent="0.25">
      <c r="A340" s="3" t="s">
        <v>90</v>
      </c>
      <c r="B340" s="3" t="s">
        <v>82</v>
      </c>
      <c r="C340" s="3" t="s">
        <v>6</v>
      </c>
      <c r="D340" s="4">
        <v>6</v>
      </c>
      <c r="E340" s="4">
        <v>-3.7462130166151603E-2</v>
      </c>
      <c r="F340" s="4">
        <v>1.72222672884535E-2</v>
      </c>
      <c r="G340" s="6">
        <v>2.96140259200014E-2</v>
      </c>
      <c r="H340" s="6">
        <v>0.96323089442406296</v>
      </c>
      <c r="I340" s="6">
        <v>0.93125906598344399</v>
      </c>
      <c r="J340" s="6">
        <v>0.99630037426070694</v>
      </c>
      <c r="K340" s="6"/>
      <c r="L340" s="6"/>
    </row>
    <row r="341" spans="1:12" x14ac:dyDescent="0.25">
      <c r="A341" s="3" t="s">
        <v>90</v>
      </c>
      <c r="B341" s="3" t="s">
        <v>82</v>
      </c>
      <c r="C341" s="3" t="s">
        <v>5</v>
      </c>
      <c r="D341" s="4">
        <v>6</v>
      </c>
      <c r="E341" s="4">
        <v>-3.8043288467704703E-2</v>
      </c>
      <c r="F341" s="4">
        <v>1.68334103065499E-2</v>
      </c>
      <c r="G341" s="6">
        <v>2.38220576451308E-2</v>
      </c>
      <c r="H341" s="6">
        <v>0.96267126742514597</v>
      </c>
      <c r="I341" s="6">
        <v>0.93142764041794002</v>
      </c>
      <c r="J341" s="6">
        <v>0.99496292455965896</v>
      </c>
      <c r="K341" s="6"/>
      <c r="L341" s="6"/>
    </row>
    <row r="342" spans="1:12" x14ac:dyDescent="0.25">
      <c r="A342" s="3" t="s">
        <v>90</v>
      </c>
      <c r="B342" s="3" t="s">
        <v>85</v>
      </c>
      <c r="C342" s="3" t="s">
        <v>83</v>
      </c>
      <c r="D342" s="4">
        <v>6</v>
      </c>
      <c r="E342" s="4">
        <v>-3.9850605933592097E-2</v>
      </c>
      <c r="F342" s="4">
        <v>1.9402435319654101E-2</v>
      </c>
      <c r="G342" s="6">
        <v>3.9985650592650301E-2</v>
      </c>
      <c r="H342" s="6">
        <v>0.96093298611586497</v>
      </c>
      <c r="I342" s="6">
        <v>0.92507600325863704</v>
      </c>
      <c r="J342" s="6">
        <v>0.99817982582279496</v>
      </c>
      <c r="K342" s="6">
        <v>0.112740670644372</v>
      </c>
      <c r="L342" s="6"/>
    </row>
    <row r="343" spans="1:12" x14ac:dyDescent="0.25">
      <c r="A343" s="3" t="s">
        <v>90</v>
      </c>
      <c r="B343" s="3" t="s">
        <v>85</v>
      </c>
      <c r="C343" s="3" t="s">
        <v>7</v>
      </c>
      <c r="D343" s="4">
        <v>6</v>
      </c>
      <c r="E343" s="4">
        <v>-6.1226538680536402E-2</v>
      </c>
      <c r="F343" s="4">
        <v>6.2399403380696598E-2</v>
      </c>
      <c r="G343" s="6">
        <v>0.38204662293185199</v>
      </c>
      <c r="H343" s="6">
        <v>0.94061013106024804</v>
      </c>
      <c r="I343" s="6">
        <v>0.83232743049934399</v>
      </c>
      <c r="J343" s="6">
        <v>1.06298000790672</v>
      </c>
      <c r="K343" s="6"/>
      <c r="L343" s="6">
        <v>0.73390281554706605</v>
      </c>
    </row>
    <row r="344" spans="1:12" x14ac:dyDescent="0.25">
      <c r="A344" s="3" t="s">
        <v>90</v>
      </c>
      <c r="B344" s="3" t="s">
        <v>85</v>
      </c>
      <c r="C344" s="3" t="s">
        <v>6</v>
      </c>
      <c r="D344" s="4">
        <v>6</v>
      </c>
      <c r="E344" s="4">
        <v>-1.99198395960383E-2</v>
      </c>
      <c r="F344" s="4">
        <v>2.1040705560144299E-2</v>
      </c>
      <c r="G344" s="6">
        <v>0.34377704742972398</v>
      </c>
      <c r="H344" s="6">
        <v>0.98027724957768103</v>
      </c>
      <c r="I344" s="6">
        <v>0.94067307520927801</v>
      </c>
      <c r="J344" s="6">
        <v>1.02154883706626</v>
      </c>
      <c r="K344" s="6"/>
      <c r="L344" s="6"/>
    </row>
    <row r="345" spans="1:12" x14ac:dyDescent="0.25">
      <c r="A345" s="3" t="s">
        <v>90</v>
      </c>
      <c r="B345" s="3" t="s">
        <v>85</v>
      </c>
      <c r="C345" s="3" t="s">
        <v>5</v>
      </c>
      <c r="D345" s="4">
        <v>6</v>
      </c>
      <c r="E345" s="4">
        <v>-2.6697226787656E-2</v>
      </c>
      <c r="F345" s="4">
        <v>1.9810998846404099E-2</v>
      </c>
      <c r="G345" s="6">
        <v>0.177788293072077</v>
      </c>
      <c r="H345" s="6">
        <v>0.97365599385350698</v>
      </c>
      <c r="I345" s="6">
        <v>0.93657396073349897</v>
      </c>
      <c r="J345" s="6">
        <v>1.01220622621668</v>
      </c>
      <c r="K345" s="6"/>
      <c r="L345" s="6"/>
    </row>
    <row r="346" spans="1:12" x14ac:dyDescent="0.25">
      <c r="A346" s="3" t="s">
        <v>91</v>
      </c>
      <c r="B346" s="3" t="s">
        <v>92</v>
      </c>
      <c r="C346" s="3" t="s">
        <v>83</v>
      </c>
      <c r="D346" s="4">
        <v>14</v>
      </c>
      <c r="E346" s="4">
        <v>1.7412860541130101E-2</v>
      </c>
      <c r="F346" s="4">
        <v>7.9329795405377705E-3</v>
      </c>
      <c r="G346" s="6">
        <v>2.8163864948148602E-2</v>
      </c>
      <c r="H346" s="6">
        <v>1.0175653481935101</v>
      </c>
      <c r="I346" s="6">
        <v>1.00186595938127</v>
      </c>
      <c r="J346" s="6">
        <v>1.03351074876687</v>
      </c>
      <c r="K346" s="6">
        <v>0.63923390579209305</v>
      </c>
      <c r="L346" s="6"/>
    </row>
    <row r="347" spans="1:12" x14ac:dyDescent="0.25">
      <c r="A347" s="3" t="s">
        <v>91</v>
      </c>
      <c r="B347" s="3" t="s">
        <v>92</v>
      </c>
      <c r="C347" s="3" t="s">
        <v>7</v>
      </c>
      <c r="D347" s="4">
        <v>14</v>
      </c>
      <c r="E347" s="4">
        <v>2.01173661462217E-4</v>
      </c>
      <c r="F347" s="4">
        <v>2.1701621971938301E-2</v>
      </c>
      <c r="G347" s="6">
        <v>0.99275606017038898</v>
      </c>
      <c r="H347" s="6">
        <v>1.00020119389824</v>
      </c>
      <c r="I347" s="6">
        <v>0.95854956636410005</v>
      </c>
      <c r="J347" s="6">
        <v>1.0436626997497001</v>
      </c>
      <c r="K347" s="6"/>
      <c r="L347" s="6">
        <v>0.41085505183590199</v>
      </c>
    </row>
    <row r="348" spans="1:12" x14ac:dyDescent="0.25">
      <c r="A348" s="3" t="s">
        <v>91</v>
      </c>
      <c r="B348" s="3" t="s">
        <v>92</v>
      </c>
      <c r="C348" s="3" t="s">
        <v>6</v>
      </c>
      <c r="D348" s="4">
        <v>14</v>
      </c>
      <c r="E348" s="4">
        <v>1.9459508579075399E-2</v>
      </c>
      <c r="F348" s="4">
        <v>1.1127546222069899E-2</v>
      </c>
      <c r="G348" s="6">
        <v>8.0330946518487406E-2</v>
      </c>
      <c r="H348" s="6">
        <v>1.01965007894422</v>
      </c>
      <c r="I348" s="6">
        <v>0.997652278203633</v>
      </c>
      <c r="J348" s="6">
        <v>1.0421329216658599</v>
      </c>
      <c r="K348" s="6"/>
      <c r="L348" s="6"/>
    </row>
    <row r="349" spans="1:12" x14ac:dyDescent="0.25">
      <c r="A349" s="3" t="s">
        <v>91</v>
      </c>
      <c r="B349" s="3" t="s">
        <v>92</v>
      </c>
      <c r="C349" s="3" t="s">
        <v>5</v>
      </c>
      <c r="D349" s="4">
        <v>14</v>
      </c>
      <c r="E349" s="4">
        <v>2.0801679937448601E-2</v>
      </c>
      <c r="F349" s="4">
        <v>1.0841733587757399E-2</v>
      </c>
      <c r="G349" s="6">
        <v>5.5026449755006E-2</v>
      </c>
      <c r="H349" s="6">
        <v>1.0210195428978099</v>
      </c>
      <c r="I349" s="6">
        <v>0.999551982495272</v>
      </c>
      <c r="J349" s="6">
        <v>1.04294816601414</v>
      </c>
      <c r="K349" s="6"/>
      <c r="L349" s="6"/>
    </row>
    <row r="350" spans="1:12" x14ac:dyDescent="0.25">
      <c r="A350" s="3" t="s">
        <v>93</v>
      </c>
      <c r="B350" s="3" t="s">
        <v>85</v>
      </c>
      <c r="C350" s="3" t="s">
        <v>83</v>
      </c>
      <c r="D350" s="4">
        <v>9</v>
      </c>
      <c r="E350" s="4">
        <v>-1.43793580600056E-2</v>
      </c>
      <c r="F350" s="4">
        <v>6.6078922868251701E-3</v>
      </c>
      <c r="G350" s="6">
        <v>2.9548647670468099E-2</v>
      </c>
      <c r="H350" s="6">
        <v>0.98572353115842204</v>
      </c>
      <c r="I350" s="6">
        <v>0.97303928066076395</v>
      </c>
      <c r="J350" s="6">
        <v>0.99857312977088397</v>
      </c>
      <c r="K350" s="6">
        <v>0.81643536815255702</v>
      </c>
      <c r="L350" s="6"/>
    </row>
    <row r="351" spans="1:12" x14ac:dyDescent="0.25">
      <c r="A351" s="3" t="s">
        <v>93</v>
      </c>
      <c r="B351" s="3" t="s">
        <v>85</v>
      </c>
      <c r="C351" s="3" t="s">
        <v>7</v>
      </c>
      <c r="D351" s="4">
        <v>9</v>
      </c>
      <c r="E351" s="4">
        <v>-2.9115421328939801E-2</v>
      </c>
      <c r="F351" s="4">
        <v>2.6720757699510701E-2</v>
      </c>
      <c r="G351" s="6">
        <v>0.311964314375062</v>
      </c>
      <c r="H351" s="6">
        <v>0.97130434875771898</v>
      </c>
      <c r="I351" s="6">
        <v>0.92174367262082102</v>
      </c>
      <c r="J351" s="6">
        <v>1.02352982281198</v>
      </c>
      <c r="K351" s="6"/>
      <c r="L351" s="6">
        <v>0.58703622353879203</v>
      </c>
    </row>
    <row r="352" spans="1:12" x14ac:dyDescent="0.25">
      <c r="A352" s="3" t="s">
        <v>93</v>
      </c>
      <c r="B352" s="3" t="s">
        <v>85</v>
      </c>
      <c r="C352" s="3" t="s">
        <v>6</v>
      </c>
      <c r="D352" s="4">
        <v>9</v>
      </c>
      <c r="E352" s="4">
        <v>-1.4875165538485099E-2</v>
      </c>
      <c r="F352" s="4">
        <v>8.3742370287796207E-3</v>
      </c>
      <c r="G352" s="6">
        <v>7.5683319872063004E-2</v>
      </c>
      <c r="H352" s="6">
        <v>0.985234923197711</v>
      </c>
      <c r="I352" s="6">
        <v>0.96919575484048404</v>
      </c>
      <c r="J352" s="6">
        <v>1.0015395228884001</v>
      </c>
      <c r="K352" s="6"/>
      <c r="L352" s="6"/>
    </row>
    <row r="353" spans="1:12" x14ac:dyDescent="0.25">
      <c r="A353" s="3" t="s">
        <v>93</v>
      </c>
      <c r="B353" s="3" t="s">
        <v>85</v>
      </c>
      <c r="C353" s="3" t="s">
        <v>5</v>
      </c>
      <c r="D353" s="4">
        <v>9</v>
      </c>
      <c r="E353" s="4">
        <v>-1.53159654499861E-2</v>
      </c>
      <c r="F353" s="4">
        <v>8.9777827093757701E-3</v>
      </c>
      <c r="G353" s="6">
        <v>8.8010814046408495E-2</v>
      </c>
      <c r="H353" s="6">
        <v>0.98480072743451497</v>
      </c>
      <c r="I353" s="6">
        <v>0.96762330075222702</v>
      </c>
      <c r="J353" s="6">
        <v>1.0022830909524501</v>
      </c>
      <c r="K353" s="6"/>
      <c r="L353" s="6"/>
    </row>
    <row r="354" spans="1:12" x14ac:dyDescent="0.25">
      <c r="A354" s="3" t="s">
        <v>93</v>
      </c>
      <c r="B354" s="3" t="s">
        <v>86</v>
      </c>
      <c r="C354" s="3" t="s">
        <v>83</v>
      </c>
      <c r="D354" s="4">
        <v>9</v>
      </c>
      <c r="E354" s="4">
        <v>1.9937129742874801E-2</v>
      </c>
      <c r="F354" s="4">
        <v>7.8248374582948008E-3</v>
      </c>
      <c r="G354" s="6">
        <v>1.0836454459550501E-2</v>
      </c>
      <c r="H354" s="6">
        <v>1.02013720172241</v>
      </c>
      <c r="I354" s="6">
        <v>1.0046110466331</v>
      </c>
      <c r="J354" s="6">
        <v>1.0359033118596499</v>
      </c>
      <c r="K354" s="6">
        <v>0.53278501980485105</v>
      </c>
      <c r="L354" s="6"/>
    </row>
    <row r="355" spans="1:12" x14ac:dyDescent="0.25">
      <c r="A355" s="3" t="s">
        <v>93</v>
      </c>
      <c r="B355" s="3" t="s">
        <v>86</v>
      </c>
      <c r="C355" s="3" t="s">
        <v>7</v>
      </c>
      <c r="D355" s="4">
        <v>9</v>
      </c>
      <c r="E355" s="4">
        <v>3.7899129744431201E-2</v>
      </c>
      <c r="F355" s="4">
        <v>3.1646196813363801E-2</v>
      </c>
      <c r="G355" s="6">
        <v>0.27005164475131499</v>
      </c>
      <c r="H355" s="6">
        <v>1.03862646107784</v>
      </c>
      <c r="I355" s="6">
        <v>0.976161323252969</v>
      </c>
      <c r="J355" s="6">
        <v>1.1050887798507101</v>
      </c>
      <c r="K355" s="6"/>
      <c r="L355" s="6">
        <v>0.57641594531415996</v>
      </c>
    </row>
    <row r="356" spans="1:12" x14ac:dyDescent="0.25">
      <c r="A356" s="3" t="s">
        <v>93</v>
      </c>
      <c r="B356" s="3" t="s">
        <v>86</v>
      </c>
      <c r="C356" s="3" t="s">
        <v>6</v>
      </c>
      <c r="D356" s="4">
        <v>9</v>
      </c>
      <c r="E356" s="4">
        <v>2.2049226114543002E-2</v>
      </c>
      <c r="F356" s="4">
        <v>1.10073171380555E-2</v>
      </c>
      <c r="G356" s="6">
        <v>4.51619822466892E-2</v>
      </c>
      <c r="H356" s="6">
        <v>1.02229410679864</v>
      </c>
      <c r="I356" s="6">
        <v>1.00047499729946</v>
      </c>
      <c r="J356" s="6">
        <v>1.0445890638108699</v>
      </c>
      <c r="K356" s="6"/>
      <c r="L356" s="6"/>
    </row>
    <row r="357" spans="1:12" x14ac:dyDescent="0.25">
      <c r="A357" s="3" t="s">
        <v>93</v>
      </c>
      <c r="B357" s="3" t="s">
        <v>86</v>
      </c>
      <c r="C357" s="3" t="s">
        <v>5</v>
      </c>
      <c r="D357" s="4">
        <v>9</v>
      </c>
      <c r="E357" s="4">
        <v>2.40154102092636E-2</v>
      </c>
      <c r="F357" s="4">
        <v>1.08677158064847E-2</v>
      </c>
      <c r="G357" s="6">
        <v>2.71194813327706E-2</v>
      </c>
      <c r="H357" s="6">
        <v>1.0243061025403899</v>
      </c>
      <c r="I357" s="6">
        <v>1.00271837532852</v>
      </c>
      <c r="J357" s="6">
        <v>1.04635859630849</v>
      </c>
      <c r="K357" s="6"/>
      <c r="L357" s="6"/>
    </row>
    <row r="358" spans="1:12" x14ac:dyDescent="0.25">
      <c r="A358" s="3" t="s">
        <v>94</v>
      </c>
      <c r="B358" s="3" t="s">
        <v>89</v>
      </c>
      <c r="C358" s="3" t="s">
        <v>83</v>
      </c>
      <c r="D358" s="4">
        <v>14</v>
      </c>
      <c r="E358" s="4">
        <v>2.8166562827046802E-2</v>
      </c>
      <c r="F358" s="4">
        <v>1.39094780450486E-2</v>
      </c>
      <c r="G358" s="6">
        <v>4.2868325513401598E-2</v>
      </c>
      <c r="H358" s="6">
        <v>1.02856699118022</v>
      </c>
      <c r="I358" s="6">
        <v>1.0009043945771201</v>
      </c>
      <c r="J358" s="6">
        <v>1.0569941155993301</v>
      </c>
      <c r="K358" s="6">
        <v>9.5439159688207903E-2</v>
      </c>
      <c r="L358" s="6"/>
    </row>
    <row r="359" spans="1:12" x14ac:dyDescent="0.25">
      <c r="A359" s="3" t="s">
        <v>94</v>
      </c>
      <c r="B359" s="3" t="s">
        <v>89</v>
      </c>
      <c r="C359" s="3" t="s">
        <v>7</v>
      </c>
      <c r="D359" s="4">
        <v>14</v>
      </c>
      <c r="E359" s="4">
        <v>0.1015521726252</v>
      </c>
      <c r="F359" s="4">
        <v>2.5611248694856498E-2</v>
      </c>
      <c r="G359" s="6">
        <v>1.87585987655198E-3</v>
      </c>
      <c r="H359" s="6">
        <v>1.10688766612084</v>
      </c>
      <c r="I359" s="6">
        <v>1.0526956133115399</v>
      </c>
      <c r="J359" s="6">
        <v>1.1638694888793599</v>
      </c>
      <c r="K359" s="6"/>
      <c r="L359" s="6">
        <v>7.8145138917418509E-3</v>
      </c>
    </row>
    <row r="360" spans="1:12" x14ac:dyDescent="0.25">
      <c r="A360" s="3" t="s">
        <v>94</v>
      </c>
      <c r="B360" s="3" t="s">
        <v>89</v>
      </c>
      <c r="C360" s="3" t="s">
        <v>6</v>
      </c>
      <c r="D360" s="4">
        <v>14</v>
      </c>
      <c r="E360" s="4">
        <v>3.9682386479754098E-2</v>
      </c>
      <c r="F360" s="4">
        <v>1.5841891389174301E-2</v>
      </c>
      <c r="G360" s="6">
        <v>1.2248530275762899E-2</v>
      </c>
      <c r="H360" s="6">
        <v>1.04048025111057</v>
      </c>
      <c r="I360" s="6">
        <v>1.0086696449196899</v>
      </c>
      <c r="J360" s="6">
        <v>1.0732940744313799</v>
      </c>
      <c r="K360" s="6"/>
      <c r="L360" s="6"/>
    </row>
    <row r="361" spans="1:12" x14ac:dyDescent="0.25">
      <c r="A361" s="3" t="s">
        <v>94</v>
      </c>
      <c r="B361" s="3" t="s">
        <v>89</v>
      </c>
      <c r="C361" s="3" t="s">
        <v>5</v>
      </c>
      <c r="D361" s="4">
        <v>14</v>
      </c>
      <c r="E361" s="4">
        <v>3.80313227390255E-2</v>
      </c>
      <c r="F361" s="4">
        <v>1.6105208338893302E-2</v>
      </c>
      <c r="G361" s="6">
        <v>1.8204606527309899E-2</v>
      </c>
      <c r="H361" s="6">
        <v>1.0387637692953899</v>
      </c>
      <c r="I361" s="6">
        <v>1.0064860583575701</v>
      </c>
      <c r="J361" s="6">
        <v>1.07207661689975</v>
      </c>
      <c r="K361" s="6"/>
      <c r="L361" s="6"/>
    </row>
    <row r="362" spans="1:12" x14ac:dyDescent="0.25">
      <c r="A362" s="3" t="s">
        <v>96</v>
      </c>
      <c r="B362" s="3" t="s">
        <v>85</v>
      </c>
      <c r="C362" s="3" t="s">
        <v>83</v>
      </c>
      <c r="D362" s="4">
        <v>12</v>
      </c>
      <c r="E362" s="4">
        <v>-1.1944848738773901E-2</v>
      </c>
      <c r="F362" s="4">
        <v>5.7726028373510296E-3</v>
      </c>
      <c r="G362" s="6">
        <v>3.8524415055915202E-2</v>
      </c>
      <c r="H362" s="6">
        <v>0.98812620776579396</v>
      </c>
      <c r="I362" s="6">
        <v>0.97700925872053801</v>
      </c>
      <c r="J362" s="6">
        <v>0.99936965157552904</v>
      </c>
      <c r="K362" s="6">
        <v>0.57534016247353803</v>
      </c>
      <c r="L362" s="6"/>
    </row>
    <row r="363" spans="1:12" x14ac:dyDescent="0.25">
      <c r="A363" s="3" t="s">
        <v>96</v>
      </c>
      <c r="B363" s="3" t="s">
        <v>85</v>
      </c>
      <c r="C363" s="3" t="s">
        <v>7</v>
      </c>
      <c r="D363" s="4">
        <v>12</v>
      </c>
      <c r="E363" s="4">
        <v>-3.8229730214852702E-2</v>
      </c>
      <c r="F363" s="4">
        <v>2.61584989427084E-2</v>
      </c>
      <c r="G363" s="6">
        <v>0.17458742784931</v>
      </c>
      <c r="H363" s="6">
        <v>0.96249180204255702</v>
      </c>
      <c r="I363" s="6">
        <v>0.91438791021137</v>
      </c>
      <c r="J363" s="6">
        <v>1.01312633145487</v>
      </c>
      <c r="K363" s="6"/>
      <c r="L363" s="6">
        <v>0.32717557307635498</v>
      </c>
    </row>
    <row r="364" spans="1:12" x14ac:dyDescent="0.25">
      <c r="A364" s="3" t="s">
        <v>96</v>
      </c>
      <c r="B364" s="3" t="s">
        <v>85</v>
      </c>
      <c r="C364" s="3" t="s">
        <v>6</v>
      </c>
      <c r="D364" s="4">
        <v>12</v>
      </c>
      <c r="E364" s="4">
        <v>-1.2185455439960699E-2</v>
      </c>
      <c r="F364" s="4">
        <v>7.9753850928059294E-3</v>
      </c>
      <c r="G364" s="6">
        <v>0.12654158543952199</v>
      </c>
      <c r="H364" s="6">
        <v>0.98788848657839001</v>
      </c>
      <c r="I364" s="6">
        <v>0.97256612570084</v>
      </c>
      <c r="J364" s="6">
        <v>1.0034522446593399</v>
      </c>
      <c r="K364" s="6"/>
      <c r="L364" s="6"/>
    </row>
    <row r="365" spans="1:12" x14ac:dyDescent="0.25">
      <c r="A365" s="3" t="s">
        <v>96</v>
      </c>
      <c r="B365" s="3" t="s">
        <v>85</v>
      </c>
      <c r="C365" s="3" t="s">
        <v>5</v>
      </c>
      <c r="D365" s="4">
        <v>12</v>
      </c>
      <c r="E365" s="4">
        <v>-1.2357428319008899E-2</v>
      </c>
      <c r="F365" s="4">
        <v>7.9442892248126305E-3</v>
      </c>
      <c r="G365" s="6">
        <v>0.11982444552989301</v>
      </c>
      <c r="H365" s="6">
        <v>0.98771861115857496</v>
      </c>
      <c r="I365" s="6">
        <v>0.97245815256231205</v>
      </c>
      <c r="J365" s="6">
        <v>1.00321854699708</v>
      </c>
      <c r="K365" s="6"/>
      <c r="L365" s="6"/>
    </row>
    <row r="366" spans="1:12" x14ac:dyDescent="0.25">
      <c r="A366" s="3" t="s">
        <v>97</v>
      </c>
      <c r="B366" s="3" t="s">
        <v>136</v>
      </c>
      <c r="C366" s="3" t="s">
        <v>135</v>
      </c>
      <c r="D366" s="4">
        <v>11</v>
      </c>
      <c r="E366" s="4">
        <v>1.9305585149561998E-2</v>
      </c>
      <c r="F366" s="4">
        <v>8.4809327881354701E-3</v>
      </c>
      <c r="G366" s="6">
        <v>2.2824972440450099E-2</v>
      </c>
      <c r="H366" s="6">
        <v>1.0194931429855301</v>
      </c>
      <c r="I366" s="6">
        <v>1.00268655923457</v>
      </c>
      <c r="J366" s="6">
        <v>1.03658143117821</v>
      </c>
      <c r="K366" s="6">
        <v>0.45375238445708899</v>
      </c>
      <c r="L366" s="6"/>
    </row>
    <row r="367" spans="1:12" x14ac:dyDescent="0.25">
      <c r="A367" s="3" t="s">
        <v>97</v>
      </c>
      <c r="B367" s="3" t="s">
        <v>86</v>
      </c>
      <c r="C367" s="3" t="s">
        <v>7</v>
      </c>
      <c r="D367" s="4">
        <v>11</v>
      </c>
      <c r="E367" s="4">
        <v>5.6487026404944199E-2</v>
      </c>
      <c r="F367" s="4">
        <v>4.3061950263017602E-2</v>
      </c>
      <c r="G367" s="6">
        <v>0.22207288327831101</v>
      </c>
      <c r="H367" s="6">
        <v>1.0581128871830601</v>
      </c>
      <c r="I367" s="6">
        <v>0.97247161059042697</v>
      </c>
      <c r="J367" s="6">
        <v>1.1512962124859401</v>
      </c>
      <c r="K367" s="6"/>
      <c r="L367" s="6">
        <v>0.401322298914364</v>
      </c>
    </row>
    <row r="368" spans="1:12" x14ac:dyDescent="0.25">
      <c r="A368" s="3" t="s">
        <v>97</v>
      </c>
      <c r="B368" s="3" t="s">
        <v>86</v>
      </c>
      <c r="C368" s="3" t="s">
        <v>6</v>
      </c>
      <c r="D368" s="4">
        <v>11</v>
      </c>
      <c r="E368" s="4">
        <v>1.5502711181107701E-2</v>
      </c>
      <c r="F368" s="4">
        <v>1.2121765621404801E-2</v>
      </c>
      <c r="G368" s="6">
        <v>0.20092689393726801</v>
      </c>
      <c r="H368" s="6">
        <v>1.01562350159383</v>
      </c>
      <c r="I368" s="6">
        <v>0.99177803731841496</v>
      </c>
      <c r="J368" s="6">
        <v>1.0400422858512499</v>
      </c>
      <c r="K368" s="6"/>
      <c r="L368" s="6"/>
    </row>
    <row r="369" spans="1:12" x14ac:dyDescent="0.25">
      <c r="A369" s="3" t="s">
        <v>97</v>
      </c>
      <c r="B369" s="3" t="s">
        <v>86</v>
      </c>
      <c r="C369" s="3" t="s">
        <v>5</v>
      </c>
      <c r="D369" s="4">
        <v>11</v>
      </c>
      <c r="E369" s="4">
        <v>1.5910273523223498E-2</v>
      </c>
      <c r="F369" s="4">
        <v>1.2370858844864E-2</v>
      </c>
      <c r="G369" s="6">
        <v>0.19840500594049701</v>
      </c>
      <c r="H369" s="6">
        <v>1.0160375158494199</v>
      </c>
      <c r="I369" s="6">
        <v>0.99169804335536604</v>
      </c>
      <c r="J369" s="6">
        <v>1.04097435759843</v>
      </c>
      <c r="K369" s="6"/>
      <c r="L369" s="6"/>
    </row>
    <row r="370" spans="1:12" x14ac:dyDescent="0.25">
      <c r="A370" s="3" t="s">
        <v>98</v>
      </c>
      <c r="B370" s="3" t="s">
        <v>89</v>
      </c>
      <c r="C370" s="3" t="s">
        <v>83</v>
      </c>
      <c r="D370" s="4">
        <v>13</v>
      </c>
      <c r="E370" s="4">
        <v>-4.8758119380937201E-2</v>
      </c>
      <c r="F370" s="4">
        <v>2.1678399921357401E-2</v>
      </c>
      <c r="G370" s="6">
        <v>2.4502525424685902E-2</v>
      </c>
      <c r="H370" s="6">
        <v>0.95241147171612806</v>
      </c>
      <c r="I370" s="6">
        <v>0.91279150845047896</v>
      </c>
      <c r="J370" s="6">
        <v>0.99375115024494398</v>
      </c>
      <c r="K370" s="6">
        <v>9.8647164813298299E-2</v>
      </c>
      <c r="L370" s="6"/>
    </row>
    <row r="371" spans="1:12" x14ac:dyDescent="0.25">
      <c r="A371" s="3" t="s">
        <v>98</v>
      </c>
      <c r="B371" s="3" t="s">
        <v>89</v>
      </c>
      <c r="C371" s="3" t="s">
        <v>137</v>
      </c>
      <c r="D371" s="4">
        <v>13</v>
      </c>
      <c r="E371" s="4">
        <v>-1.02330618164286E-2</v>
      </c>
      <c r="F371" s="4">
        <v>7.0554353915905393E-2</v>
      </c>
      <c r="G371" s="6">
        <v>0.88730428520632898</v>
      </c>
      <c r="H371" s="6">
        <v>0.98981911782314003</v>
      </c>
      <c r="I371" s="6">
        <v>0.86198311602209199</v>
      </c>
      <c r="J371" s="6">
        <v>1.1366137779235499</v>
      </c>
      <c r="K371" s="6"/>
      <c r="L371" s="6">
        <v>0.57649501107804102</v>
      </c>
    </row>
    <row r="372" spans="1:12" x14ac:dyDescent="0.25">
      <c r="A372" s="3" t="s">
        <v>98</v>
      </c>
      <c r="B372" s="3" t="s">
        <v>89</v>
      </c>
      <c r="C372" s="3" t="s">
        <v>6</v>
      </c>
      <c r="D372" s="4">
        <v>13</v>
      </c>
      <c r="E372" s="4">
        <v>-6.1329304362733997E-2</v>
      </c>
      <c r="F372" s="4">
        <v>2.64520129952702E-2</v>
      </c>
      <c r="G372" s="6">
        <v>2.0421522205554501E-2</v>
      </c>
      <c r="H372" s="6">
        <v>0.94051347358506798</v>
      </c>
      <c r="I372" s="6">
        <v>0.89299414932621801</v>
      </c>
      <c r="J372" s="6">
        <v>0.990561466346083</v>
      </c>
      <c r="K372" s="6"/>
      <c r="L372" s="6"/>
    </row>
    <row r="373" spans="1:12" x14ac:dyDescent="0.25">
      <c r="A373" s="3" t="s">
        <v>98</v>
      </c>
      <c r="B373" s="3" t="s">
        <v>89</v>
      </c>
      <c r="C373" s="3" t="s">
        <v>5</v>
      </c>
      <c r="D373" s="4">
        <v>13</v>
      </c>
      <c r="E373" s="4">
        <v>-6.4307683781761799E-2</v>
      </c>
      <c r="F373" s="4">
        <v>2.6859316089414401E-2</v>
      </c>
      <c r="G373" s="6">
        <v>1.6654787950158501E-2</v>
      </c>
      <c r="H373" s="6">
        <v>0.93771643500075197</v>
      </c>
      <c r="I373" s="6">
        <v>0.88962794470426898</v>
      </c>
      <c r="J373" s="6">
        <v>0.98840432981545101</v>
      </c>
      <c r="K373" s="6"/>
      <c r="L373" s="6"/>
    </row>
    <row r="374" spans="1:12" x14ac:dyDescent="0.25">
      <c r="A374" s="3" t="s">
        <v>99</v>
      </c>
      <c r="B374" s="3" t="s">
        <v>100</v>
      </c>
      <c r="C374" s="3" t="s">
        <v>83</v>
      </c>
      <c r="D374" s="4">
        <v>8</v>
      </c>
      <c r="E374" s="4">
        <v>-2.56911422857844E-2</v>
      </c>
      <c r="F374" s="4">
        <v>1.22289981364989E-2</v>
      </c>
      <c r="G374" s="6">
        <v>3.5655201669009297E-2</v>
      </c>
      <c r="H374" s="6">
        <v>0.97463606699460703</v>
      </c>
      <c r="I374" s="6">
        <v>0.95155291782386098</v>
      </c>
      <c r="J374" s="6">
        <v>0.99827917637950203</v>
      </c>
      <c r="K374" s="6">
        <v>0.337877364627859</v>
      </c>
      <c r="L374" s="6"/>
    </row>
    <row r="375" spans="1:12" x14ac:dyDescent="0.25">
      <c r="A375" s="3" t="s">
        <v>99</v>
      </c>
      <c r="B375" s="3" t="s">
        <v>100</v>
      </c>
      <c r="C375" s="3" t="s">
        <v>7</v>
      </c>
      <c r="D375" s="4">
        <v>8</v>
      </c>
      <c r="E375" s="4">
        <v>-8.2261186287120001E-3</v>
      </c>
      <c r="F375" s="4">
        <v>2.2222898552026801E-2</v>
      </c>
      <c r="G375" s="6">
        <v>0.72397543240978302</v>
      </c>
      <c r="H375" s="6">
        <v>0.99180762330004202</v>
      </c>
      <c r="I375" s="6">
        <v>0.94953489375883704</v>
      </c>
      <c r="J375" s="6">
        <v>1.03596230965464</v>
      </c>
      <c r="K375" s="6"/>
      <c r="L375" s="6">
        <v>0.381401299680592</v>
      </c>
    </row>
    <row r="376" spans="1:12" x14ac:dyDescent="0.25">
      <c r="A376" s="3" t="s">
        <v>99</v>
      </c>
      <c r="B376" s="3" t="s">
        <v>100</v>
      </c>
      <c r="C376" s="3" t="s">
        <v>6</v>
      </c>
      <c r="D376" s="4">
        <v>8</v>
      </c>
      <c r="E376" s="4">
        <v>-3.0609193780171198E-2</v>
      </c>
      <c r="F376" s="4">
        <v>1.6590063593528399E-2</v>
      </c>
      <c r="G376" s="6">
        <v>6.5032922653628894E-2</v>
      </c>
      <c r="H376" s="6">
        <v>0.96985452420336205</v>
      </c>
      <c r="I376" s="6">
        <v>0.93882543861562495</v>
      </c>
      <c r="J376" s="6">
        <v>1.0019091509756599</v>
      </c>
      <c r="K376" s="6"/>
      <c r="L376" s="6"/>
    </row>
    <row r="377" spans="1:12" x14ac:dyDescent="0.25">
      <c r="A377" s="3" t="s">
        <v>99</v>
      </c>
      <c r="B377" s="3" t="s">
        <v>100</v>
      </c>
      <c r="C377" s="3" t="s">
        <v>5</v>
      </c>
      <c r="D377" s="4">
        <v>8</v>
      </c>
      <c r="E377" s="4">
        <v>-3.1747807400737599E-2</v>
      </c>
      <c r="F377" s="4">
        <v>1.7368178627514899E-2</v>
      </c>
      <c r="G377" s="6">
        <v>6.7560121542866794E-2</v>
      </c>
      <c r="H377" s="6">
        <v>0.96875086307317004</v>
      </c>
      <c r="I377" s="6">
        <v>0.93632799909061404</v>
      </c>
      <c r="J377" s="6">
        <v>1.0022964555331899</v>
      </c>
      <c r="K377" s="6"/>
      <c r="L377" s="6"/>
    </row>
    <row r="378" spans="1:12" x14ac:dyDescent="0.25">
      <c r="A378" s="3" t="s">
        <v>101</v>
      </c>
      <c r="B378" s="3" t="s">
        <v>82</v>
      </c>
      <c r="C378" s="3" t="s">
        <v>83</v>
      </c>
      <c r="D378" s="4">
        <v>11</v>
      </c>
      <c r="E378" s="4">
        <v>1.7573711853459399E-2</v>
      </c>
      <c r="F378" s="4">
        <v>8.6829217908551606E-3</v>
      </c>
      <c r="G378" s="6">
        <v>4.2976335998048398E-2</v>
      </c>
      <c r="H378" s="6">
        <v>1.01772903807966</v>
      </c>
      <c r="I378" s="6">
        <v>1.00055533928718</v>
      </c>
      <c r="J378" s="6">
        <v>1.03519750910376</v>
      </c>
      <c r="K378" s="6">
        <v>0.28793869053337401</v>
      </c>
      <c r="L378" s="6"/>
    </row>
    <row r="379" spans="1:12" x14ac:dyDescent="0.25">
      <c r="A379" s="3" t="s">
        <v>101</v>
      </c>
      <c r="B379" s="3" t="s">
        <v>82</v>
      </c>
      <c r="C379" s="3" t="s">
        <v>7</v>
      </c>
      <c r="D379" s="4">
        <v>11</v>
      </c>
      <c r="E379" s="4">
        <v>2.33057700442981E-2</v>
      </c>
      <c r="F379" s="4">
        <v>4.7202431300895499E-2</v>
      </c>
      <c r="G379" s="6">
        <v>0.63331407308447496</v>
      </c>
      <c r="H379" s="6">
        <v>1.0235794716425399</v>
      </c>
      <c r="I379" s="6">
        <v>0.93312977330418101</v>
      </c>
      <c r="J379" s="6">
        <v>1.12279659779592</v>
      </c>
      <c r="K379" s="6"/>
      <c r="L379" s="6">
        <v>0.90420914796758001</v>
      </c>
    </row>
    <row r="380" spans="1:12" x14ac:dyDescent="0.25">
      <c r="A380" s="3" t="s">
        <v>101</v>
      </c>
      <c r="B380" s="3" t="s">
        <v>82</v>
      </c>
      <c r="C380" s="3" t="s">
        <v>6</v>
      </c>
      <c r="D380" s="4">
        <v>11</v>
      </c>
      <c r="E380" s="4">
        <v>1.37821799518191E-2</v>
      </c>
      <c r="F380" s="4">
        <v>1.07091473206656E-2</v>
      </c>
      <c r="G380" s="6">
        <v>0.19811032282473101</v>
      </c>
      <c r="H380" s="6">
        <v>1.0138775920187999</v>
      </c>
      <c r="I380" s="6">
        <v>0.99281816472790296</v>
      </c>
      <c r="J380" s="6">
        <v>1.0353837269683399</v>
      </c>
      <c r="K380" s="6"/>
      <c r="L380" s="6"/>
    </row>
    <row r="381" spans="1:12" x14ac:dyDescent="0.25">
      <c r="A381" s="3" t="s">
        <v>101</v>
      </c>
      <c r="B381" s="3" t="s">
        <v>82</v>
      </c>
      <c r="C381" s="3" t="s">
        <v>5</v>
      </c>
      <c r="D381" s="4">
        <v>11</v>
      </c>
      <c r="E381" s="4">
        <v>1.47613132722036E-2</v>
      </c>
      <c r="F381" s="4">
        <v>1.16795609362814E-2</v>
      </c>
      <c r="G381" s="6">
        <v>0.20628079164033999</v>
      </c>
      <c r="H381" s="6">
        <v>1.0148707995138599</v>
      </c>
      <c r="I381" s="6">
        <v>0.99190233797779104</v>
      </c>
      <c r="J381" s="6">
        <v>1.0383711180737001</v>
      </c>
      <c r="K381" s="6"/>
      <c r="L381" s="6"/>
    </row>
    <row r="382" spans="1:12" x14ac:dyDescent="0.25">
      <c r="A382" s="3" t="s">
        <v>103</v>
      </c>
      <c r="B382" s="3" t="s">
        <v>95</v>
      </c>
      <c r="C382" s="3" t="s">
        <v>83</v>
      </c>
      <c r="D382" s="4">
        <v>9</v>
      </c>
      <c r="E382" s="4">
        <v>3.5356452723996297E-2</v>
      </c>
      <c r="F382" s="4">
        <v>1.6775938979350199E-2</v>
      </c>
      <c r="G382" s="6">
        <v>3.50682678718897E-2</v>
      </c>
      <c r="H382" s="6">
        <v>1.03598892406583</v>
      </c>
      <c r="I382" s="6">
        <v>1.0024786791829201</v>
      </c>
      <c r="J382" s="6">
        <v>1.0706193289435999</v>
      </c>
      <c r="K382" s="6">
        <v>0.70046532687138796</v>
      </c>
      <c r="L382" s="6"/>
    </row>
    <row r="383" spans="1:12" x14ac:dyDescent="0.25">
      <c r="A383" s="3" t="s">
        <v>103</v>
      </c>
      <c r="B383" s="3" t="s">
        <v>95</v>
      </c>
      <c r="C383" s="3" t="s">
        <v>7</v>
      </c>
      <c r="D383" s="4">
        <v>9</v>
      </c>
      <c r="E383" s="4">
        <v>3.3263773214050399E-2</v>
      </c>
      <c r="F383" s="4">
        <v>6.1258047586216099E-2</v>
      </c>
      <c r="G383" s="6">
        <v>0.60397440556695003</v>
      </c>
      <c r="H383" s="6">
        <v>1.0338231981474</v>
      </c>
      <c r="I383" s="6">
        <v>0.91685861561761195</v>
      </c>
      <c r="J383" s="6">
        <v>1.1657090709757501</v>
      </c>
      <c r="K383" s="6"/>
      <c r="L383" s="6">
        <v>0.97265708124004302</v>
      </c>
    </row>
    <row r="384" spans="1:12" x14ac:dyDescent="0.25">
      <c r="A384" s="3" t="s">
        <v>103</v>
      </c>
      <c r="B384" s="3" t="s">
        <v>95</v>
      </c>
      <c r="C384" s="3" t="s">
        <v>6</v>
      </c>
      <c r="D384" s="4">
        <v>9</v>
      </c>
      <c r="E384" s="4">
        <v>3.95725058350158E-2</v>
      </c>
      <c r="F384" s="4">
        <v>2.2086166507054299E-2</v>
      </c>
      <c r="G384" s="6">
        <v>7.3175800452401699E-2</v>
      </c>
      <c r="H384" s="6">
        <v>1.0403659287507601</v>
      </c>
      <c r="I384" s="6">
        <v>0.99629051667642299</v>
      </c>
      <c r="J384" s="6">
        <v>1.08639121580333</v>
      </c>
      <c r="K384" s="6"/>
      <c r="L384" s="6"/>
    </row>
    <row r="385" spans="1:12" x14ac:dyDescent="0.25">
      <c r="A385" s="3" t="s">
        <v>103</v>
      </c>
      <c r="B385" s="3" t="s">
        <v>95</v>
      </c>
      <c r="C385" s="3" t="s">
        <v>5</v>
      </c>
      <c r="D385" s="4">
        <v>9</v>
      </c>
      <c r="E385" s="4">
        <v>4.7109845393691202E-2</v>
      </c>
      <c r="F385" s="4">
        <v>2.3677130108943199E-2</v>
      </c>
      <c r="G385" s="6">
        <v>4.66265084022554E-2</v>
      </c>
      <c r="H385" s="6">
        <v>1.0482371467779401</v>
      </c>
      <c r="I385" s="6">
        <v>1.0007029173108299</v>
      </c>
      <c r="J385" s="6">
        <v>1.09802929208794</v>
      </c>
      <c r="K385" s="6"/>
      <c r="L385" s="6"/>
    </row>
    <row r="386" spans="1:12" x14ac:dyDescent="0.25">
      <c r="A386" s="3" t="s">
        <v>104</v>
      </c>
      <c r="B386" s="3" t="s">
        <v>89</v>
      </c>
      <c r="C386" s="3" t="s">
        <v>83</v>
      </c>
      <c r="D386" s="4">
        <v>10</v>
      </c>
      <c r="E386" s="4">
        <v>3.1110489455069199E-2</v>
      </c>
      <c r="F386" s="4">
        <v>1.48750994453445E-2</v>
      </c>
      <c r="G386" s="6">
        <v>3.64879685249547E-2</v>
      </c>
      <c r="H386" s="6">
        <v>1.03159947845414</v>
      </c>
      <c r="I386" s="6">
        <v>1.0019572073770799</v>
      </c>
      <c r="J386" s="6">
        <v>1.0621186973969601</v>
      </c>
      <c r="K386" s="6">
        <v>0.96138162875381905</v>
      </c>
      <c r="L386" s="6"/>
    </row>
    <row r="387" spans="1:12" x14ac:dyDescent="0.25">
      <c r="A387" s="3" t="s">
        <v>104</v>
      </c>
      <c r="B387" s="3" t="s">
        <v>89</v>
      </c>
      <c r="C387" s="3" t="s">
        <v>7</v>
      </c>
      <c r="D387" s="4">
        <v>10</v>
      </c>
      <c r="E387" s="4">
        <v>6.6359229378413001E-2</v>
      </c>
      <c r="F387" s="4">
        <v>4.5371650897830802E-2</v>
      </c>
      <c r="G387" s="6">
        <v>0.18172997166294699</v>
      </c>
      <c r="H387" s="6">
        <v>1.0686105245189199</v>
      </c>
      <c r="I387" s="6">
        <v>0.97768357290979102</v>
      </c>
      <c r="J387" s="6">
        <v>1.1679939039110301</v>
      </c>
      <c r="K387" s="6"/>
      <c r="L387" s="6">
        <v>0.43470703759685098</v>
      </c>
    </row>
    <row r="388" spans="1:12" x14ac:dyDescent="0.25">
      <c r="A388" s="3" t="s">
        <v>104</v>
      </c>
      <c r="B388" s="3" t="s">
        <v>89</v>
      </c>
      <c r="C388" s="3" t="s">
        <v>6</v>
      </c>
      <c r="D388" s="4">
        <v>10</v>
      </c>
      <c r="E388" s="4">
        <v>3.7584196575118203E-2</v>
      </c>
      <c r="F388" s="4">
        <v>1.9449555837922902E-2</v>
      </c>
      <c r="G388" s="6">
        <v>5.3310947494925598E-2</v>
      </c>
      <c r="H388" s="6">
        <v>1.0382994146563</v>
      </c>
      <c r="I388" s="6">
        <v>0.99946321125544502</v>
      </c>
      <c r="J388" s="6">
        <v>1.0786446787985799</v>
      </c>
      <c r="K388" s="6"/>
      <c r="L388" s="6"/>
    </row>
    <row r="389" spans="1:12" x14ac:dyDescent="0.25">
      <c r="A389" s="3" t="s">
        <v>104</v>
      </c>
      <c r="B389" s="3" t="s">
        <v>89</v>
      </c>
      <c r="C389" s="3" t="s">
        <v>5</v>
      </c>
      <c r="D389" s="4">
        <v>10</v>
      </c>
      <c r="E389" s="4">
        <v>3.1618914012357099E-2</v>
      </c>
      <c r="F389" s="4">
        <v>1.9010325823758199E-2</v>
      </c>
      <c r="G389" s="6">
        <v>9.6262512384422294E-2</v>
      </c>
      <c r="H389" s="6">
        <v>1.03212410231679</v>
      </c>
      <c r="I389" s="6">
        <v>0.99437455778948103</v>
      </c>
      <c r="J389" s="6">
        <v>1.0713067367204101</v>
      </c>
      <c r="K389" s="6"/>
      <c r="L389" s="6"/>
    </row>
    <row r="390" spans="1:12" x14ac:dyDescent="0.25">
      <c r="A390" s="3" t="s">
        <v>105</v>
      </c>
      <c r="B390" s="3" t="s">
        <v>100</v>
      </c>
      <c r="C390" s="3" t="s">
        <v>83</v>
      </c>
      <c r="D390" s="4">
        <v>5</v>
      </c>
      <c r="E390" s="4">
        <v>2.4771281207280001E-2</v>
      </c>
      <c r="F390" s="4">
        <v>1.14699503829182E-2</v>
      </c>
      <c r="G390" s="6">
        <v>3.07984044273092E-2</v>
      </c>
      <c r="H390" s="6">
        <v>1.02508063850415</v>
      </c>
      <c r="I390" s="6">
        <v>1.00229280291856</v>
      </c>
      <c r="J390" s="6">
        <v>1.04838657164483</v>
      </c>
      <c r="K390" s="6">
        <v>0.76048303791704597</v>
      </c>
      <c r="L390" s="6"/>
    </row>
    <row r="391" spans="1:12" x14ac:dyDescent="0.25">
      <c r="A391" s="3" t="s">
        <v>105</v>
      </c>
      <c r="B391" s="3" t="s">
        <v>100</v>
      </c>
      <c r="C391" s="3" t="s">
        <v>7</v>
      </c>
      <c r="D391" s="4">
        <v>5</v>
      </c>
      <c r="E391" s="4">
        <v>7.9643444796478197E-3</v>
      </c>
      <c r="F391" s="4">
        <v>2.88155003517611E-2</v>
      </c>
      <c r="G391" s="6">
        <v>0.80019549991302497</v>
      </c>
      <c r="H391" s="6">
        <v>1.00799614423649</v>
      </c>
      <c r="I391" s="6">
        <v>0.95264396770139304</v>
      </c>
      <c r="J391" s="6">
        <v>1.0665644891944699</v>
      </c>
      <c r="K391" s="6"/>
      <c r="L391" s="6">
        <v>0.57009176988482002</v>
      </c>
    </row>
    <row r="392" spans="1:12" x14ac:dyDescent="0.25">
      <c r="A392" s="3" t="s">
        <v>105</v>
      </c>
      <c r="B392" s="3" t="s">
        <v>100</v>
      </c>
      <c r="C392" s="3" t="s">
        <v>6</v>
      </c>
      <c r="D392" s="4">
        <v>5</v>
      </c>
      <c r="E392" s="4">
        <v>2.73574416321796E-2</v>
      </c>
      <c r="F392" s="4">
        <v>1.47373696396186E-2</v>
      </c>
      <c r="G392" s="6">
        <v>6.3406339792715205E-2</v>
      </c>
      <c r="H392" s="6">
        <v>1.0277350924261599</v>
      </c>
      <c r="I392" s="6">
        <v>0.99847336363518402</v>
      </c>
      <c r="J392" s="6">
        <v>1.0578543791681201</v>
      </c>
      <c r="K392" s="6"/>
      <c r="L392" s="6"/>
    </row>
    <row r="393" spans="1:12" x14ac:dyDescent="0.25">
      <c r="A393" s="3" t="s">
        <v>105</v>
      </c>
      <c r="B393" s="3" t="s">
        <v>100</v>
      </c>
      <c r="C393" s="3" t="s">
        <v>5</v>
      </c>
      <c r="D393" s="4">
        <v>5</v>
      </c>
      <c r="E393" s="4">
        <v>3.4422880282027599E-2</v>
      </c>
      <c r="F393" s="4">
        <v>1.52505356693625E-2</v>
      </c>
      <c r="G393" s="6">
        <v>2.39981558840421E-2</v>
      </c>
      <c r="H393" s="6">
        <v>1.0350222046776401</v>
      </c>
      <c r="I393" s="6">
        <v>1.00454211464299</v>
      </c>
      <c r="J393" s="6">
        <v>1.0664271298934</v>
      </c>
      <c r="K393" s="6"/>
      <c r="L393" s="6"/>
    </row>
    <row r="394" spans="1:12" x14ac:dyDescent="0.25">
      <c r="A394" s="3" t="s">
        <v>106</v>
      </c>
      <c r="B394" s="3" t="s">
        <v>82</v>
      </c>
      <c r="C394" s="3" t="s">
        <v>83</v>
      </c>
      <c r="D394" s="4">
        <v>15</v>
      </c>
      <c r="E394" s="4">
        <v>1.6636147749710398E-2</v>
      </c>
      <c r="F394" s="4">
        <v>8.2641069820171501E-3</v>
      </c>
      <c r="G394" s="6">
        <v>4.4108259738542897E-2</v>
      </c>
      <c r="H394" s="6">
        <v>1.0167752990318299</v>
      </c>
      <c r="I394" s="6">
        <v>1.0004385942192899</v>
      </c>
      <c r="J394" s="6">
        <v>1.0333787747643199</v>
      </c>
      <c r="K394" s="6">
        <v>0.66993693592674697</v>
      </c>
      <c r="L394" s="6"/>
    </row>
    <row r="395" spans="1:12" x14ac:dyDescent="0.25">
      <c r="A395" s="3" t="s">
        <v>106</v>
      </c>
      <c r="B395" s="3" t="s">
        <v>82</v>
      </c>
      <c r="C395" s="3" t="s">
        <v>7</v>
      </c>
      <c r="D395" s="4">
        <v>15</v>
      </c>
      <c r="E395" s="4">
        <v>5.8509413202447E-2</v>
      </c>
      <c r="F395" s="4">
        <v>3.2197000364642299E-2</v>
      </c>
      <c r="G395" s="6">
        <v>9.2295925732827203E-2</v>
      </c>
      <c r="H395" s="6">
        <v>1.06025496604226</v>
      </c>
      <c r="I395" s="6">
        <v>0.995413841178453</v>
      </c>
      <c r="J395" s="6">
        <v>1.12931983313235</v>
      </c>
      <c r="K395" s="6"/>
      <c r="L395" s="6">
        <v>0.201427801517294</v>
      </c>
    </row>
    <row r="396" spans="1:12" x14ac:dyDescent="0.25">
      <c r="A396" s="3" t="s">
        <v>106</v>
      </c>
      <c r="B396" s="3" t="s">
        <v>82</v>
      </c>
      <c r="C396" s="3" t="s">
        <v>6</v>
      </c>
      <c r="D396" s="4">
        <v>15</v>
      </c>
      <c r="E396" s="4">
        <v>4.1825568503579798E-3</v>
      </c>
      <c r="F396" s="4">
        <v>1.14575344631975E-2</v>
      </c>
      <c r="G396" s="6">
        <v>0.71507513249820598</v>
      </c>
      <c r="H396" s="6">
        <v>1.0041913159488101</v>
      </c>
      <c r="I396" s="6">
        <v>0.98189175021826003</v>
      </c>
      <c r="J396" s="6">
        <v>1.0269973230784899</v>
      </c>
      <c r="K396" s="6"/>
      <c r="L396" s="6"/>
    </row>
    <row r="397" spans="1:12" x14ac:dyDescent="0.25">
      <c r="A397" s="3" t="s">
        <v>106</v>
      </c>
      <c r="B397" s="3" t="s">
        <v>82</v>
      </c>
      <c r="C397" s="3" t="s">
        <v>5</v>
      </c>
      <c r="D397" s="4">
        <v>15</v>
      </c>
      <c r="E397" s="4">
        <v>3.8627936655433398E-3</v>
      </c>
      <c r="F397" s="4">
        <v>1.2180272163062901E-2</v>
      </c>
      <c r="G397" s="6">
        <v>0.75114097818374503</v>
      </c>
      <c r="H397" s="6">
        <v>1.00387026386852</v>
      </c>
      <c r="I397" s="6">
        <v>0.98018834228864804</v>
      </c>
      <c r="J397" s="6">
        <v>1.02812435447501</v>
      </c>
      <c r="K397" s="6"/>
      <c r="L397" s="6"/>
    </row>
    <row r="398" spans="1:12" x14ac:dyDescent="0.25">
      <c r="A398" s="3" t="s">
        <v>107</v>
      </c>
      <c r="B398" s="3" t="s">
        <v>82</v>
      </c>
      <c r="C398" s="3" t="s">
        <v>83</v>
      </c>
      <c r="D398" s="4">
        <v>11</v>
      </c>
      <c r="E398" s="4">
        <v>1.29163492196488E-2</v>
      </c>
      <c r="F398" s="4">
        <v>5.7423824936044497E-3</v>
      </c>
      <c r="G398" s="6">
        <v>2.44933241904139E-2</v>
      </c>
      <c r="H398" s="6">
        <v>1.0130001255645</v>
      </c>
      <c r="I398" s="6">
        <v>1.00166266022149</v>
      </c>
      <c r="J398" s="6">
        <v>1.0244659156674401</v>
      </c>
      <c r="K398" s="6">
        <v>0.78954885120929497</v>
      </c>
      <c r="L398" s="6"/>
    </row>
    <row r="399" spans="1:12" x14ac:dyDescent="0.25">
      <c r="A399" s="3" t="s">
        <v>107</v>
      </c>
      <c r="B399" s="3" t="s">
        <v>82</v>
      </c>
      <c r="C399" s="3" t="s">
        <v>7</v>
      </c>
      <c r="D399" s="4">
        <v>11</v>
      </c>
      <c r="E399" s="4">
        <v>1.88229355146784E-2</v>
      </c>
      <c r="F399" s="4">
        <v>2.5228965294663199E-2</v>
      </c>
      <c r="G399" s="6">
        <v>0.47465209351836002</v>
      </c>
      <c r="H399" s="6">
        <v>1.0190012037190099</v>
      </c>
      <c r="I399" s="6">
        <v>0.96983838335657402</v>
      </c>
      <c r="J399" s="6">
        <v>1.07065617426592</v>
      </c>
      <c r="K399" s="6"/>
      <c r="L399" s="6">
        <v>0.81538412174911601</v>
      </c>
    </row>
    <row r="400" spans="1:12" x14ac:dyDescent="0.25">
      <c r="A400" s="3" t="s">
        <v>107</v>
      </c>
      <c r="B400" s="3" t="s">
        <v>82</v>
      </c>
      <c r="C400" s="3" t="s">
        <v>6</v>
      </c>
      <c r="D400" s="4">
        <v>11</v>
      </c>
      <c r="E400" s="4">
        <v>9.9747003251438905E-3</v>
      </c>
      <c r="F400" s="4">
        <v>7.6664096074580603E-3</v>
      </c>
      <c r="G400" s="6">
        <v>0.19322713915704701</v>
      </c>
      <c r="H400" s="6">
        <v>1.0100246134666</v>
      </c>
      <c r="I400" s="6">
        <v>0.99496127467509299</v>
      </c>
      <c r="J400" s="6">
        <v>1.0253160055314601</v>
      </c>
      <c r="K400" s="6"/>
      <c r="L400" s="6"/>
    </row>
    <row r="401" spans="1:12" x14ac:dyDescent="0.25">
      <c r="A401" s="3" t="s">
        <v>107</v>
      </c>
      <c r="B401" s="3" t="s">
        <v>82</v>
      </c>
      <c r="C401" s="3" t="s">
        <v>5</v>
      </c>
      <c r="D401" s="4">
        <v>11</v>
      </c>
      <c r="E401" s="4">
        <v>1.00645383826373E-2</v>
      </c>
      <c r="F401" s="4">
        <v>8.03248956654775E-3</v>
      </c>
      <c r="G401" s="6">
        <v>0.21021345632789501</v>
      </c>
      <c r="H401" s="6">
        <v>1.0101153561919101</v>
      </c>
      <c r="I401" s="6">
        <v>0.99433695466981298</v>
      </c>
      <c r="J401" s="6">
        <v>1.0261441335583601</v>
      </c>
      <c r="K401" s="6"/>
      <c r="L401" s="6"/>
    </row>
    <row r="402" spans="1:12" x14ac:dyDescent="0.25">
      <c r="A402" s="3" t="s">
        <v>107</v>
      </c>
      <c r="B402" s="3" t="s">
        <v>86</v>
      </c>
      <c r="C402" s="3" t="s">
        <v>83</v>
      </c>
      <c r="D402" s="4">
        <v>11</v>
      </c>
      <c r="E402" s="4">
        <v>1.36674273277847E-2</v>
      </c>
      <c r="F402" s="4">
        <v>6.9580879170580701E-3</v>
      </c>
      <c r="G402" s="6">
        <v>4.9501054725656898E-2</v>
      </c>
      <c r="H402" s="6">
        <v>1.0137612535798699</v>
      </c>
      <c r="I402" s="6">
        <v>1.0000295754477</v>
      </c>
      <c r="J402" s="6">
        <v>1.0276814851198099</v>
      </c>
      <c r="K402" s="6">
        <v>0.58271886333061695</v>
      </c>
      <c r="L402" s="6"/>
    </row>
    <row r="403" spans="1:12" x14ac:dyDescent="0.25">
      <c r="A403" s="3" t="s">
        <v>107</v>
      </c>
      <c r="B403" s="3" t="s">
        <v>86</v>
      </c>
      <c r="C403" s="3" t="s">
        <v>7</v>
      </c>
      <c r="D403" s="4">
        <v>11</v>
      </c>
      <c r="E403" s="4">
        <v>3.1671204008886802E-2</v>
      </c>
      <c r="F403" s="4">
        <v>3.0584807985977399E-2</v>
      </c>
      <c r="G403" s="6">
        <v>0.32744695249123601</v>
      </c>
      <c r="H403" s="6">
        <v>1.0321780734935899</v>
      </c>
      <c r="I403" s="6">
        <v>0.97212097766945804</v>
      </c>
      <c r="J403" s="6">
        <v>1.0959454634495001</v>
      </c>
      <c r="K403" s="6"/>
      <c r="L403" s="6">
        <v>0.56043827629750098</v>
      </c>
    </row>
    <row r="404" spans="1:12" x14ac:dyDescent="0.25">
      <c r="A404" s="3" t="s">
        <v>107</v>
      </c>
      <c r="B404" s="3" t="s">
        <v>86</v>
      </c>
      <c r="C404" s="3" t="s">
        <v>6</v>
      </c>
      <c r="D404" s="4">
        <v>11</v>
      </c>
      <c r="E404" s="4">
        <v>3.2307623642838898E-3</v>
      </c>
      <c r="F404" s="4">
        <v>9.1809831563579598E-3</v>
      </c>
      <c r="G404" s="6">
        <v>0.72491535111417305</v>
      </c>
      <c r="H404" s="6">
        <v>1.0032359869019101</v>
      </c>
      <c r="I404" s="6">
        <v>0.98534448831570598</v>
      </c>
      <c r="J404" s="6">
        <v>1.0214523522991199</v>
      </c>
      <c r="K404" s="6"/>
      <c r="L404" s="6"/>
    </row>
    <row r="405" spans="1:12" x14ac:dyDescent="0.25">
      <c r="A405" s="3" t="s">
        <v>107</v>
      </c>
      <c r="B405" s="3" t="s">
        <v>86</v>
      </c>
      <c r="C405" s="3" t="s">
        <v>5</v>
      </c>
      <c r="D405" s="4">
        <v>11</v>
      </c>
      <c r="E405" s="4">
        <v>5.7194713480443297E-3</v>
      </c>
      <c r="F405" s="4">
        <v>9.6785984981415194E-3</v>
      </c>
      <c r="G405" s="6">
        <v>0.55456059916888001</v>
      </c>
      <c r="H405" s="6">
        <v>1.0057358587518299</v>
      </c>
      <c r="I405" s="6">
        <v>0.98683682077899204</v>
      </c>
      <c r="J405" s="6">
        <v>1.0249968346142699</v>
      </c>
      <c r="K405" s="6"/>
      <c r="L405" s="6"/>
    </row>
    <row r="406" spans="1:12" x14ac:dyDescent="0.25">
      <c r="A406" s="3" t="s">
        <v>108</v>
      </c>
      <c r="B406" s="3" t="s">
        <v>95</v>
      </c>
      <c r="C406" s="3" t="s">
        <v>83</v>
      </c>
      <c r="D406" s="4">
        <v>5</v>
      </c>
      <c r="E406" s="4">
        <v>4.1614084835523202E-2</v>
      </c>
      <c r="F406" s="4">
        <v>1.31877191636842E-2</v>
      </c>
      <c r="G406" s="6">
        <v>1.60213395349189E-3</v>
      </c>
      <c r="H406" s="6">
        <v>1.0424920876058801</v>
      </c>
      <c r="I406" s="6">
        <v>1.0158910968532899</v>
      </c>
      <c r="J406" s="6">
        <v>1.0697896222215</v>
      </c>
      <c r="K406" s="6">
        <v>0.77602097537999104</v>
      </c>
      <c r="L406" s="6"/>
    </row>
    <row r="407" spans="1:12" x14ac:dyDescent="0.25">
      <c r="A407" s="3" t="s">
        <v>108</v>
      </c>
      <c r="B407" s="3" t="s">
        <v>95</v>
      </c>
      <c r="C407" s="3" t="s">
        <v>7</v>
      </c>
      <c r="D407" s="4">
        <v>5</v>
      </c>
      <c r="E407" s="4">
        <v>7.9341118451928799E-3</v>
      </c>
      <c r="F407" s="4">
        <v>4.3027212090383099E-2</v>
      </c>
      <c r="G407" s="6">
        <v>0.86546231921726102</v>
      </c>
      <c r="H407" s="6">
        <v>1.0079656703181801</v>
      </c>
      <c r="I407" s="6">
        <v>0.92644627327135198</v>
      </c>
      <c r="J407" s="6">
        <v>1.0966580813719899</v>
      </c>
      <c r="K407" s="6"/>
      <c r="L407" s="6">
        <v>0.47115450321009</v>
      </c>
    </row>
    <row r="408" spans="1:12" x14ac:dyDescent="0.25">
      <c r="A408" s="3" t="s">
        <v>108</v>
      </c>
      <c r="B408" s="3" t="s">
        <v>95</v>
      </c>
      <c r="C408" s="3" t="s">
        <v>6</v>
      </c>
      <c r="D408" s="4">
        <v>5</v>
      </c>
      <c r="E408" s="4">
        <v>4.0167708100961597E-2</v>
      </c>
      <c r="F408" s="4">
        <v>1.7108706846318E-2</v>
      </c>
      <c r="G408" s="6">
        <v>1.8884995794660998E-2</v>
      </c>
      <c r="H408" s="6">
        <v>1.0409853412285299</v>
      </c>
      <c r="I408" s="6">
        <v>1.0066567006792699</v>
      </c>
      <c r="J408" s="6">
        <v>1.07648464458784</v>
      </c>
      <c r="K408" s="6"/>
      <c r="L408" s="6"/>
    </row>
    <row r="409" spans="1:12" x14ac:dyDescent="0.25">
      <c r="A409" s="3" t="s">
        <v>108</v>
      </c>
      <c r="B409" s="3" t="s">
        <v>95</v>
      </c>
      <c r="C409" s="3" t="s">
        <v>5</v>
      </c>
      <c r="D409" s="4">
        <v>5</v>
      </c>
      <c r="E409" s="4">
        <v>4.1835474709299401E-2</v>
      </c>
      <c r="F409" s="4">
        <v>1.7582425852689199E-2</v>
      </c>
      <c r="G409" s="6">
        <v>1.7341247059612999E-2</v>
      </c>
      <c r="H409" s="6">
        <v>1.04272291034753</v>
      </c>
      <c r="I409" s="6">
        <v>1.00740117433554</v>
      </c>
      <c r="J409" s="6">
        <v>1.0792831053435801</v>
      </c>
      <c r="K409" s="6"/>
      <c r="L409" s="6"/>
    </row>
    <row r="410" spans="1:12" x14ac:dyDescent="0.25">
      <c r="A410" s="3" t="s">
        <v>109</v>
      </c>
      <c r="B410" s="3" t="s">
        <v>82</v>
      </c>
      <c r="C410" s="3" t="s">
        <v>83</v>
      </c>
      <c r="D410" s="4">
        <v>8</v>
      </c>
      <c r="E410" s="4">
        <v>4.0807180699285198E-2</v>
      </c>
      <c r="F410" s="4">
        <v>1.9639611311716602E-2</v>
      </c>
      <c r="G410" s="6">
        <v>3.77278011248596E-2</v>
      </c>
      <c r="H410" s="6">
        <v>1.0416512357174501</v>
      </c>
      <c r="I410" s="6">
        <v>1.00231622083289</v>
      </c>
      <c r="J410" s="6">
        <v>1.0825299185221799</v>
      </c>
      <c r="K410" s="6">
        <v>0.10123372469835799</v>
      </c>
      <c r="L410" s="6"/>
    </row>
    <row r="411" spans="1:12" x14ac:dyDescent="0.25">
      <c r="A411" s="3" t="s">
        <v>109</v>
      </c>
      <c r="B411" s="3" t="s">
        <v>82</v>
      </c>
      <c r="C411" s="3" t="s">
        <v>7</v>
      </c>
      <c r="D411" s="4">
        <v>8</v>
      </c>
      <c r="E411" s="4">
        <v>9.1160610953741797E-2</v>
      </c>
      <c r="F411" s="4">
        <v>7.2397005996058306E-2</v>
      </c>
      <c r="G411" s="6">
        <v>0.25473566736383402</v>
      </c>
      <c r="H411" s="6">
        <v>1.09544493158547</v>
      </c>
      <c r="I411" s="6">
        <v>0.95052813165678596</v>
      </c>
      <c r="J411" s="6">
        <v>1.26245563720948</v>
      </c>
      <c r="K411" s="6"/>
      <c r="L411" s="6">
        <v>0.49590593589846899</v>
      </c>
    </row>
    <row r="412" spans="1:12" x14ac:dyDescent="0.25">
      <c r="A412" s="3" t="s">
        <v>109</v>
      </c>
      <c r="B412" s="3" t="s">
        <v>82</v>
      </c>
      <c r="C412" s="3" t="s">
        <v>6</v>
      </c>
      <c r="D412" s="4">
        <v>8</v>
      </c>
      <c r="E412" s="4">
        <v>1.6016572218618599E-2</v>
      </c>
      <c r="F412" s="4">
        <v>2.0754282087335402E-2</v>
      </c>
      <c r="G412" s="6">
        <v>0.44027806626155802</v>
      </c>
      <c r="H412" s="6">
        <v>1.0161455250523499</v>
      </c>
      <c r="I412" s="6">
        <v>0.975639797455501</v>
      </c>
      <c r="J412" s="6">
        <v>1.0583329326836</v>
      </c>
      <c r="K412" s="6"/>
      <c r="L412" s="6"/>
    </row>
    <row r="413" spans="1:12" x14ac:dyDescent="0.25">
      <c r="A413" s="3" t="s">
        <v>109</v>
      </c>
      <c r="B413" s="3" t="s">
        <v>82</v>
      </c>
      <c r="C413" s="3" t="s">
        <v>5</v>
      </c>
      <c r="D413" s="4">
        <v>8</v>
      </c>
      <c r="E413" s="4">
        <v>2.0051568874839401E-2</v>
      </c>
      <c r="F413" s="4">
        <v>2.02174673709546E-2</v>
      </c>
      <c r="G413" s="6">
        <v>0.32129787934878601</v>
      </c>
      <c r="H413" s="6">
        <v>1.0202539520185301</v>
      </c>
      <c r="I413" s="6">
        <v>0.98061567265571703</v>
      </c>
      <c r="J413" s="6">
        <v>1.0614944831448601</v>
      </c>
      <c r="K413" s="6"/>
      <c r="L413" s="6"/>
    </row>
    <row r="414" spans="1:12" x14ac:dyDescent="0.25">
      <c r="A414" s="3" t="s">
        <v>109</v>
      </c>
      <c r="B414" s="3" t="s">
        <v>85</v>
      </c>
      <c r="C414" s="3" t="s">
        <v>83</v>
      </c>
      <c r="D414" s="4">
        <v>8</v>
      </c>
      <c r="E414" s="4">
        <v>4.5528033782116097E-2</v>
      </c>
      <c r="F414" s="4">
        <v>1.6279210544478701E-2</v>
      </c>
      <c r="G414" s="6">
        <v>5.1627783605963E-3</v>
      </c>
      <c r="H414" s="6">
        <v>1.0465803438080299</v>
      </c>
      <c r="I414" s="6">
        <v>1.01371396655954</v>
      </c>
      <c r="J414" s="6">
        <v>1.0805123064080699</v>
      </c>
      <c r="K414" s="6">
        <v>0.34530016279615</v>
      </c>
      <c r="L414" s="6"/>
    </row>
    <row r="415" spans="1:12" x14ac:dyDescent="0.25">
      <c r="A415" s="3" t="s">
        <v>109</v>
      </c>
      <c r="B415" s="3" t="s">
        <v>85</v>
      </c>
      <c r="C415" s="3" t="s">
        <v>7</v>
      </c>
      <c r="D415" s="4">
        <v>8</v>
      </c>
      <c r="E415" s="4">
        <v>6.20326201674435E-2</v>
      </c>
      <c r="F415" s="4">
        <v>6.2169488834766598E-2</v>
      </c>
      <c r="G415" s="6">
        <v>0.35690127922106302</v>
      </c>
      <c r="H415" s="6">
        <v>1.0639970519239501</v>
      </c>
      <c r="I415" s="6">
        <v>0.94193446400237701</v>
      </c>
      <c r="J415" s="6">
        <v>1.2018773808237999</v>
      </c>
      <c r="K415" s="6"/>
      <c r="L415" s="6">
        <v>0.79134894948859702</v>
      </c>
    </row>
    <row r="416" spans="1:12" x14ac:dyDescent="0.25">
      <c r="A416" s="3" t="s">
        <v>109</v>
      </c>
      <c r="B416" s="3" t="s">
        <v>85</v>
      </c>
      <c r="C416" s="3" t="s">
        <v>6</v>
      </c>
      <c r="D416" s="4">
        <v>8</v>
      </c>
      <c r="E416" s="4">
        <v>3.9576680119511598E-2</v>
      </c>
      <c r="F416" s="4">
        <v>2.0614175977554099E-2</v>
      </c>
      <c r="G416" s="6">
        <v>5.4873451324358599E-2</v>
      </c>
      <c r="H416" s="6">
        <v>1.04037027154319</v>
      </c>
      <c r="I416" s="6">
        <v>0.99917323716039297</v>
      </c>
      <c r="J416" s="6">
        <v>1.08326590590727</v>
      </c>
      <c r="K416" s="6"/>
      <c r="L416" s="6"/>
    </row>
    <row r="417" spans="1:12" x14ac:dyDescent="0.25">
      <c r="A417" s="3" t="s">
        <v>109</v>
      </c>
      <c r="B417" s="3" t="s">
        <v>85</v>
      </c>
      <c r="C417" s="3" t="s">
        <v>5</v>
      </c>
      <c r="D417" s="4">
        <v>8</v>
      </c>
      <c r="E417" s="4">
        <v>4.0572745666642797E-2</v>
      </c>
      <c r="F417" s="4">
        <v>2.09939922688974E-2</v>
      </c>
      <c r="G417" s="6">
        <v>5.3286924089514402E-2</v>
      </c>
      <c r="H417" s="6">
        <v>1.0414070647982301</v>
      </c>
      <c r="I417" s="6">
        <v>0.99942468637598803</v>
      </c>
      <c r="J417" s="6">
        <v>1.0851529779039899</v>
      </c>
      <c r="K417" s="6"/>
      <c r="L417" s="6"/>
    </row>
    <row r="418" spans="1:12" x14ac:dyDescent="0.25">
      <c r="A418" s="3" t="s">
        <v>110</v>
      </c>
      <c r="B418" s="3" t="s">
        <v>92</v>
      </c>
      <c r="C418" s="3" t="s">
        <v>83</v>
      </c>
      <c r="D418" s="4">
        <v>9</v>
      </c>
      <c r="E418" s="4">
        <v>2.85429475811982E-2</v>
      </c>
      <c r="F418" s="4">
        <v>1.2697044188328E-2</v>
      </c>
      <c r="G418" s="6">
        <v>2.4576228860338101E-2</v>
      </c>
      <c r="H418" s="6">
        <v>1.0289542009796799</v>
      </c>
      <c r="I418" s="6">
        <v>1.0036634350063101</v>
      </c>
      <c r="J418" s="6">
        <v>1.0548822551327499</v>
      </c>
      <c r="K418" s="6">
        <v>0.25701587321936897</v>
      </c>
      <c r="L418" s="6"/>
    </row>
    <row r="419" spans="1:12" x14ac:dyDescent="0.25">
      <c r="A419" s="3" t="s">
        <v>110</v>
      </c>
      <c r="B419" s="3" t="s">
        <v>92</v>
      </c>
      <c r="C419" s="3" t="s">
        <v>7</v>
      </c>
      <c r="D419" s="4">
        <v>9</v>
      </c>
      <c r="E419" s="4">
        <v>3.8608307911740199E-2</v>
      </c>
      <c r="F419" s="4">
        <v>4.2058796342809103E-2</v>
      </c>
      <c r="G419" s="6">
        <v>0.38917287428109498</v>
      </c>
      <c r="H419" s="6">
        <v>1.03936329352989</v>
      </c>
      <c r="I419" s="6">
        <v>0.95711958903227401</v>
      </c>
      <c r="J419" s="6">
        <v>1.12867406363456</v>
      </c>
      <c r="K419" s="6"/>
      <c r="L419" s="6">
        <v>0.80775013995702805</v>
      </c>
    </row>
    <row r="420" spans="1:12" x14ac:dyDescent="0.25">
      <c r="A420" s="3" t="s">
        <v>110</v>
      </c>
      <c r="B420" s="3" t="s">
        <v>92</v>
      </c>
      <c r="C420" s="3" t="s">
        <v>6</v>
      </c>
      <c r="D420" s="4">
        <v>9</v>
      </c>
      <c r="E420" s="4">
        <v>1.83862528892699E-2</v>
      </c>
      <c r="F420" s="4">
        <v>1.64068800425771E-2</v>
      </c>
      <c r="G420" s="6">
        <v>0.26243991565316399</v>
      </c>
      <c r="H420" s="6">
        <v>1.0185563207414801</v>
      </c>
      <c r="I420" s="6">
        <v>0.98632315763718303</v>
      </c>
      <c r="J420" s="6">
        <v>1.0518428676132201</v>
      </c>
      <c r="K420" s="6"/>
      <c r="L420" s="6"/>
    </row>
    <row r="421" spans="1:12" x14ac:dyDescent="0.25">
      <c r="A421" s="3" t="s">
        <v>110</v>
      </c>
      <c r="B421" s="3" t="s">
        <v>92</v>
      </c>
      <c r="C421" s="3" t="s">
        <v>5</v>
      </c>
      <c r="D421" s="4">
        <v>9</v>
      </c>
      <c r="E421" s="4">
        <v>1.8377723694283601E-2</v>
      </c>
      <c r="F421" s="4">
        <v>1.7723202398900399E-2</v>
      </c>
      <c r="G421" s="6">
        <v>0.29976839118000598</v>
      </c>
      <c r="H421" s="6">
        <v>1.0185476333130601</v>
      </c>
      <c r="I421" s="6">
        <v>0.98377334096840996</v>
      </c>
      <c r="J421" s="6">
        <v>1.05455112282917</v>
      </c>
      <c r="K421" s="6"/>
      <c r="L421" s="6"/>
    </row>
    <row r="422" spans="1:12" x14ac:dyDescent="0.25">
      <c r="A422" s="3" t="s">
        <v>110</v>
      </c>
      <c r="B422" s="3" t="s">
        <v>89</v>
      </c>
      <c r="C422" s="3" t="s">
        <v>83</v>
      </c>
      <c r="D422" s="4">
        <v>9</v>
      </c>
      <c r="E422" s="4">
        <v>6.1190263778519903E-2</v>
      </c>
      <c r="F422" s="4">
        <v>1.8694953408274598E-2</v>
      </c>
      <c r="G422" s="6">
        <v>1.06378624824304E-3</v>
      </c>
      <c r="H422" s="6">
        <v>1.0631011645906501</v>
      </c>
      <c r="I422" s="6">
        <v>1.02485194176495</v>
      </c>
      <c r="J422" s="6">
        <v>1.10277791366394</v>
      </c>
      <c r="K422" s="6">
        <v>0.74922205200680703</v>
      </c>
      <c r="L422" s="6"/>
    </row>
    <row r="423" spans="1:12" x14ac:dyDescent="0.25">
      <c r="A423" s="3" t="s">
        <v>110</v>
      </c>
      <c r="B423" s="3" t="s">
        <v>89</v>
      </c>
      <c r="C423" s="3" t="s">
        <v>7</v>
      </c>
      <c r="D423" s="4">
        <v>9</v>
      </c>
      <c r="E423" s="4">
        <v>9.0107082309866401E-2</v>
      </c>
      <c r="F423" s="4">
        <v>5.8192310891135197E-2</v>
      </c>
      <c r="G423" s="6">
        <v>0.16544543284757901</v>
      </c>
      <c r="H423" s="6">
        <v>1.0942914566883699</v>
      </c>
      <c r="I423" s="6">
        <v>0.97633467460708001</v>
      </c>
      <c r="J423" s="6">
        <v>1.22649929714221</v>
      </c>
      <c r="K423" s="6"/>
      <c r="L423" s="6">
        <v>0.61597052988622403</v>
      </c>
    </row>
    <row r="424" spans="1:12" x14ac:dyDescent="0.25">
      <c r="A424" s="3" t="s">
        <v>110</v>
      </c>
      <c r="B424" s="3" t="s">
        <v>89</v>
      </c>
      <c r="C424" s="3" t="s">
        <v>6</v>
      </c>
      <c r="D424" s="4">
        <v>9</v>
      </c>
      <c r="E424" s="4">
        <v>6.8418705822939102E-2</v>
      </c>
      <c r="F424" s="4">
        <v>2.45058840757784E-2</v>
      </c>
      <c r="G424" s="6">
        <v>5.2394736470776099E-3</v>
      </c>
      <c r="H424" s="6">
        <v>1.0708135705045201</v>
      </c>
      <c r="I424" s="6">
        <v>1.0205964109507599</v>
      </c>
      <c r="J424" s="6">
        <v>1.1235016020764399</v>
      </c>
      <c r="K424" s="6"/>
      <c r="L424" s="6"/>
    </row>
    <row r="425" spans="1:12" x14ac:dyDescent="0.25">
      <c r="A425" s="3" t="s">
        <v>110</v>
      </c>
      <c r="B425" s="3" t="s">
        <v>89</v>
      </c>
      <c r="C425" s="3" t="s">
        <v>5</v>
      </c>
      <c r="D425" s="4">
        <v>9</v>
      </c>
      <c r="E425" s="4">
        <v>6.9150147635626505E-2</v>
      </c>
      <c r="F425" s="4">
        <v>2.6674799128329499E-2</v>
      </c>
      <c r="G425" s="6">
        <v>9.53255224766697E-3</v>
      </c>
      <c r="H425" s="6">
        <v>1.0715970948398801</v>
      </c>
      <c r="I425" s="6">
        <v>1.0170106015456499</v>
      </c>
      <c r="J425" s="6">
        <v>1.12911343492786</v>
      </c>
      <c r="K425" s="6"/>
      <c r="L425" s="6"/>
    </row>
    <row r="426" spans="1:12" x14ac:dyDescent="0.25">
      <c r="A426" s="3" t="s">
        <v>111</v>
      </c>
      <c r="B426" s="3" t="s">
        <v>86</v>
      </c>
      <c r="C426" s="3" t="s">
        <v>83</v>
      </c>
      <c r="D426" s="4">
        <v>4</v>
      </c>
      <c r="E426" s="4">
        <v>-4.1406051777437503E-2</v>
      </c>
      <c r="F426" s="4">
        <v>1.9699146175819401E-2</v>
      </c>
      <c r="G426" s="6">
        <v>3.5560184423065799E-2</v>
      </c>
      <c r="H426" s="6">
        <v>0.95943946874021402</v>
      </c>
      <c r="I426" s="6">
        <v>0.923101227450567</v>
      </c>
      <c r="J426" s="6">
        <v>0.99720817912767801</v>
      </c>
      <c r="K426" s="6">
        <v>0.74701544723486601</v>
      </c>
      <c r="L426" s="6"/>
    </row>
    <row r="427" spans="1:12" x14ac:dyDescent="0.25">
      <c r="A427" s="3" t="s">
        <v>111</v>
      </c>
      <c r="B427" s="3" t="s">
        <v>86</v>
      </c>
      <c r="C427" s="3" t="s">
        <v>7</v>
      </c>
      <c r="D427" s="4">
        <v>4</v>
      </c>
      <c r="E427" s="4">
        <v>-3.68766345171153E-2</v>
      </c>
      <c r="F427" s="4">
        <v>0.10324253925474</v>
      </c>
      <c r="G427" s="6">
        <v>0.75512211035142596</v>
      </c>
      <c r="H427" s="6">
        <v>0.96379502705425102</v>
      </c>
      <c r="I427" s="6">
        <v>0.78723221429039703</v>
      </c>
      <c r="J427" s="6">
        <v>1.1799578794064001</v>
      </c>
      <c r="K427" s="6"/>
      <c r="L427" s="6">
        <v>0.96841325053876703</v>
      </c>
    </row>
    <row r="428" spans="1:12" x14ac:dyDescent="0.25">
      <c r="A428" s="3" t="s">
        <v>111</v>
      </c>
      <c r="B428" s="3" t="s">
        <v>86</v>
      </c>
      <c r="C428" s="3" t="s">
        <v>6</v>
      </c>
      <c r="D428" s="4">
        <v>4</v>
      </c>
      <c r="E428" s="4">
        <v>-4.2580302312085698E-2</v>
      </c>
      <c r="F428" s="4">
        <v>2.3382978687475998E-2</v>
      </c>
      <c r="G428" s="6">
        <v>6.8607519162850003E-2</v>
      </c>
      <c r="H428" s="6">
        <v>0.95831350764067402</v>
      </c>
      <c r="I428" s="6">
        <v>0.915384630767209</v>
      </c>
      <c r="J428" s="6">
        <v>1.00325562398493</v>
      </c>
      <c r="K428" s="6"/>
      <c r="L428" s="6"/>
    </row>
    <row r="429" spans="1:12" x14ac:dyDescent="0.25">
      <c r="A429" s="3" t="s">
        <v>111</v>
      </c>
      <c r="B429" s="3" t="s">
        <v>86</v>
      </c>
      <c r="C429" s="3" t="s">
        <v>5</v>
      </c>
      <c r="D429" s="4">
        <v>4</v>
      </c>
      <c r="E429" s="4">
        <v>-4.3199395782397898E-2</v>
      </c>
      <c r="F429" s="4">
        <v>2.3348755475859E-2</v>
      </c>
      <c r="G429" s="6">
        <v>6.4287639089277898E-2</v>
      </c>
      <c r="H429" s="6">
        <v>0.95772040561731997</v>
      </c>
      <c r="I429" s="6">
        <v>0.91487946327035197</v>
      </c>
      <c r="J429" s="6">
        <v>1.00256745523291</v>
      </c>
      <c r="K429" s="6"/>
      <c r="L429" s="6"/>
    </row>
    <row r="430" spans="1:12" x14ac:dyDescent="0.25">
      <c r="A430" s="3" t="s">
        <v>112</v>
      </c>
      <c r="B430" s="3" t="s">
        <v>86</v>
      </c>
      <c r="C430" s="3" t="s">
        <v>83</v>
      </c>
      <c r="D430" s="4">
        <v>8</v>
      </c>
      <c r="E430" s="4">
        <v>-1.7652908695968202E-2</v>
      </c>
      <c r="F430" s="4">
        <v>8.6452960800903304E-3</v>
      </c>
      <c r="G430" s="6">
        <v>4.1160549425196702E-2</v>
      </c>
      <c r="H430" s="6">
        <v>0.98250199108027203</v>
      </c>
      <c r="I430" s="6">
        <v>0.965993968079779</v>
      </c>
      <c r="J430" s="6">
        <v>0.99929212228473896</v>
      </c>
      <c r="K430" s="6">
        <v>0.96972769024408001</v>
      </c>
      <c r="L430" s="6"/>
    </row>
    <row r="431" spans="1:12" x14ac:dyDescent="0.25">
      <c r="A431" s="3" t="s">
        <v>112</v>
      </c>
      <c r="B431" s="3" t="s">
        <v>86</v>
      </c>
      <c r="C431" s="3" t="s">
        <v>7</v>
      </c>
      <c r="D431" s="4">
        <v>8</v>
      </c>
      <c r="E431" s="4">
        <v>-4.64436895538827E-2</v>
      </c>
      <c r="F431" s="4">
        <v>3.8414642887454997E-2</v>
      </c>
      <c r="G431" s="6">
        <v>0.272135196762539</v>
      </c>
      <c r="H431" s="6">
        <v>0.95461831403965003</v>
      </c>
      <c r="I431" s="6">
        <v>0.88538173356371497</v>
      </c>
      <c r="J431" s="6">
        <v>1.0292691739097499</v>
      </c>
      <c r="K431" s="6"/>
      <c r="L431" s="6">
        <v>0.47095647974069499</v>
      </c>
    </row>
    <row r="432" spans="1:12" x14ac:dyDescent="0.25">
      <c r="A432" s="3" t="s">
        <v>112</v>
      </c>
      <c r="B432" s="3" t="s">
        <v>86</v>
      </c>
      <c r="C432" s="3" t="s">
        <v>6</v>
      </c>
      <c r="D432" s="4">
        <v>8</v>
      </c>
      <c r="E432" s="4">
        <v>-1.38265434585876E-2</v>
      </c>
      <c r="F432" s="4">
        <v>1.0800638940948799E-2</v>
      </c>
      <c r="G432" s="6">
        <v>0.20048895149377499</v>
      </c>
      <c r="H432" s="6">
        <v>0.98626860416768602</v>
      </c>
      <c r="I432" s="6">
        <v>0.96560947588095403</v>
      </c>
      <c r="J432" s="6">
        <v>1.0073697326545299</v>
      </c>
      <c r="K432" s="6"/>
      <c r="L432" s="6"/>
    </row>
    <row r="433" spans="1:12" x14ac:dyDescent="0.25">
      <c r="A433" s="3" t="s">
        <v>112</v>
      </c>
      <c r="B433" s="3" t="s">
        <v>86</v>
      </c>
      <c r="C433" s="3" t="s">
        <v>5</v>
      </c>
      <c r="D433" s="4">
        <v>8</v>
      </c>
      <c r="E433" s="4">
        <v>-1.45019136680121E-2</v>
      </c>
      <c r="F433" s="4">
        <v>1.0251045304533E-2</v>
      </c>
      <c r="G433" s="6">
        <v>0.15716334542466301</v>
      </c>
      <c r="H433" s="6">
        <v>0.98560273261415599</v>
      </c>
      <c r="I433" s="6">
        <v>0.96599756790942304</v>
      </c>
      <c r="J433" s="6">
        <v>1.0056057890899099</v>
      </c>
      <c r="K433" s="6"/>
      <c r="L433" s="6"/>
    </row>
    <row r="434" spans="1:12" x14ac:dyDescent="0.25">
      <c r="A434" s="3" t="s">
        <v>112</v>
      </c>
      <c r="B434" s="3" t="s">
        <v>100</v>
      </c>
      <c r="C434" s="3" t="s">
        <v>83</v>
      </c>
      <c r="D434" s="4">
        <v>8</v>
      </c>
      <c r="E434" s="4">
        <v>1.62485103062673E-2</v>
      </c>
      <c r="F434" s="4">
        <v>7.0970150159374197E-3</v>
      </c>
      <c r="G434" s="6">
        <v>2.20511812422273E-2</v>
      </c>
      <c r="H434" s="6">
        <v>1.01638123523623</v>
      </c>
      <c r="I434" s="6">
        <v>1.0023410969730699</v>
      </c>
      <c r="J434" s="6">
        <v>1.03061803856984</v>
      </c>
      <c r="K434" s="6">
        <v>0.61770313778293695</v>
      </c>
      <c r="L434" s="6"/>
    </row>
    <row r="435" spans="1:12" x14ac:dyDescent="0.25">
      <c r="A435" s="3" t="s">
        <v>112</v>
      </c>
      <c r="B435" s="3" t="s">
        <v>100</v>
      </c>
      <c r="C435" s="3" t="s">
        <v>7</v>
      </c>
      <c r="D435" s="4">
        <v>8</v>
      </c>
      <c r="E435" s="4">
        <v>3.2453734648422203E-2</v>
      </c>
      <c r="F435" s="4">
        <v>3.1556685929099201E-2</v>
      </c>
      <c r="G435" s="6">
        <v>0.34341114306271497</v>
      </c>
      <c r="H435" s="6">
        <v>1.0329861005732901</v>
      </c>
      <c r="I435" s="6">
        <v>0.97103052961150904</v>
      </c>
      <c r="J435" s="6">
        <v>1.0988946808958999</v>
      </c>
      <c r="K435" s="6"/>
      <c r="L435" s="6">
        <v>0.61708237002182997</v>
      </c>
    </row>
    <row r="436" spans="1:12" x14ac:dyDescent="0.25">
      <c r="A436" s="3" t="s">
        <v>112</v>
      </c>
      <c r="B436" s="3" t="s">
        <v>100</v>
      </c>
      <c r="C436" s="3" t="s">
        <v>6</v>
      </c>
      <c r="D436" s="4">
        <v>8</v>
      </c>
      <c r="E436" s="4">
        <v>9.3862820664423908E-3</v>
      </c>
      <c r="F436" s="4">
        <v>9.4645690269463591E-3</v>
      </c>
      <c r="G436" s="6">
        <v>0.32133002455217602</v>
      </c>
      <c r="H436" s="6">
        <v>1.0094304713614799</v>
      </c>
      <c r="I436" s="6">
        <v>0.99087759074362103</v>
      </c>
      <c r="J436" s="6">
        <v>1.0283307302856299</v>
      </c>
      <c r="K436" s="6"/>
      <c r="L436" s="6"/>
    </row>
    <row r="437" spans="1:12" x14ac:dyDescent="0.25">
      <c r="A437" s="3" t="s">
        <v>112</v>
      </c>
      <c r="B437" s="3" t="s">
        <v>100</v>
      </c>
      <c r="C437" s="3" t="s">
        <v>5</v>
      </c>
      <c r="D437" s="4">
        <v>8</v>
      </c>
      <c r="E437" s="4">
        <v>1.8880150587902499E-2</v>
      </c>
      <c r="F437" s="4">
        <v>9.1159064432479401E-3</v>
      </c>
      <c r="G437" s="6">
        <v>3.8347435315188798E-2</v>
      </c>
      <c r="H437" s="6">
        <v>1.0190595076154101</v>
      </c>
      <c r="I437" s="6">
        <v>1.0010134871905401</v>
      </c>
      <c r="J437" s="6">
        <v>1.03743085717654</v>
      </c>
      <c r="K437" s="6"/>
      <c r="L437" s="6"/>
    </row>
    <row r="438" spans="1:12" x14ac:dyDescent="0.25">
      <c r="A438" s="3" t="s">
        <v>113</v>
      </c>
      <c r="B438" s="3" t="s">
        <v>95</v>
      </c>
      <c r="C438" s="3" t="s">
        <v>83</v>
      </c>
      <c r="D438" s="4">
        <v>4</v>
      </c>
      <c r="E438" s="4">
        <v>3.5801738137899899E-2</v>
      </c>
      <c r="F438" s="4">
        <v>1.3669992793561901E-2</v>
      </c>
      <c r="G438" s="6">
        <v>8.8187436685046392E-3</v>
      </c>
      <c r="H438" s="6">
        <v>1.0364503375454099</v>
      </c>
      <c r="I438" s="6">
        <v>1.0090492513910601</v>
      </c>
      <c r="J438" s="6">
        <v>1.0645955098000199</v>
      </c>
      <c r="K438" s="6">
        <v>0.58944749897468096</v>
      </c>
      <c r="L438" s="6"/>
    </row>
    <row r="439" spans="1:12" x14ac:dyDescent="0.25">
      <c r="A439" s="3" t="s">
        <v>113</v>
      </c>
      <c r="B439" s="3" t="s">
        <v>95</v>
      </c>
      <c r="C439" s="3" t="s">
        <v>7</v>
      </c>
      <c r="D439" s="4">
        <v>4</v>
      </c>
      <c r="E439" s="4">
        <v>4.5263068392410399E-2</v>
      </c>
      <c r="F439" s="4">
        <v>8.6537869985692406E-2</v>
      </c>
      <c r="G439" s="6">
        <v>0.65311685557452903</v>
      </c>
      <c r="H439" s="6">
        <v>1.0463030729745799</v>
      </c>
      <c r="I439" s="6">
        <v>0.88306969052159801</v>
      </c>
      <c r="J439" s="6">
        <v>1.2397097672658499</v>
      </c>
      <c r="K439" s="6"/>
      <c r="L439" s="6">
        <v>0.92194669998393497</v>
      </c>
    </row>
    <row r="440" spans="1:12" x14ac:dyDescent="0.25">
      <c r="A440" s="3" t="s">
        <v>113</v>
      </c>
      <c r="B440" s="3" t="s">
        <v>95</v>
      </c>
      <c r="C440" s="3" t="s">
        <v>6</v>
      </c>
      <c r="D440" s="4">
        <v>4</v>
      </c>
      <c r="E440" s="4">
        <v>2.6185851619815601E-2</v>
      </c>
      <c r="F440" s="4">
        <v>1.7139492903340301E-2</v>
      </c>
      <c r="G440" s="6">
        <v>0.12656025531870899</v>
      </c>
      <c r="H440" s="6">
        <v>1.0265317133276299</v>
      </c>
      <c r="I440" s="6">
        <v>0.992619813841771</v>
      </c>
      <c r="J440" s="6">
        <v>1.0616021801830899</v>
      </c>
      <c r="K440" s="6"/>
      <c r="L440" s="6"/>
    </row>
    <row r="441" spans="1:12" x14ac:dyDescent="0.25">
      <c r="A441" s="3" t="s">
        <v>113</v>
      </c>
      <c r="B441" s="3" t="s">
        <v>95</v>
      </c>
      <c r="C441" s="3" t="s">
        <v>5</v>
      </c>
      <c r="D441" s="4">
        <v>4</v>
      </c>
      <c r="E441" s="4">
        <v>2.7637442269658499E-2</v>
      </c>
      <c r="F441" s="4">
        <v>1.7301223605759398E-2</v>
      </c>
      <c r="G441" s="6">
        <v>0.110170550862822</v>
      </c>
      <c r="H441" s="6">
        <v>1.02802289919835</v>
      </c>
      <c r="I441" s="6">
        <v>0.99374667791516802</v>
      </c>
      <c r="J441" s="6">
        <v>1.0634813728317201</v>
      </c>
      <c r="K441" s="6"/>
      <c r="L441" s="6"/>
    </row>
    <row r="442" spans="1:12" x14ac:dyDescent="0.25">
      <c r="A442" s="3" t="s">
        <v>114</v>
      </c>
      <c r="B442" s="3" t="s">
        <v>100</v>
      </c>
      <c r="C442" s="3" t="s">
        <v>83</v>
      </c>
      <c r="D442" s="4">
        <v>13</v>
      </c>
      <c r="E442" s="4">
        <v>1.8862786685058901E-2</v>
      </c>
      <c r="F442" s="4">
        <v>9.0050051196346806E-3</v>
      </c>
      <c r="G442" s="6">
        <v>3.6197644933882403E-2</v>
      </c>
      <c r="H442" s="6">
        <v>1.01904181291875</v>
      </c>
      <c r="I442" s="6">
        <v>1.0012137126042899</v>
      </c>
      <c r="J442" s="6">
        <v>1.03718736909386</v>
      </c>
      <c r="K442" s="6">
        <v>0.77520911424135397</v>
      </c>
      <c r="L442" s="6"/>
    </row>
    <row r="443" spans="1:12" x14ac:dyDescent="0.25">
      <c r="A443" s="3" t="s">
        <v>114</v>
      </c>
      <c r="B443" s="3" t="s">
        <v>100</v>
      </c>
      <c r="C443" s="3" t="s">
        <v>7</v>
      </c>
      <c r="D443" s="4">
        <v>13</v>
      </c>
      <c r="E443" s="4">
        <v>3.2537611869887802E-2</v>
      </c>
      <c r="F443" s="4">
        <v>4.01143766943396E-2</v>
      </c>
      <c r="G443" s="6">
        <v>0.43449582393213598</v>
      </c>
      <c r="H443" s="6">
        <v>1.03307274821105</v>
      </c>
      <c r="I443" s="6">
        <v>0.95495929117579403</v>
      </c>
      <c r="J443" s="6">
        <v>1.11757570501492</v>
      </c>
      <c r="K443" s="6"/>
      <c r="L443" s="6">
        <v>0.73307661425505599</v>
      </c>
    </row>
    <row r="444" spans="1:12" x14ac:dyDescent="0.25">
      <c r="A444" s="3" t="s">
        <v>114</v>
      </c>
      <c r="B444" s="3" t="s">
        <v>100</v>
      </c>
      <c r="C444" s="3" t="s">
        <v>6</v>
      </c>
      <c r="D444" s="4">
        <v>13</v>
      </c>
      <c r="E444" s="4">
        <v>1.55384810658753E-2</v>
      </c>
      <c r="F444" s="4">
        <v>1.2165205968163E-2</v>
      </c>
      <c r="G444" s="6">
        <v>0.20150031401256499</v>
      </c>
      <c r="H444" s="6">
        <v>1.01565983097919</v>
      </c>
      <c r="I444" s="6">
        <v>0.99172907127691701</v>
      </c>
      <c r="J444" s="6">
        <v>1.0401680480501301</v>
      </c>
      <c r="K444" s="6"/>
      <c r="L444" s="6"/>
    </row>
    <row r="445" spans="1:12" x14ac:dyDescent="0.25">
      <c r="A445" s="3" t="s">
        <v>114</v>
      </c>
      <c r="B445" s="3" t="s">
        <v>100</v>
      </c>
      <c r="C445" s="3" t="s">
        <v>5</v>
      </c>
      <c r="D445" s="4">
        <v>13</v>
      </c>
      <c r="E445" s="4">
        <v>1.5928134578637801E-2</v>
      </c>
      <c r="F445" s="4">
        <v>1.2238724582666101E-2</v>
      </c>
      <c r="G445" s="6">
        <v>0.19310316960697199</v>
      </c>
      <c r="H445" s="6">
        <v>1.01605566351387</v>
      </c>
      <c r="I445" s="6">
        <v>0.99197262722278801</v>
      </c>
      <c r="J445" s="6">
        <v>1.0407233859354701</v>
      </c>
      <c r="K445" s="6"/>
      <c r="L445" s="6"/>
    </row>
    <row r="446" spans="1:12" x14ac:dyDescent="0.25">
      <c r="A446" s="3" t="s">
        <v>115</v>
      </c>
      <c r="B446" s="3" t="s">
        <v>92</v>
      </c>
      <c r="C446" s="3" t="s">
        <v>83</v>
      </c>
      <c r="D446" s="4">
        <v>10</v>
      </c>
      <c r="E446" s="4">
        <v>-1.79106529298684E-2</v>
      </c>
      <c r="F446" s="4">
        <v>7.6923433097128404E-3</v>
      </c>
      <c r="G446" s="6">
        <v>1.9892247710222001E-2</v>
      </c>
      <c r="H446" s="6">
        <v>0.98224878948930205</v>
      </c>
      <c r="I446" s="6">
        <v>0.96755051281138404</v>
      </c>
      <c r="J446" s="6">
        <v>0.99717035098226603</v>
      </c>
      <c r="K446" s="6">
        <v>0.95162849666955995</v>
      </c>
      <c r="L446" s="6"/>
    </row>
    <row r="447" spans="1:12" x14ac:dyDescent="0.25">
      <c r="A447" s="3" t="s">
        <v>115</v>
      </c>
      <c r="B447" s="3" t="s">
        <v>92</v>
      </c>
      <c r="C447" s="3" t="s">
        <v>7</v>
      </c>
      <c r="D447" s="4">
        <v>10</v>
      </c>
      <c r="E447" s="4">
        <v>-6.3483182782465199E-3</v>
      </c>
      <c r="F447" s="4">
        <v>3.7301182458145302E-2</v>
      </c>
      <c r="G447" s="6">
        <v>0.86908536400257697</v>
      </c>
      <c r="H447" s="6">
        <v>0.99367178972107395</v>
      </c>
      <c r="I447" s="6">
        <v>0.92361622373580798</v>
      </c>
      <c r="J447" s="6">
        <v>1.0690410154271099</v>
      </c>
      <c r="K447" s="6"/>
      <c r="L447" s="6">
        <v>0.75951802328060103</v>
      </c>
    </row>
    <row r="448" spans="1:12" x14ac:dyDescent="0.25">
      <c r="A448" s="3" t="s">
        <v>115</v>
      </c>
      <c r="B448" s="3" t="s">
        <v>92</v>
      </c>
      <c r="C448" s="3" t="s">
        <v>6</v>
      </c>
      <c r="D448" s="4">
        <v>10</v>
      </c>
      <c r="E448" s="4">
        <v>-1.6227451677109001E-2</v>
      </c>
      <c r="F448" s="4">
        <v>9.5399070830510298E-3</v>
      </c>
      <c r="G448" s="6">
        <v>8.8941614688866397E-2</v>
      </c>
      <c r="H448" s="6">
        <v>0.983903504100472</v>
      </c>
      <c r="I448" s="6">
        <v>0.96567719280068798</v>
      </c>
      <c r="J448" s="6">
        <v>1.0024738210639199</v>
      </c>
      <c r="K448" s="6"/>
      <c r="L448" s="6"/>
    </row>
    <row r="449" spans="1:12" x14ac:dyDescent="0.25">
      <c r="A449" s="3" t="s">
        <v>115</v>
      </c>
      <c r="B449" s="3" t="s">
        <v>92</v>
      </c>
      <c r="C449" s="3" t="s">
        <v>5</v>
      </c>
      <c r="D449" s="4">
        <v>10</v>
      </c>
      <c r="E449" s="4">
        <v>-1.72206253784884E-2</v>
      </c>
      <c r="F449" s="4">
        <v>9.7817144353113897E-3</v>
      </c>
      <c r="G449" s="6">
        <v>7.8324502951312602E-2</v>
      </c>
      <c r="H449" s="6">
        <v>0.98292680211315298</v>
      </c>
      <c r="I449" s="6">
        <v>0.96426147100039195</v>
      </c>
      <c r="J449" s="6">
        <v>1.0019534403983199</v>
      </c>
      <c r="K449" s="6"/>
      <c r="L449" s="6"/>
    </row>
    <row r="450" spans="1:12" x14ac:dyDescent="0.25">
      <c r="A450" s="3" t="s">
        <v>115</v>
      </c>
      <c r="B450" s="3" t="s">
        <v>86</v>
      </c>
      <c r="C450" s="3" t="s">
        <v>83</v>
      </c>
      <c r="D450" s="4">
        <v>10</v>
      </c>
      <c r="E450" s="4">
        <v>-2.04683157550654E-2</v>
      </c>
      <c r="F450" s="4">
        <v>1.0291256876445399E-2</v>
      </c>
      <c r="G450" s="6">
        <v>4.67118668211296E-2</v>
      </c>
      <c r="H450" s="6">
        <v>0.979739738296587</v>
      </c>
      <c r="I450" s="6">
        <v>0.96017551871912599</v>
      </c>
      <c r="J450" s="6">
        <v>0.99970259195731004</v>
      </c>
      <c r="K450" s="6">
        <v>0.43807620194862501</v>
      </c>
      <c r="L450" s="6"/>
    </row>
    <row r="451" spans="1:12" x14ac:dyDescent="0.25">
      <c r="A451" s="3" t="s">
        <v>115</v>
      </c>
      <c r="B451" s="3" t="s">
        <v>86</v>
      </c>
      <c r="C451" s="3" t="s">
        <v>7</v>
      </c>
      <c r="D451" s="4">
        <v>10</v>
      </c>
      <c r="E451" s="4">
        <v>-2.9691023333055099E-3</v>
      </c>
      <c r="F451" s="4">
        <v>5.2437626679117701E-2</v>
      </c>
      <c r="G451" s="6">
        <v>0.95623527181033596</v>
      </c>
      <c r="H451" s="6">
        <v>0.99703530109187599</v>
      </c>
      <c r="I451" s="6">
        <v>0.89965236568607498</v>
      </c>
      <c r="J451" s="6">
        <v>1.1049594593855001</v>
      </c>
      <c r="K451" s="6"/>
      <c r="L451" s="6">
        <v>0.74183511836708904</v>
      </c>
    </row>
    <row r="452" spans="1:12" x14ac:dyDescent="0.25">
      <c r="A452" s="3" t="s">
        <v>115</v>
      </c>
      <c r="B452" s="3" t="s">
        <v>86</v>
      </c>
      <c r="C452" s="3" t="s">
        <v>6</v>
      </c>
      <c r="D452" s="4">
        <v>10</v>
      </c>
      <c r="E452" s="4">
        <v>-1.20542139938803E-2</v>
      </c>
      <c r="F452" s="4">
        <v>1.42101625913627E-2</v>
      </c>
      <c r="G452" s="6">
        <v>0.39628137644738498</v>
      </c>
      <c r="H452" s="6">
        <v>0.988018147000159</v>
      </c>
      <c r="I452" s="6">
        <v>0.96087963012176003</v>
      </c>
      <c r="J452" s="6">
        <v>1.01592314812411</v>
      </c>
      <c r="K452" s="6"/>
      <c r="L452" s="6"/>
    </row>
    <row r="453" spans="1:12" x14ac:dyDescent="0.25">
      <c r="A453" s="3" t="s">
        <v>115</v>
      </c>
      <c r="B453" s="3" t="s">
        <v>86</v>
      </c>
      <c r="C453" s="3" t="s">
        <v>5</v>
      </c>
      <c r="D453" s="4">
        <v>10</v>
      </c>
      <c r="E453" s="4">
        <v>-1.6866396051440899E-2</v>
      </c>
      <c r="F453" s="4">
        <v>1.3797499029838499E-2</v>
      </c>
      <c r="G453" s="6">
        <v>0.221547270499317</v>
      </c>
      <c r="H453" s="6">
        <v>0.98327504528813303</v>
      </c>
      <c r="I453" s="6">
        <v>0.95704057132392195</v>
      </c>
      <c r="J453" s="6">
        <v>1.0102286607859401</v>
      </c>
      <c r="K453" s="6"/>
      <c r="L453" s="6"/>
    </row>
    <row r="454" spans="1:12" x14ac:dyDescent="0.25">
      <c r="A454" s="3" t="s">
        <v>116</v>
      </c>
      <c r="B454" s="3" t="s">
        <v>82</v>
      </c>
      <c r="C454" s="3" t="s">
        <v>83</v>
      </c>
      <c r="D454" s="4">
        <v>10</v>
      </c>
      <c r="E454" s="4">
        <v>-2.8069006040849099E-2</v>
      </c>
      <c r="F454" s="4">
        <v>1.13131522661972E-2</v>
      </c>
      <c r="G454" s="6">
        <v>1.30979442768757E-2</v>
      </c>
      <c r="H454" s="6">
        <v>0.97232126844500899</v>
      </c>
      <c r="I454" s="6">
        <v>0.95099850878956704</v>
      </c>
      <c r="J454" s="6">
        <v>0.99412211515854998</v>
      </c>
      <c r="K454" s="6">
        <v>0.80735697739146095</v>
      </c>
      <c r="L454" s="6"/>
    </row>
    <row r="455" spans="1:12" x14ac:dyDescent="0.25">
      <c r="A455" s="3" t="s">
        <v>116</v>
      </c>
      <c r="B455" s="3" t="s">
        <v>82</v>
      </c>
      <c r="C455" s="3" t="s">
        <v>7</v>
      </c>
      <c r="D455" s="4">
        <v>10</v>
      </c>
      <c r="E455" s="4">
        <v>-4.3624731328034197E-2</v>
      </c>
      <c r="F455" s="4">
        <v>4.4149259668184102E-2</v>
      </c>
      <c r="G455" s="6">
        <v>0.35203398058062702</v>
      </c>
      <c r="H455" s="6">
        <v>0.95731313970450405</v>
      </c>
      <c r="I455" s="6">
        <v>0.87795733468755299</v>
      </c>
      <c r="J455" s="6">
        <v>1.04384166660791</v>
      </c>
      <c r="K455" s="6"/>
      <c r="L455" s="6">
        <v>0.72492082915374301</v>
      </c>
    </row>
    <row r="456" spans="1:12" x14ac:dyDescent="0.25">
      <c r="A456" s="3" t="s">
        <v>116</v>
      </c>
      <c r="B456" s="3" t="s">
        <v>82</v>
      </c>
      <c r="C456" s="3" t="s">
        <v>6</v>
      </c>
      <c r="D456" s="4">
        <v>10</v>
      </c>
      <c r="E456" s="4">
        <v>-2.70613790799549E-2</v>
      </c>
      <c r="F456" s="4">
        <v>1.4756100169669399E-2</v>
      </c>
      <c r="G456" s="6">
        <v>6.6667159553694497E-2</v>
      </c>
      <c r="H456" s="6">
        <v>0.97330149934034704</v>
      </c>
      <c r="I456" s="6">
        <v>0.94555489304134699</v>
      </c>
      <c r="J456" s="6">
        <v>1.00186230920043</v>
      </c>
      <c r="K456" s="6"/>
      <c r="L456" s="6"/>
    </row>
    <row r="457" spans="1:12" x14ac:dyDescent="0.25">
      <c r="A457" s="3" t="s">
        <v>116</v>
      </c>
      <c r="B457" s="3" t="s">
        <v>82</v>
      </c>
      <c r="C457" s="3" t="s">
        <v>5</v>
      </c>
      <c r="D457" s="4">
        <v>10</v>
      </c>
      <c r="E457" s="4">
        <v>-2.7440843324963202E-2</v>
      </c>
      <c r="F457" s="4">
        <v>1.5185953238645101E-2</v>
      </c>
      <c r="G457" s="6">
        <v>7.0764067557684704E-2</v>
      </c>
      <c r="H457" s="6">
        <v>0.97293223628722802</v>
      </c>
      <c r="I457" s="6">
        <v>0.94440015308543102</v>
      </c>
      <c r="J457" s="6">
        <v>1.0023263267315901</v>
      </c>
      <c r="K457" s="6"/>
      <c r="L457" s="6"/>
    </row>
    <row r="458" spans="1:12" x14ac:dyDescent="0.25">
      <c r="A458" s="3" t="s">
        <v>116</v>
      </c>
      <c r="B458" s="3" t="s">
        <v>95</v>
      </c>
      <c r="C458" s="3" t="s">
        <v>83</v>
      </c>
      <c r="D458" s="4">
        <v>10</v>
      </c>
      <c r="E458" s="4">
        <v>3.2279902563701002E-2</v>
      </c>
      <c r="F458" s="4">
        <v>1.43162574698325E-2</v>
      </c>
      <c r="G458" s="6">
        <v>2.41476169990258E-2</v>
      </c>
      <c r="H458" s="6">
        <v>1.0328065500522201</v>
      </c>
      <c r="I458" s="6">
        <v>1.0042289548216701</v>
      </c>
      <c r="J458" s="6">
        <v>1.0621973850775701</v>
      </c>
      <c r="K458" s="6">
        <v>0.70601863357799299</v>
      </c>
      <c r="L458" s="6"/>
    </row>
    <row r="459" spans="1:12" x14ac:dyDescent="0.25">
      <c r="A459" s="3" t="s">
        <v>116</v>
      </c>
      <c r="B459" s="3" t="s">
        <v>95</v>
      </c>
      <c r="C459" s="3" t="s">
        <v>7</v>
      </c>
      <c r="D459" s="4">
        <v>10</v>
      </c>
      <c r="E459" s="4">
        <v>8.6268619192769402E-2</v>
      </c>
      <c r="F459" s="4">
        <v>5.5876379306473802E-2</v>
      </c>
      <c r="G459" s="6">
        <v>0.161185502182876</v>
      </c>
      <c r="H459" s="6">
        <v>1.09009911052301</v>
      </c>
      <c r="I459" s="6">
        <v>0.97701909339610005</v>
      </c>
      <c r="J459" s="6">
        <v>1.2162669888389801</v>
      </c>
      <c r="K459" s="6"/>
      <c r="L459" s="6">
        <v>0.34678341539517799</v>
      </c>
    </row>
    <row r="460" spans="1:12" x14ac:dyDescent="0.25">
      <c r="A460" s="3" t="s">
        <v>116</v>
      </c>
      <c r="B460" s="3" t="s">
        <v>95</v>
      </c>
      <c r="C460" s="3" t="s">
        <v>6</v>
      </c>
      <c r="D460" s="4">
        <v>10</v>
      </c>
      <c r="E460" s="4">
        <v>3.3154548800772302E-2</v>
      </c>
      <c r="F460" s="4">
        <v>1.86048339213696E-2</v>
      </c>
      <c r="G460" s="6">
        <v>7.4742791761233607E-2</v>
      </c>
      <c r="H460" s="6">
        <v>1.03371028558167</v>
      </c>
      <c r="I460" s="6">
        <v>0.99669454938515001</v>
      </c>
      <c r="J460" s="6">
        <v>1.07210073053626</v>
      </c>
      <c r="K460" s="6"/>
      <c r="L460" s="6"/>
    </row>
    <row r="461" spans="1:12" x14ac:dyDescent="0.25">
      <c r="A461" s="3" t="s">
        <v>116</v>
      </c>
      <c r="B461" s="3" t="s">
        <v>95</v>
      </c>
      <c r="C461" s="3" t="s">
        <v>5</v>
      </c>
      <c r="D461" s="4">
        <v>10</v>
      </c>
      <c r="E461" s="4">
        <v>3.41031824098873E-2</v>
      </c>
      <c r="F461" s="4">
        <v>1.88913371585617E-2</v>
      </c>
      <c r="G461" s="6">
        <v>7.1038914943791706E-2</v>
      </c>
      <c r="H461" s="6">
        <v>1.0346913631686701</v>
      </c>
      <c r="I461" s="6">
        <v>0.99708043183180495</v>
      </c>
      <c r="J461" s="6">
        <v>1.0737210187236299</v>
      </c>
      <c r="K461" s="6"/>
      <c r="L461" s="6"/>
    </row>
    <row r="462" spans="1:12" x14ac:dyDescent="0.25">
      <c r="A462" s="3" t="s">
        <v>117</v>
      </c>
      <c r="B462" s="3" t="s">
        <v>89</v>
      </c>
      <c r="C462" s="3" t="s">
        <v>83</v>
      </c>
      <c r="D462" s="4">
        <v>7</v>
      </c>
      <c r="E462" s="4">
        <v>-4.5455249604400401E-2</v>
      </c>
      <c r="F462" s="4">
        <v>2.2429130652653301E-2</v>
      </c>
      <c r="G462" s="6">
        <v>4.2701632547447597E-2</v>
      </c>
      <c r="H462" s="6">
        <v>0.95556236340894796</v>
      </c>
      <c r="I462" s="6">
        <v>0.914464760849101</v>
      </c>
      <c r="J462" s="6">
        <v>0.99850696216643797</v>
      </c>
      <c r="K462" s="6">
        <v>0.96542851337532698</v>
      </c>
      <c r="L462" s="6"/>
    </row>
    <row r="463" spans="1:12" x14ac:dyDescent="0.25">
      <c r="A463" s="3" t="s">
        <v>117</v>
      </c>
      <c r="B463" s="3" t="s">
        <v>89</v>
      </c>
      <c r="C463" s="3" t="s">
        <v>7</v>
      </c>
      <c r="D463" s="4">
        <v>7</v>
      </c>
      <c r="E463" s="4">
        <v>-5.5288182752903203E-2</v>
      </c>
      <c r="F463" s="4">
        <v>7.2325572822500794E-2</v>
      </c>
      <c r="G463" s="6">
        <v>0.47911149645849699</v>
      </c>
      <c r="H463" s="6">
        <v>0.94621242655665405</v>
      </c>
      <c r="I463" s="6">
        <v>0.82115260856248495</v>
      </c>
      <c r="J463" s="6">
        <v>1.0903185922256</v>
      </c>
      <c r="K463" s="6"/>
      <c r="L463" s="6">
        <v>0.89187140609144899</v>
      </c>
    </row>
    <row r="464" spans="1:12" x14ac:dyDescent="0.25">
      <c r="A464" s="3" t="s">
        <v>117</v>
      </c>
      <c r="B464" s="3" t="s">
        <v>89</v>
      </c>
      <c r="C464" s="3" t="s">
        <v>6</v>
      </c>
      <c r="D464" s="4">
        <v>7</v>
      </c>
      <c r="E464" s="4">
        <v>-4.5367521846455199E-2</v>
      </c>
      <c r="F464" s="4">
        <v>2.8924370847923202E-2</v>
      </c>
      <c r="G464" s="6">
        <v>0.11676734261626601</v>
      </c>
      <c r="H464" s="6">
        <v>0.95564619642985404</v>
      </c>
      <c r="I464" s="6">
        <v>0.90297601380023595</v>
      </c>
      <c r="J464" s="6">
        <v>1.01138860699891</v>
      </c>
      <c r="K464" s="6"/>
      <c r="L464" s="6"/>
    </row>
    <row r="465" spans="1:12" x14ac:dyDescent="0.25">
      <c r="A465" s="3" t="s">
        <v>117</v>
      </c>
      <c r="B465" s="3" t="s">
        <v>89</v>
      </c>
      <c r="C465" s="3" t="s">
        <v>5</v>
      </c>
      <c r="D465" s="4">
        <v>7</v>
      </c>
      <c r="E465" s="4">
        <v>-4.7109649484227203E-2</v>
      </c>
      <c r="F465" s="4">
        <v>2.8168361811200401E-2</v>
      </c>
      <c r="G465" s="6">
        <v>9.4439307677855494E-2</v>
      </c>
      <c r="H465" s="6">
        <v>0.95398278813460902</v>
      </c>
      <c r="I465" s="6">
        <v>0.90274095466219095</v>
      </c>
      <c r="J465" s="6">
        <v>1.0081332361813999</v>
      </c>
      <c r="K465" s="6"/>
      <c r="L465" s="6"/>
    </row>
    <row r="466" spans="1:12" x14ac:dyDescent="0.25">
      <c r="A466" s="3" t="s">
        <v>118</v>
      </c>
      <c r="B466" s="3" t="s">
        <v>95</v>
      </c>
      <c r="C466" s="3" t="s">
        <v>83</v>
      </c>
      <c r="D466" s="4">
        <v>9</v>
      </c>
      <c r="E466" s="4">
        <v>-1.9353540867875201E-2</v>
      </c>
      <c r="F466" s="4">
        <v>9.3308029797086207E-3</v>
      </c>
      <c r="G466" s="6">
        <v>3.8064826284721999E-2</v>
      </c>
      <c r="H466" s="6">
        <v>0.98083253655167801</v>
      </c>
      <c r="I466" s="6">
        <v>0.963057735964989</v>
      </c>
      <c r="J466" s="6">
        <v>0.99893540006138604</v>
      </c>
      <c r="K466" s="6">
        <v>0.484706988454636</v>
      </c>
      <c r="L466" s="6"/>
    </row>
    <row r="467" spans="1:12" x14ac:dyDescent="0.25">
      <c r="A467" s="3" t="s">
        <v>118</v>
      </c>
      <c r="B467" s="3" t="s">
        <v>95</v>
      </c>
      <c r="C467" s="3" t="s">
        <v>7</v>
      </c>
      <c r="D467" s="4">
        <v>9</v>
      </c>
      <c r="E467" s="4">
        <v>-2.8018814860941502E-2</v>
      </c>
      <c r="F467" s="4">
        <v>4.4617708517235198E-2</v>
      </c>
      <c r="G467" s="6">
        <v>0.54995027084860004</v>
      </c>
      <c r="H467" s="6">
        <v>0.97237007162145594</v>
      </c>
      <c r="I467" s="6">
        <v>0.89094772474289796</v>
      </c>
      <c r="J467" s="6">
        <v>1.06123348197332</v>
      </c>
      <c r="K467" s="6"/>
      <c r="L467" s="6">
        <v>0.84799865148870701</v>
      </c>
    </row>
    <row r="468" spans="1:12" x14ac:dyDescent="0.25">
      <c r="A468" s="3" t="s">
        <v>118</v>
      </c>
      <c r="B468" s="3" t="s">
        <v>95</v>
      </c>
      <c r="C468" s="3" t="s">
        <v>6</v>
      </c>
      <c r="D468" s="4">
        <v>9</v>
      </c>
      <c r="E468" s="4">
        <v>-2.3870340392224298E-2</v>
      </c>
      <c r="F468" s="4">
        <v>1.30051950061978E-2</v>
      </c>
      <c r="G468" s="6">
        <v>6.6439550851922796E-2</v>
      </c>
      <c r="H468" s="6">
        <v>0.97641230278693703</v>
      </c>
      <c r="I468" s="6">
        <v>0.95183790875096497</v>
      </c>
      <c r="J468" s="6">
        <v>1.0016211544723499</v>
      </c>
      <c r="K468" s="6"/>
      <c r="L468" s="6"/>
    </row>
    <row r="469" spans="1:12" x14ac:dyDescent="0.25">
      <c r="A469" s="3" t="s">
        <v>118</v>
      </c>
      <c r="B469" s="3" t="s">
        <v>95</v>
      </c>
      <c r="C469" s="3" t="s">
        <v>5</v>
      </c>
      <c r="D469" s="4">
        <v>9</v>
      </c>
      <c r="E469" s="4">
        <v>-2.6247896774971202E-2</v>
      </c>
      <c r="F469" s="4">
        <v>1.30271731851437E-2</v>
      </c>
      <c r="G469" s="6">
        <v>4.3919588802159099E-2</v>
      </c>
      <c r="H469" s="6">
        <v>0.97409358501763499</v>
      </c>
      <c r="I469" s="6">
        <v>0.94953664429718398</v>
      </c>
      <c r="J469" s="6">
        <v>0.99928561796035098</v>
      </c>
      <c r="K469" s="6"/>
      <c r="L469" s="6"/>
    </row>
    <row r="470" spans="1:12" x14ac:dyDescent="0.25">
      <c r="A470" s="3" t="s">
        <v>119</v>
      </c>
      <c r="B470" s="3" t="s">
        <v>82</v>
      </c>
      <c r="C470" s="3" t="s">
        <v>83</v>
      </c>
      <c r="D470" s="4">
        <v>6</v>
      </c>
      <c r="E470" s="4">
        <v>-3.3787685240084499E-2</v>
      </c>
      <c r="F470" s="4">
        <v>1.46776673793778E-2</v>
      </c>
      <c r="G470" s="6">
        <v>2.13363443225929E-2</v>
      </c>
      <c r="H470" s="6">
        <v>0.96677674382133805</v>
      </c>
      <c r="I470" s="6">
        <v>0.939360538594043</v>
      </c>
      <c r="J470" s="6">
        <v>0.99499311924759604</v>
      </c>
      <c r="K470" s="6">
        <v>0.533094647999662</v>
      </c>
      <c r="L470" s="6"/>
    </row>
    <row r="471" spans="1:12" x14ac:dyDescent="0.25">
      <c r="A471" s="3" t="s">
        <v>119</v>
      </c>
      <c r="B471" s="3" t="s">
        <v>82</v>
      </c>
      <c r="C471" s="3" t="s">
        <v>7</v>
      </c>
      <c r="D471" s="4">
        <v>6</v>
      </c>
      <c r="E471" s="4">
        <v>-4.3074232711792303E-2</v>
      </c>
      <c r="F471" s="4">
        <v>4.8226024055789601E-2</v>
      </c>
      <c r="G471" s="6">
        <v>0.42224441846098498</v>
      </c>
      <c r="H471" s="6">
        <v>0.95784028434610702</v>
      </c>
      <c r="I471" s="6">
        <v>0.87144960623828804</v>
      </c>
      <c r="J471" s="6">
        <v>1.0527952548817401</v>
      </c>
      <c r="K471" s="6"/>
      <c r="L471" s="6">
        <v>0.84952526555349195</v>
      </c>
    </row>
    <row r="472" spans="1:12" x14ac:dyDescent="0.25">
      <c r="A472" s="3" t="s">
        <v>119</v>
      </c>
      <c r="B472" s="3" t="s">
        <v>82</v>
      </c>
      <c r="C472" s="3" t="s">
        <v>6</v>
      </c>
      <c r="D472" s="4">
        <v>6</v>
      </c>
      <c r="E472" s="4">
        <v>-2.7544371620925101E-2</v>
      </c>
      <c r="F472" s="4">
        <v>1.8444335173445101E-2</v>
      </c>
      <c r="G472" s="6">
        <v>0.135338165603553</v>
      </c>
      <c r="H472" s="6">
        <v>0.97283151548453595</v>
      </c>
      <c r="I472" s="6">
        <v>0.93829088270072303</v>
      </c>
      <c r="J472" s="6">
        <v>1.0086436679378901</v>
      </c>
      <c r="K472" s="6"/>
      <c r="L472" s="6"/>
    </row>
    <row r="473" spans="1:12" x14ac:dyDescent="0.25">
      <c r="A473" s="3" t="s">
        <v>119</v>
      </c>
      <c r="B473" s="3" t="s">
        <v>82</v>
      </c>
      <c r="C473" s="3" t="s">
        <v>5</v>
      </c>
      <c r="D473" s="4">
        <v>6</v>
      </c>
      <c r="E473" s="4">
        <v>-2.8532680680484899E-2</v>
      </c>
      <c r="F473" s="4">
        <v>1.8709898119372199E-2</v>
      </c>
      <c r="G473" s="6">
        <v>0.12725795054275399</v>
      </c>
      <c r="H473" s="6">
        <v>0.97187053223680198</v>
      </c>
      <c r="I473" s="6">
        <v>0.93687624523026503</v>
      </c>
      <c r="J473" s="6">
        <v>1.00817192904501</v>
      </c>
      <c r="K473" s="6"/>
      <c r="L473" s="6"/>
    </row>
    <row r="474" spans="1:12" x14ac:dyDescent="0.25">
      <c r="A474" s="3" t="s">
        <v>125</v>
      </c>
      <c r="B474" s="3" t="s">
        <v>126</v>
      </c>
      <c r="C474" s="3" t="s">
        <v>83</v>
      </c>
      <c r="D474" s="4">
        <v>6</v>
      </c>
      <c r="E474" s="4">
        <v>3.2915797127121602E-2</v>
      </c>
      <c r="F474" s="4">
        <v>1.0708332203105801E-2</v>
      </c>
      <c r="G474" s="6">
        <v>2.11316301179919E-3</v>
      </c>
      <c r="H474" s="6">
        <v>1.03346351498053</v>
      </c>
      <c r="I474" s="6">
        <v>1.0119988818861001</v>
      </c>
      <c r="J474" s="6">
        <v>1.05538341584465</v>
      </c>
      <c r="K474" s="6">
        <v>0.40964457927554399</v>
      </c>
      <c r="L474" s="6"/>
    </row>
    <row r="475" spans="1:12" x14ac:dyDescent="0.25">
      <c r="A475" s="3" t="s">
        <v>120</v>
      </c>
      <c r="B475" s="3" t="s">
        <v>100</v>
      </c>
      <c r="C475" s="3" t="s">
        <v>7</v>
      </c>
      <c r="D475" s="4">
        <v>6</v>
      </c>
      <c r="E475" s="4">
        <v>0.128890276480773</v>
      </c>
      <c r="F475" s="4">
        <v>6.4158364562674597E-2</v>
      </c>
      <c r="G475" s="6">
        <v>0.114937892042734</v>
      </c>
      <c r="H475" s="6">
        <v>1.1375652996497401</v>
      </c>
      <c r="I475" s="6">
        <v>1.0031448165305501</v>
      </c>
      <c r="J475" s="6">
        <v>1.28999800392009</v>
      </c>
      <c r="K475" s="6"/>
      <c r="L475" s="6">
        <v>0.20387403377722099</v>
      </c>
    </row>
    <row r="476" spans="1:12" x14ac:dyDescent="0.25">
      <c r="A476" s="3" t="s">
        <v>120</v>
      </c>
      <c r="B476" s="3" t="s">
        <v>100</v>
      </c>
      <c r="C476" s="3" t="s">
        <v>6</v>
      </c>
      <c r="D476" s="4">
        <v>6</v>
      </c>
      <c r="E476" s="4">
        <v>2.78288408132027E-2</v>
      </c>
      <c r="F476" s="4">
        <v>1.47748556612284E-2</v>
      </c>
      <c r="G476" s="6">
        <v>5.9628972842402699E-2</v>
      </c>
      <c r="H476" s="6">
        <v>1.0282196801151799</v>
      </c>
      <c r="I476" s="6">
        <v>0.99887076178706602</v>
      </c>
      <c r="J476" s="6">
        <v>1.05843093122946</v>
      </c>
      <c r="K476" s="6"/>
      <c r="L476" s="6"/>
    </row>
    <row r="477" spans="1:12" x14ac:dyDescent="0.25">
      <c r="A477" s="3" t="s">
        <v>120</v>
      </c>
      <c r="B477" s="3" t="s">
        <v>100</v>
      </c>
      <c r="C477" s="3" t="s">
        <v>5</v>
      </c>
      <c r="D477" s="4">
        <v>6</v>
      </c>
      <c r="E477" s="4">
        <v>2.8401426378060202E-2</v>
      </c>
      <c r="F477" s="4">
        <v>1.46410438052947E-2</v>
      </c>
      <c r="G477" s="6">
        <v>5.2397942407130797E-2</v>
      </c>
      <c r="H477" s="6">
        <v>1.02880859244678</v>
      </c>
      <c r="I477" s="6">
        <v>0.99970502403365002</v>
      </c>
      <c r="J477" s="6">
        <v>1.0587594284778701</v>
      </c>
      <c r="K477" s="6"/>
      <c r="L477" s="6"/>
    </row>
    <row r="478" spans="1:12" x14ac:dyDescent="0.25">
      <c r="A478" s="3" t="s">
        <v>121</v>
      </c>
      <c r="B478" s="3" t="s">
        <v>86</v>
      </c>
      <c r="C478" s="3" t="s">
        <v>83</v>
      </c>
      <c r="D478" s="4">
        <v>5</v>
      </c>
      <c r="E478" s="4">
        <v>2.8945551580865401E-2</v>
      </c>
      <c r="F478" s="4">
        <v>1.3951052553186899E-2</v>
      </c>
      <c r="G478" s="6">
        <v>3.8005687733036198E-2</v>
      </c>
      <c r="H478" s="6">
        <v>1.0293685454592501</v>
      </c>
      <c r="I478" s="6">
        <v>1.0016027716442999</v>
      </c>
      <c r="J478" s="6">
        <v>1.0579040238091399</v>
      </c>
      <c r="K478" s="6">
        <v>0.54651589010837698</v>
      </c>
      <c r="L478" s="6"/>
    </row>
    <row r="479" spans="1:12" x14ac:dyDescent="0.25">
      <c r="A479" s="3" t="s">
        <v>121</v>
      </c>
      <c r="B479" s="3" t="s">
        <v>86</v>
      </c>
      <c r="C479" s="3" t="s">
        <v>7</v>
      </c>
      <c r="D479" s="4">
        <v>5</v>
      </c>
      <c r="E479" s="4">
        <v>3.8573608805298298E-3</v>
      </c>
      <c r="F479" s="4">
        <v>3.8142509952455599E-2</v>
      </c>
      <c r="G479" s="6">
        <v>0.92582708295480798</v>
      </c>
      <c r="H479" s="6">
        <v>1.003864810072</v>
      </c>
      <c r="I479" s="6">
        <v>0.93155321840786498</v>
      </c>
      <c r="J479" s="6">
        <v>1.08178957142487</v>
      </c>
      <c r="K479" s="6"/>
      <c r="L479" s="6">
        <v>0.53068764953649505</v>
      </c>
    </row>
    <row r="480" spans="1:12" x14ac:dyDescent="0.25">
      <c r="A480" s="3" t="s">
        <v>121</v>
      </c>
      <c r="B480" s="3" t="s">
        <v>86</v>
      </c>
      <c r="C480" s="3" t="s">
        <v>6</v>
      </c>
      <c r="D480" s="4">
        <v>5</v>
      </c>
      <c r="E480" s="4">
        <v>3.7838948706958399E-2</v>
      </c>
      <c r="F480" s="4">
        <v>1.7963779214634299E-2</v>
      </c>
      <c r="G480" s="6">
        <v>3.5169407901662703E-2</v>
      </c>
      <c r="H480" s="6">
        <v>1.03856395734065</v>
      </c>
      <c r="I480" s="6">
        <v>1.00263340277598</v>
      </c>
      <c r="J480" s="6">
        <v>1.07578212585051</v>
      </c>
      <c r="K480" s="6"/>
      <c r="L480" s="6"/>
    </row>
    <row r="481" spans="1:13" x14ac:dyDescent="0.25">
      <c r="A481" s="3" t="s">
        <v>121</v>
      </c>
      <c r="B481" s="3" t="s">
        <v>86</v>
      </c>
      <c r="C481" s="3" t="s">
        <v>5</v>
      </c>
      <c r="D481" s="4">
        <v>5</v>
      </c>
      <c r="E481" s="4">
        <v>4.0942658424441801E-2</v>
      </c>
      <c r="F481" s="4">
        <v>1.9687956800864499E-2</v>
      </c>
      <c r="G481" s="6">
        <v>3.7564179222577598E-2</v>
      </c>
      <c r="H481" s="6">
        <v>1.04179236581705</v>
      </c>
      <c r="I481" s="6">
        <v>1.00235703654816</v>
      </c>
      <c r="J481" s="6">
        <v>1.0827791833659099</v>
      </c>
      <c r="K481" s="6"/>
      <c r="L481" s="6"/>
    </row>
    <row r="482" spans="1:13" x14ac:dyDescent="0.25">
      <c r="A482" s="3" t="s">
        <v>121</v>
      </c>
      <c r="B482" s="3" t="s">
        <v>89</v>
      </c>
      <c r="C482" s="3" t="s">
        <v>83</v>
      </c>
      <c r="D482" s="4">
        <v>5</v>
      </c>
      <c r="E482" s="4">
        <v>3.9422870771417297E-2</v>
      </c>
      <c r="F482" s="4">
        <v>1.7219599883933401E-2</v>
      </c>
      <c r="G482" s="6">
        <v>2.2055047470700102E-2</v>
      </c>
      <c r="H482" s="6">
        <v>1.0402102651755001</v>
      </c>
      <c r="I482" s="6">
        <v>1.00568857383514</v>
      </c>
      <c r="J482" s="6">
        <v>1.07591696269371</v>
      </c>
      <c r="K482" s="6">
        <v>0.74078815946071697</v>
      </c>
      <c r="L482" s="6"/>
    </row>
    <row r="483" spans="1:13" x14ac:dyDescent="0.25">
      <c r="A483" s="3" t="s">
        <v>121</v>
      </c>
      <c r="B483" s="3" t="s">
        <v>89</v>
      </c>
      <c r="C483" s="3" t="s">
        <v>7</v>
      </c>
      <c r="D483" s="4">
        <v>5</v>
      </c>
      <c r="E483" s="4">
        <v>8.8055191557343801E-2</v>
      </c>
      <c r="F483" s="4">
        <v>4.7024995506060499E-2</v>
      </c>
      <c r="G483" s="6">
        <v>0.15785926002964101</v>
      </c>
      <c r="H483" s="6">
        <v>1.0920483922164399</v>
      </c>
      <c r="I483" s="6">
        <v>0.99589465044789505</v>
      </c>
      <c r="J483" s="6">
        <v>1.19748578868876</v>
      </c>
      <c r="K483" s="6"/>
      <c r="L483" s="6">
        <v>0.34746367391698302</v>
      </c>
    </row>
    <row r="484" spans="1:13" x14ac:dyDescent="0.25">
      <c r="A484" s="3" t="s">
        <v>121</v>
      </c>
      <c r="B484" s="3" t="s">
        <v>89</v>
      </c>
      <c r="C484" s="3" t="s">
        <v>6</v>
      </c>
      <c r="D484" s="4">
        <v>5</v>
      </c>
      <c r="E484" s="4">
        <v>3.5075824602820702E-2</v>
      </c>
      <c r="F484" s="4">
        <v>2.2195510197466201E-2</v>
      </c>
      <c r="G484" s="6">
        <v>0.11403550020872499</v>
      </c>
      <c r="H484" s="6">
        <v>1.03569823722987</v>
      </c>
      <c r="I484" s="6">
        <v>0.99160803540057596</v>
      </c>
      <c r="J484" s="6">
        <v>1.0817488365428001</v>
      </c>
      <c r="K484" s="6"/>
      <c r="L484" s="6"/>
    </row>
    <row r="485" spans="1:13" x14ac:dyDescent="0.25">
      <c r="A485" s="3" t="s">
        <v>121</v>
      </c>
      <c r="B485" s="3" t="s">
        <v>89</v>
      </c>
      <c r="C485" s="3" t="s">
        <v>5</v>
      </c>
      <c r="D485" s="4">
        <v>5</v>
      </c>
      <c r="E485" s="4">
        <v>2.9565953779983199E-2</v>
      </c>
      <c r="F485" s="4">
        <v>2.30542698529838E-2</v>
      </c>
      <c r="G485" s="6">
        <v>0.19968475179408399</v>
      </c>
      <c r="H485" s="6">
        <v>1.0300073661109299</v>
      </c>
      <c r="I485" s="6">
        <v>0.98450095080209898</v>
      </c>
      <c r="J485" s="6">
        <v>1.07761721649778</v>
      </c>
      <c r="K485" s="6"/>
      <c r="L485" s="6"/>
    </row>
    <row r="486" spans="1:13" x14ac:dyDescent="0.25">
      <c r="A486" s="3" t="s">
        <v>122</v>
      </c>
      <c r="B486" s="3" t="s">
        <v>82</v>
      </c>
      <c r="C486" s="3" t="s">
        <v>83</v>
      </c>
      <c r="D486" s="4">
        <v>12</v>
      </c>
      <c r="E486" s="4">
        <v>-1.5213831293402799E-2</v>
      </c>
      <c r="F486" s="4">
        <v>6.6236284098209804E-3</v>
      </c>
      <c r="G486" s="6">
        <v>2.16243096097023E-2</v>
      </c>
      <c r="H486" s="6">
        <v>0.98490131436280703</v>
      </c>
      <c r="I486" s="6">
        <v>0.97219765835619298</v>
      </c>
      <c r="J486" s="6">
        <v>0.99777096837872203</v>
      </c>
      <c r="K486" s="6">
        <v>0.64578409001646198</v>
      </c>
      <c r="L486" s="6"/>
    </row>
    <row r="487" spans="1:13" x14ac:dyDescent="0.25">
      <c r="A487" s="3" t="s">
        <v>122</v>
      </c>
      <c r="B487" s="3" t="s">
        <v>82</v>
      </c>
      <c r="C487" s="3" t="s">
        <v>7</v>
      </c>
      <c r="D487" s="4">
        <v>12</v>
      </c>
      <c r="E487" s="4">
        <v>-7.60509571521419E-3</v>
      </c>
      <c r="F487" s="4">
        <v>4.2345731808138699E-2</v>
      </c>
      <c r="G487" s="6">
        <v>0.86105720376155703</v>
      </c>
      <c r="H487" s="6">
        <v>0.99242374985444604</v>
      </c>
      <c r="I487" s="6">
        <v>0.91338049744857897</v>
      </c>
      <c r="J487" s="6">
        <v>1.0783073451057601</v>
      </c>
      <c r="K487" s="6"/>
      <c r="L487" s="6">
        <v>0.85927985354550995</v>
      </c>
    </row>
    <row r="488" spans="1:13" x14ac:dyDescent="0.25">
      <c r="A488" s="3" t="s">
        <v>122</v>
      </c>
      <c r="B488" s="3" t="s">
        <v>82</v>
      </c>
      <c r="C488" s="3" t="s">
        <v>6</v>
      </c>
      <c r="D488" s="4">
        <v>12</v>
      </c>
      <c r="E488" s="4">
        <v>-1.5654169801971901E-2</v>
      </c>
      <c r="F488" s="4">
        <v>9.1592261868356697E-3</v>
      </c>
      <c r="G488" s="6">
        <v>8.7429671067561596E-2</v>
      </c>
      <c r="H488" s="6">
        <v>0.98446771985813797</v>
      </c>
      <c r="I488" s="6">
        <v>0.96695216408067197</v>
      </c>
      <c r="J488" s="6">
        <v>1.0023005557509901</v>
      </c>
      <c r="K488" s="6"/>
    </row>
    <row r="489" spans="1:13" x14ac:dyDescent="0.25">
      <c r="A489" s="3" t="s">
        <v>122</v>
      </c>
      <c r="B489" s="3" t="s">
        <v>82</v>
      </c>
      <c r="C489" s="3" t="s">
        <v>5</v>
      </c>
      <c r="D489" s="4">
        <v>12</v>
      </c>
      <c r="E489" s="4">
        <v>-1.26866182881155E-2</v>
      </c>
      <c r="F489" s="4">
        <v>8.60103346511157E-3</v>
      </c>
      <c r="G489" s="6">
        <v>0.14020960749200001</v>
      </c>
      <c r="H489" s="6">
        <v>0.98739351761118499</v>
      </c>
      <c r="I489" s="6">
        <v>0.97088753248741799</v>
      </c>
      <c r="J489" s="6">
        <v>1.0041801197331</v>
      </c>
      <c r="K489" s="6"/>
    </row>
    <row r="490" spans="1:13" x14ac:dyDescent="0.25">
      <c r="A490" s="3" t="s">
        <v>155</v>
      </c>
      <c r="B490" s="3" t="s">
        <v>92</v>
      </c>
      <c r="C490" s="3" t="s">
        <v>83</v>
      </c>
      <c r="D490" s="4">
        <v>14</v>
      </c>
      <c r="E490" s="4">
        <v>1.2089649199451E-2</v>
      </c>
      <c r="F490" s="4">
        <v>6.0773763929991304E-3</v>
      </c>
      <c r="G490" s="6">
        <v>4.6669473006820797E-2</v>
      </c>
      <c r="H490" s="6">
        <v>1.0121630244036799</v>
      </c>
      <c r="I490" s="6">
        <v>1.0001780073105899</v>
      </c>
      <c r="J490" s="6">
        <v>1.02429165656696</v>
      </c>
      <c r="K490" s="7">
        <v>0.74773225773216401</v>
      </c>
      <c r="M490" s="5"/>
    </row>
    <row r="491" spans="1:13" x14ac:dyDescent="0.25">
      <c r="A491" s="3" t="s">
        <v>155</v>
      </c>
      <c r="B491" s="3" t="s">
        <v>92</v>
      </c>
      <c r="C491" s="3" t="s">
        <v>7</v>
      </c>
      <c r="D491" s="4">
        <v>14</v>
      </c>
      <c r="E491" s="4">
        <v>2.05358868066737E-2</v>
      </c>
      <c r="F491" s="4">
        <v>3.4899096836036501E-2</v>
      </c>
      <c r="G491" s="6">
        <v>0.56715038513139804</v>
      </c>
      <c r="H491" s="6">
        <v>1.02074819897919</v>
      </c>
      <c r="I491" s="6">
        <v>0.95326118860161302</v>
      </c>
      <c r="J491" s="6">
        <v>1.0930130148776001</v>
      </c>
      <c r="K491" s="7"/>
      <c r="L491" s="6">
        <v>0.81001042825685898</v>
      </c>
      <c r="M491" s="5"/>
    </row>
    <row r="492" spans="1:13" x14ac:dyDescent="0.25">
      <c r="A492" s="3" t="s">
        <v>155</v>
      </c>
      <c r="B492" s="3" t="s">
        <v>92</v>
      </c>
      <c r="C492" s="3" t="s">
        <v>6</v>
      </c>
      <c r="D492" s="4">
        <v>14</v>
      </c>
      <c r="E492" s="4">
        <v>1.0046602956258401E-2</v>
      </c>
      <c r="F492" s="4">
        <v>8.4078226695521192E-3</v>
      </c>
      <c r="G492" s="6">
        <v>0.232121657694532</v>
      </c>
      <c r="H492" s="6">
        <v>1.01009723950477</v>
      </c>
      <c r="I492" s="6">
        <v>0.99358791623504705</v>
      </c>
      <c r="J492" s="6">
        <v>1.0268808794709601</v>
      </c>
      <c r="K492" s="7"/>
      <c r="L492" s="6"/>
      <c r="M492" s="5"/>
    </row>
    <row r="493" spans="1:13" x14ac:dyDescent="0.25">
      <c r="A493" s="3" t="s">
        <v>155</v>
      </c>
      <c r="B493" s="3" t="s">
        <v>92</v>
      </c>
      <c r="C493" s="3" t="s">
        <v>5</v>
      </c>
      <c r="D493" s="4">
        <v>14</v>
      </c>
      <c r="E493" s="4">
        <v>7.9834388976315705E-3</v>
      </c>
      <c r="F493" s="4">
        <v>8.1030787264815499E-3</v>
      </c>
      <c r="G493" s="6">
        <v>0.32450852331758201</v>
      </c>
      <c r="H493" s="6">
        <v>1.0080153915199499</v>
      </c>
      <c r="I493" s="6">
        <v>0.99213251653100099</v>
      </c>
      <c r="J493" s="6">
        <v>1.0241525326615699</v>
      </c>
      <c r="K493" s="7"/>
      <c r="L493" s="6"/>
      <c r="M493" s="5"/>
    </row>
    <row r="494" spans="1:13" x14ac:dyDescent="0.25">
      <c r="A494" s="3" t="s">
        <v>155</v>
      </c>
      <c r="B494" s="3" t="s">
        <v>95</v>
      </c>
      <c r="C494" s="3" t="s">
        <v>83</v>
      </c>
      <c r="D494" s="4">
        <v>14</v>
      </c>
      <c r="E494" s="4">
        <v>2.10475215149411E-2</v>
      </c>
      <c r="F494" s="4">
        <v>9.8452102546676308E-3</v>
      </c>
      <c r="G494" s="6">
        <v>3.2529424337542898E-2</v>
      </c>
      <c r="H494" s="6">
        <v>1.02127058280964</v>
      </c>
      <c r="I494" s="6">
        <v>1.0017524431527001</v>
      </c>
      <c r="J494" s="6">
        <v>1.0411690138033101</v>
      </c>
      <c r="K494" s="7">
        <v>0.17932486745506099</v>
      </c>
      <c r="L494" s="6"/>
      <c r="M494" s="5"/>
    </row>
    <row r="495" spans="1:13" x14ac:dyDescent="0.25">
      <c r="A495" s="3" t="s">
        <v>155</v>
      </c>
      <c r="B495" s="3" t="s">
        <v>95</v>
      </c>
      <c r="C495" s="3" t="s">
        <v>7</v>
      </c>
      <c r="D495" s="4">
        <v>14</v>
      </c>
      <c r="E495" s="4">
        <v>8.0381843125635205E-2</v>
      </c>
      <c r="F495" s="4">
        <v>5.6403485976216999E-2</v>
      </c>
      <c r="G495" s="6">
        <v>0.17960938145411701</v>
      </c>
      <c r="H495" s="6">
        <v>1.08370079237878</v>
      </c>
      <c r="I495" s="6">
        <v>0.97028155240787495</v>
      </c>
      <c r="J495" s="6">
        <v>1.21037796141538</v>
      </c>
      <c r="K495" s="7"/>
      <c r="L495" s="6">
        <v>0.306455790500891</v>
      </c>
      <c r="M495" s="5"/>
    </row>
    <row r="496" spans="1:13" x14ac:dyDescent="0.25">
      <c r="A496" s="3" t="s">
        <v>155</v>
      </c>
      <c r="B496" s="3" t="s">
        <v>95</v>
      </c>
      <c r="C496" s="3" t="s">
        <v>6</v>
      </c>
      <c r="D496" s="4">
        <v>14</v>
      </c>
      <c r="E496" s="4">
        <v>2.3203454960759502E-2</v>
      </c>
      <c r="F496" s="4">
        <v>1.20713939801256E-2</v>
      </c>
      <c r="G496" s="6">
        <v>5.4582457279355998E-2</v>
      </c>
      <c r="H496" s="6">
        <v>1.0234747493808101</v>
      </c>
      <c r="I496" s="6">
        <v>0.99954362692959797</v>
      </c>
      <c r="J496" s="6">
        <v>1.04797883193736</v>
      </c>
      <c r="K496" s="7"/>
      <c r="L496" s="6"/>
      <c r="M496" s="5"/>
    </row>
    <row r="497" spans="1:13" x14ac:dyDescent="0.25">
      <c r="A497" s="3" t="s">
        <v>155</v>
      </c>
      <c r="B497" s="3" t="s">
        <v>95</v>
      </c>
      <c r="C497" s="3" t="s">
        <v>5</v>
      </c>
      <c r="D497" s="4">
        <v>14</v>
      </c>
      <c r="E497" s="4">
        <v>2.2482889296467301E-2</v>
      </c>
      <c r="F497" s="4">
        <v>1.21683378725963E-2</v>
      </c>
      <c r="G497" s="6">
        <v>6.4652279813320696E-2</v>
      </c>
      <c r="H497" s="6">
        <v>1.0227375342559899</v>
      </c>
      <c r="I497" s="6">
        <v>0.99863388105738704</v>
      </c>
      <c r="J497" s="6">
        <v>1.04742296833399</v>
      </c>
      <c r="K497" s="7"/>
      <c r="L497" s="6"/>
      <c r="M497" s="5"/>
    </row>
    <row r="498" spans="1:13" x14ac:dyDescent="0.25">
      <c r="A498" s="3" t="s">
        <v>155</v>
      </c>
      <c r="B498" s="3" t="s">
        <v>89</v>
      </c>
      <c r="C498" s="3" t="s">
        <v>83</v>
      </c>
      <c r="D498" s="4">
        <v>14</v>
      </c>
      <c r="E498" s="4">
        <v>2.50992794382882E-2</v>
      </c>
      <c r="F498" s="4">
        <v>1.0045948350961301E-2</v>
      </c>
      <c r="G498" s="6">
        <v>1.2473844608108299E-2</v>
      </c>
      <c r="H498" s="6">
        <v>1.02541691828679</v>
      </c>
      <c r="I498" s="6">
        <v>1.0054238769189101</v>
      </c>
      <c r="J498" s="6">
        <v>1.0458075250122401</v>
      </c>
      <c r="K498" s="7">
        <v>0.56745343560936801</v>
      </c>
      <c r="L498" s="6"/>
      <c r="M498" s="5"/>
    </row>
    <row r="499" spans="1:13" x14ac:dyDescent="0.25">
      <c r="A499" s="3" t="s">
        <v>155</v>
      </c>
      <c r="B499" s="3" t="s">
        <v>89</v>
      </c>
      <c r="C499" s="3" t="s">
        <v>7</v>
      </c>
      <c r="D499" s="4">
        <v>14</v>
      </c>
      <c r="E499" s="4">
        <v>2.8734827565695401E-2</v>
      </c>
      <c r="F499" s="4">
        <v>5.7795629231156803E-2</v>
      </c>
      <c r="G499" s="6">
        <v>0.62804623829070505</v>
      </c>
      <c r="H499" s="6">
        <v>1.0291516556390099</v>
      </c>
      <c r="I499" s="6">
        <v>0.91893066489192099</v>
      </c>
      <c r="J499" s="6">
        <v>1.1525930853869999</v>
      </c>
      <c r="K499" s="7"/>
      <c r="L499" s="6">
        <v>0.95012079470674804</v>
      </c>
      <c r="M499" s="5"/>
    </row>
    <row r="500" spans="1:13" x14ac:dyDescent="0.25">
      <c r="A500" s="3" t="s">
        <v>155</v>
      </c>
      <c r="B500" s="3" t="s">
        <v>89</v>
      </c>
      <c r="C500" s="3" t="s">
        <v>6</v>
      </c>
      <c r="D500" s="4">
        <v>14</v>
      </c>
      <c r="E500" s="4">
        <v>2.74840536058494E-2</v>
      </c>
      <c r="F500" s="4">
        <v>1.34105046945837E-2</v>
      </c>
      <c r="G500" s="6">
        <v>4.0418898969502001E-2</v>
      </c>
      <c r="H500" s="6">
        <v>1.0278652242325701</v>
      </c>
      <c r="I500" s="6">
        <v>1.0012001840496001</v>
      </c>
      <c r="J500" s="6">
        <v>1.0552404364463499</v>
      </c>
      <c r="K500" s="7"/>
      <c r="L500" s="6"/>
      <c r="M500" s="5"/>
    </row>
    <row r="501" spans="1:13" x14ac:dyDescent="0.25">
      <c r="A501" s="3" t="s">
        <v>155</v>
      </c>
      <c r="B501" s="3" t="s">
        <v>89</v>
      </c>
      <c r="C501" s="3" t="s">
        <v>5</v>
      </c>
      <c r="D501" s="4">
        <v>14</v>
      </c>
      <c r="E501" s="4">
        <v>2.6032757579110201E-2</v>
      </c>
      <c r="F501" s="4">
        <v>1.3610253612244799E-2</v>
      </c>
      <c r="G501" s="6">
        <v>5.5782464786060401E-2</v>
      </c>
      <c r="H501" s="6">
        <v>1.0263745694689199</v>
      </c>
      <c r="I501" s="6">
        <v>0.99935686739759599</v>
      </c>
      <c r="J501" s="6">
        <v>1.0541226975262299</v>
      </c>
      <c r="K501" s="7"/>
      <c r="L501" s="6"/>
      <c r="M501" s="5"/>
    </row>
    <row r="502" spans="1:13" x14ac:dyDescent="0.25">
      <c r="A502" s="3" t="s">
        <v>156</v>
      </c>
      <c r="B502" s="3" t="s">
        <v>95</v>
      </c>
      <c r="C502" s="3" t="s">
        <v>83</v>
      </c>
      <c r="D502" s="4">
        <v>14</v>
      </c>
      <c r="E502" s="4">
        <v>-2.1281269911872201E-2</v>
      </c>
      <c r="F502" s="4">
        <v>9.1875163993390303E-3</v>
      </c>
      <c r="G502" s="6">
        <v>2.0540554155727499E-2</v>
      </c>
      <c r="H502" s="6">
        <v>0.97894357846831903</v>
      </c>
      <c r="I502" s="6">
        <v>0.96147299366990502</v>
      </c>
      <c r="J502" s="6">
        <v>0.99673161506746899</v>
      </c>
      <c r="K502" s="7">
        <v>0.66752279947910098</v>
      </c>
      <c r="L502" s="6"/>
      <c r="M502" s="5"/>
    </row>
    <row r="503" spans="1:13" x14ac:dyDescent="0.25">
      <c r="A503" s="3" t="s">
        <v>156</v>
      </c>
      <c r="B503" s="3" t="s">
        <v>95</v>
      </c>
      <c r="C503" s="3" t="s">
        <v>7</v>
      </c>
      <c r="D503" s="4">
        <v>14</v>
      </c>
      <c r="E503" s="4">
        <v>-9.3739196692707097E-2</v>
      </c>
      <c r="F503" s="4">
        <v>5.7209945205487403E-2</v>
      </c>
      <c r="G503" s="6">
        <v>0.12724987745091501</v>
      </c>
      <c r="H503" s="6">
        <v>0.91052019795639505</v>
      </c>
      <c r="I503" s="6">
        <v>0.81393832041584102</v>
      </c>
      <c r="J503" s="6">
        <v>1.0185624759170899</v>
      </c>
      <c r="K503" s="7"/>
      <c r="L503" s="6">
        <v>0.223656739979258</v>
      </c>
      <c r="M503" s="5"/>
    </row>
    <row r="504" spans="1:13" x14ac:dyDescent="0.25">
      <c r="A504" s="3" t="s">
        <v>156</v>
      </c>
      <c r="B504" s="3" t="s">
        <v>95</v>
      </c>
      <c r="C504" s="3" t="s">
        <v>6</v>
      </c>
      <c r="D504" s="4">
        <v>14</v>
      </c>
      <c r="E504" s="4">
        <v>-2.4438060944642199E-2</v>
      </c>
      <c r="F504" s="4">
        <v>1.2140732578080999E-2</v>
      </c>
      <c r="G504" s="6">
        <v>4.4125320990279902E-2</v>
      </c>
      <c r="H504" s="6">
        <v>0.97585813077731598</v>
      </c>
      <c r="I504" s="6">
        <v>0.95291087820679798</v>
      </c>
      <c r="J504" s="6">
        <v>0.99935798109078999</v>
      </c>
      <c r="K504" s="7"/>
      <c r="L504" s="6"/>
      <c r="M504" s="5"/>
    </row>
    <row r="505" spans="1:13" x14ac:dyDescent="0.25">
      <c r="A505" s="3" t="s">
        <v>156</v>
      </c>
      <c r="B505" s="3" t="s">
        <v>95</v>
      </c>
      <c r="C505" s="3" t="s">
        <v>5</v>
      </c>
      <c r="D505" s="4">
        <v>14</v>
      </c>
      <c r="E505" s="4">
        <v>-2.4198926290171702E-2</v>
      </c>
      <c r="F505" s="4">
        <v>1.2298154372028599E-2</v>
      </c>
      <c r="G505" s="6">
        <v>4.9103989420290199E-2</v>
      </c>
      <c r="H505" s="6">
        <v>0.97609152017886602</v>
      </c>
      <c r="I505" s="6">
        <v>0.952844736993682</v>
      </c>
      <c r="J505" s="6">
        <v>0.99990546074812103</v>
      </c>
      <c r="K505" s="7"/>
      <c r="L505" s="6"/>
      <c r="M505" s="5"/>
    </row>
    <row r="506" spans="1:13" x14ac:dyDescent="0.25">
      <c r="A506" s="3" t="s">
        <v>157</v>
      </c>
      <c r="B506" s="3" t="s">
        <v>82</v>
      </c>
      <c r="C506" s="3" t="s">
        <v>83</v>
      </c>
      <c r="D506" s="4">
        <v>17</v>
      </c>
      <c r="E506" s="4">
        <v>9.2459621832706607E-3</v>
      </c>
      <c r="F506" s="4">
        <v>4.36977270373708E-3</v>
      </c>
      <c r="G506" s="6">
        <v>3.4354089817297102E-2</v>
      </c>
      <c r="H506" s="6">
        <v>1.00928883813288</v>
      </c>
      <c r="I506" s="6">
        <v>1.0006814397585899</v>
      </c>
      <c r="J506" s="6">
        <v>1.01797027336227</v>
      </c>
      <c r="K506" s="7">
        <v>0.75201268016774303</v>
      </c>
      <c r="L506" s="6"/>
      <c r="M506" s="5"/>
    </row>
    <row r="507" spans="1:13" x14ac:dyDescent="0.25">
      <c r="A507" s="3" t="s">
        <v>157</v>
      </c>
      <c r="B507" s="3" t="s">
        <v>82</v>
      </c>
      <c r="C507" s="3" t="s">
        <v>7</v>
      </c>
      <c r="D507" s="4">
        <v>17</v>
      </c>
      <c r="E507" s="4">
        <v>9.7314483883904901E-3</v>
      </c>
      <c r="F507" s="4">
        <v>1.82847124093884E-2</v>
      </c>
      <c r="G507" s="6">
        <v>0.60237008245326495</v>
      </c>
      <c r="H507" s="6">
        <v>1.00977895290312</v>
      </c>
      <c r="I507" s="6">
        <v>0.97423124277902196</v>
      </c>
      <c r="J507" s="6">
        <v>1.0466237264343301</v>
      </c>
      <c r="K507" s="7"/>
      <c r="L507" s="6">
        <v>0.97854598588453201</v>
      </c>
      <c r="M507" s="5"/>
    </row>
    <row r="508" spans="1:13" x14ac:dyDescent="0.25">
      <c r="A508" s="3" t="s">
        <v>157</v>
      </c>
      <c r="B508" s="3" t="s">
        <v>82</v>
      </c>
      <c r="C508" s="3" t="s">
        <v>6</v>
      </c>
      <c r="D508" s="4">
        <v>17</v>
      </c>
      <c r="E508" s="4">
        <v>1.2178146323554399E-2</v>
      </c>
      <c r="F508" s="4">
        <v>5.7926273300607104E-3</v>
      </c>
      <c r="G508" s="6">
        <v>3.5522382013819603E-2</v>
      </c>
      <c r="H508" s="6">
        <v>1.0122526018840801</v>
      </c>
      <c r="I508" s="6">
        <v>1.0008249368300099</v>
      </c>
      <c r="J508" s="6">
        <v>1.0238107508257801</v>
      </c>
      <c r="K508" s="7"/>
      <c r="L508" s="6"/>
      <c r="M508" s="5"/>
    </row>
    <row r="509" spans="1:13" x14ac:dyDescent="0.25">
      <c r="A509" s="3" t="s">
        <v>157</v>
      </c>
      <c r="B509" s="3" t="s">
        <v>82</v>
      </c>
      <c r="C509" s="3" t="s">
        <v>5</v>
      </c>
      <c r="D509" s="4">
        <v>17</v>
      </c>
      <c r="E509" s="4">
        <v>1.22831579659314E-2</v>
      </c>
      <c r="F509" s="4">
        <v>5.9850134474464002E-3</v>
      </c>
      <c r="G509" s="6">
        <v>4.0138651981458599E-2</v>
      </c>
      <c r="H509" s="6">
        <v>1.0123589057737801</v>
      </c>
      <c r="I509" s="6">
        <v>1.00055268428264</v>
      </c>
      <c r="J509" s="6">
        <v>1.02430443713645</v>
      </c>
      <c r="K509" s="7"/>
      <c r="L509" s="6"/>
      <c r="M509" s="5"/>
    </row>
    <row r="510" spans="1:13" x14ac:dyDescent="0.25">
      <c r="A510" s="3" t="s">
        <v>158</v>
      </c>
      <c r="B510" s="3" t="s">
        <v>100</v>
      </c>
      <c r="C510" s="3" t="s">
        <v>83</v>
      </c>
      <c r="D510" s="4">
        <v>8</v>
      </c>
      <c r="E510" s="4">
        <v>-3.0613421911369801E-2</v>
      </c>
      <c r="F510" s="4">
        <v>1.01060799597514E-2</v>
      </c>
      <c r="G510" s="6">
        <v>2.4519551112691502E-3</v>
      </c>
      <c r="H510" s="6">
        <v>0.96985042353985895</v>
      </c>
      <c r="I510" s="6">
        <v>0.95082871921805401</v>
      </c>
      <c r="J510" s="6">
        <v>0.98925266457452699</v>
      </c>
      <c r="K510" s="7">
        <v>0.85223246081508497</v>
      </c>
      <c r="L510" s="6"/>
      <c r="M510" s="5"/>
    </row>
    <row r="511" spans="1:13" x14ac:dyDescent="0.25">
      <c r="A511" s="3" t="s">
        <v>158</v>
      </c>
      <c r="B511" s="3" t="s">
        <v>100</v>
      </c>
      <c r="C511" s="3" t="s">
        <v>7</v>
      </c>
      <c r="D511" s="4">
        <v>8</v>
      </c>
      <c r="E511" s="4">
        <v>-3.4483745679951001E-2</v>
      </c>
      <c r="F511" s="4">
        <v>4.4069667243265803E-2</v>
      </c>
      <c r="G511" s="6">
        <v>0.46368430340075001</v>
      </c>
      <c r="H511" s="6">
        <v>0.96610404292318297</v>
      </c>
      <c r="I511" s="6">
        <v>0.886157752964019</v>
      </c>
      <c r="J511" s="6">
        <v>1.05326282891576</v>
      </c>
      <c r="K511" s="7"/>
      <c r="L511" s="6">
        <v>0.93104322335734702</v>
      </c>
      <c r="M511" s="5"/>
    </row>
    <row r="512" spans="1:13" x14ac:dyDescent="0.25">
      <c r="A512" s="3" t="s">
        <v>158</v>
      </c>
      <c r="B512" s="3" t="s">
        <v>100</v>
      </c>
      <c r="C512" s="3" t="s">
        <v>6</v>
      </c>
      <c r="D512" s="4">
        <v>8</v>
      </c>
      <c r="E512" s="4">
        <v>-2.9860096972615699E-2</v>
      </c>
      <c r="F512" s="4">
        <v>1.2895261588758899E-2</v>
      </c>
      <c r="G512" s="6">
        <v>2.05808425643451E-2</v>
      </c>
      <c r="H512" s="6">
        <v>0.970581311314202</v>
      </c>
      <c r="I512" s="6">
        <v>0.94635756118749204</v>
      </c>
      <c r="J512" s="6">
        <v>0.99542511256563204</v>
      </c>
      <c r="K512" s="7"/>
      <c r="L512" s="6"/>
      <c r="M512" s="5"/>
    </row>
    <row r="513" spans="1:13" x14ac:dyDescent="0.25">
      <c r="A513" s="3" t="s">
        <v>158</v>
      </c>
      <c r="B513" s="3" t="s">
        <v>100</v>
      </c>
      <c r="C513" s="3" t="s">
        <v>5</v>
      </c>
      <c r="D513" s="4">
        <v>8</v>
      </c>
      <c r="E513" s="4">
        <v>-2.9994621704927199E-2</v>
      </c>
      <c r="F513" s="4">
        <v>1.26617357026458E-2</v>
      </c>
      <c r="G513" s="6">
        <v>1.78401775052917E-2</v>
      </c>
      <c r="H513" s="6">
        <v>0.97045075290497496</v>
      </c>
      <c r="I513" s="6">
        <v>0.94666346013495895</v>
      </c>
      <c r="J513" s="6">
        <v>0.99483576104180804</v>
      </c>
      <c r="K513" s="7"/>
      <c r="L513" s="6"/>
      <c r="M513" s="5"/>
    </row>
    <row r="514" spans="1:13" x14ac:dyDescent="0.25">
      <c r="A514" s="3" t="s">
        <v>158</v>
      </c>
      <c r="B514" s="3" t="s">
        <v>89</v>
      </c>
      <c r="C514" s="3" t="s">
        <v>83</v>
      </c>
      <c r="D514" s="4">
        <v>8</v>
      </c>
      <c r="E514" s="4">
        <v>3.5426844748174001E-2</v>
      </c>
      <c r="F514" s="4">
        <v>1.52047573036414E-2</v>
      </c>
      <c r="G514" s="6">
        <v>1.98069845912324E-2</v>
      </c>
      <c r="H514" s="6">
        <v>1.03606185198997</v>
      </c>
      <c r="I514" s="6">
        <v>1.0056413733862</v>
      </c>
      <c r="J514" s="6">
        <v>1.0674025448400499</v>
      </c>
      <c r="K514" s="7">
        <v>0.55023468399013098</v>
      </c>
      <c r="L514" s="6"/>
      <c r="M514" s="5"/>
    </row>
    <row r="515" spans="1:13" x14ac:dyDescent="0.25">
      <c r="A515" s="3" t="s">
        <v>158</v>
      </c>
      <c r="B515" s="3" t="s">
        <v>89</v>
      </c>
      <c r="C515" s="3" t="s">
        <v>7</v>
      </c>
      <c r="D515" s="4">
        <v>8</v>
      </c>
      <c r="E515" s="4">
        <v>0.119416988912233</v>
      </c>
      <c r="F515" s="4">
        <v>6.6351256160518499E-2</v>
      </c>
      <c r="G515" s="6">
        <v>0.121991301098807</v>
      </c>
      <c r="H515" s="6">
        <v>1.12683969999543</v>
      </c>
      <c r="I515" s="6">
        <v>0.98942484120351204</v>
      </c>
      <c r="J515" s="6">
        <v>1.28333922558612</v>
      </c>
      <c r="K515" s="7"/>
      <c r="L515" s="6">
        <v>0.24116192601281899</v>
      </c>
      <c r="M515" s="5"/>
    </row>
    <row r="516" spans="1:13" x14ac:dyDescent="0.25">
      <c r="A516" s="3" t="s">
        <v>158</v>
      </c>
      <c r="B516" s="3" t="s">
        <v>89</v>
      </c>
      <c r="C516" s="3" t="s">
        <v>6</v>
      </c>
      <c r="D516" s="4">
        <v>8</v>
      </c>
      <c r="E516" s="4">
        <v>2.3728551858379299E-2</v>
      </c>
      <c r="F516" s="4">
        <v>1.9202717582401399E-2</v>
      </c>
      <c r="G516" s="6">
        <v>0.21657486623182101</v>
      </c>
      <c r="H516" s="6">
        <v>1.0240123139208901</v>
      </c>
      <c r="I516" s="6">
        <v>0.98618750550600498</v>
      </c>
      <c r="J516" s="6">
        <v>1.0632878770083201</v>
      </c>
      <c r="K516" s="7"/>
      <c r="L516" s="6"/>
      <c r="M516" s="5"/>
    </row>
    <row r="517" spans="1:13" x14ac:dyDescent="0.25">
      <c r="A517" s="3" t="s">
        <v>158</v>
      </c>
      <c r="B517" s="3" t="s">
        <v>89</v>
      </c>
      <c r="C517" s="3" t="s">
        <v>5</v>
      </c>
      <c r="D517" s="4">
        <v>8</v>
      </c>
      <c r="E517" s="4">
        <v>3.2544804157848398E-2</v>
      </c>
      <c r="F517" s="4">
        <v>2.0133285173533501E-2</v>
      </c>
      <c r="G517" s="6">
        <v>0.105993242370941</v>
      </c>
      <c r="H517" s="6">
        <v>1.0330801783944601</v>
      </c>
      <c r="I517" s="6">
        <v>0.993107428704327</v>
      </c>
      <c r="J517" s="6">
        <v>1.0746618383309701</v>
      </c>
      <c r="K517" s="7"/>
      <c r="L517" s="6"/>
      <c r="M517" s="5"/>
    </row>
    <row r="518" spans="1:13" x14ac:dyDescent="0.25">
      <c r="A518" s="3" t="s">
        <v>159</v>
      </c>
      <c r="B518" s="3" t="s">
        <v>100</v>
      </c>
      <c r="C518" s="3" t="s">
        <v>83</v>
      </c>
      <c r="D518" s="4">
        <v>6</v>
      </c>
      <c r="E518" s="4">
        <v>1.3030524167013001E-2</v>
      </c>
      <c r="F518" s="4">
        <v>4.5337936728352696E-3</v>
      </c>
      <c r="G518" s="6">
        <v>4.0519543009254599E-3</v>
      </c>
      <c r="H518" s="6">
        <v>1.0131157914034601</v>
      </c>
      <c r="I518" s="6">
        <v>1.0041528880075401</v>
      </c>
      <c r="J518" s="6">
        <v>1.0221586961998099</v>
      </c>
      <c r="K518" s="7">
        <v>0.69551850317441799</v>
      </c>
      <c r="L518" s="6"/>
      <c r="M518" s="5"/>
    </row>
    <row r="519" spans="1:13" x14ac:dyDescent="0.25">
      <c r="A519" s="3" t="s">
        <v>159</v>
      </c>
      <c r="B519" s="3" t="s">
        <v>100</v>
      </c>
      <c r="C519" s="3" t="s">
        <v>7</v>
      </c>
      <c r="D519" s="4">
        <v>6</v>
      </c>
      <c r="E519" s="4">
        <v>1.49353067161846E-2</v>
      </c>
      <c r="F519" s="4">
        <v>2.30122539424128E-2</v>
      </c>
      <c r="G519" s="6">
        <v>0.55170977198806703</v>
      </c>
      <c r="H519" s="6">
        <v>1.0150473957423201</v>
      </c>
      <c r="I519" s="6">
        <v>0.97028182251179196</v>
      </c>
      <c r="J519" s="6">
        <v>1.0618783034974699</v>
      </c>
      <c r="K519" s="7"/>
      <c r="L519" s="6">
        <v>0.936773384866744</v>
      </c>
      <c r="M519" s="5"/>
    </row>
    <row r="520" spans="1:13" x14ac:dyDescent="0.25">
      <c r="A520" s="3" t="s">
        <v>159</v>
      </c>
      <c r="B520" s="3" t="s">
        <v>100</v>
      </c>
      <c r="C520" s="3" t="s">
        <v>6</v>
      </c>
      <c r="D520" s="4">
        <v>6</v>
      </c>
      <c r="E520" s="4">
        <v>1.0395746175273699E-2</v>
      </c>
      <c r="F520" s="4">
        <v>5.8957234137063498E-3</v>
      </c>
      <c r="G520" s="6">
        <v>7.7855135493471603E-2</v>
      </c>
      <c r="H520" s="6">
        <v>1.0104499696795799</v>
      </c>
      <c r="I520" s="6">
        <v>0.99884080067561998</v>
      </c>
      <c r="J520" s="6">
        <v>1.0221940678983601</v>
      </c>
      <c r="K520" s="7"/>
      <c r="L520" s="6"/>
      <c r="M520" s="5"/>
    </row>
    <row r="521" spans="1:13" x14ac:dyDescent="0.25">
      <c r="A521" s="3" t="s">
        <v>159</v>
      </c>
      <c r="B521" s="3" t="s">
        <v>100</v>
      </c>
      <c r="C521" s="3" t="s">
        <v>5</v>
      </c>
      <c r="D521" s="4">
        <v>6</v>
      </c>
      <c r="E521" s="4">
        <v>1.0685274358880999E-2</v>
      </c>
      <c r="F521" s="4">
        <v>5.5522198304845298E-3</v>
      </c>
      <c r="G521" s="6">
        <v>5.4291325117919099E-2</v>
      </c>
      <c r="H521" s="6">
        <v>1.0107425657792899</v>
      </c>
      <c r="I521" s="6">
        <v>0.99980294290943095</v>
      </c>
      <c r="J521" s="6">
        <v>1.0218018875852199</v>
      </c>
      <c r="K521" s="7"/>
      <c r="L521" s="6"/>
      <c r="M521" s="5"/>
    </row>
    <row r="522" spans="1:13" x14ac:dyDescent="0.25">
      <c r="A522" s="3" t="s">
        <v>160</v>
      </c>
      <c r="B522" s="3" t="s">
        <v>82</v>
      </c>
      <c r="C522" s="3" t="s">
        <v>83</v>
      </c>
      <c r="D522" s="4">
        <v>6</v>
      </c>
      <c r="E522" s="4">
        <v>2.1641763045926601E-2</v>
      </c>
      <c r="F522" s="4">
        <v>7.8315289065081194E-3</v>
      </c>
      <c r="G522" s="6">
        <v>5.7200019897993204E-3</v>
      </c>
      <c r="H522" s="6">
        <v>1.0218776445571101</v>
      </c>
      <c r="I522" s="6">
        <v>1.0063118023903499</v>
      </c>
      <c r="J522" s="6">
        <v>1.0376842624375</v>
      </c>
      <c r="K522" s="7">
        <v>0.89621072759570097</v>
      </c>
      <c r="L522" s="6"/>
      <c r="M522" s="5"/>
    </row>
    <row r="523" spans="1:13" x14ac:dyDescent="0.25">
      <c r="A523" s="3" t="s">
        <v>160</v>
      </c>
      <c r="B523" s="3" t="s">
        <v>82</v>
      </c>
      <c r="C523" s="3" t="s">
        <v>7</v>
      </c>
      <c r="D523" s="4">
        <v>6</v>
      </c>
      <c r="E523" s="4">
        <v>3.5285178950969699E-2</v>
      </c>
      <c r="F523" s="4">
        <v>6.17198690738524E-2</v>
      </c>
      <c r="G523" s="6">
        <v>0.59811855086738996</v>
      </c>
      <c r="H523" s="6">
        <v>1.0359150878577299</v>
      </c>
      <c r="I523" s="6">
        <v>0.91788261727116205</v>
      </c>
      <c r="J523" s="6">
        <v>1.1691256039270399</v>
      </c>
      <c r="K523" s="7"/>
      <c r="L523" s="6">
        <v>0.83456571795638501</v>
      </c>
      <c r="M523" s="5"/>
    </row>
    <row r="524" spans="1:13" x14ac:dyDescent="0.25">
      <c r="A524" s="3" t="s">
        <v>160</v>
      </c>
      <c r="B524" s="3" t="s">
        <v>82</v>
      </c>
      <c r="C524" s="3" t="s">
        <v>6</v>
      </c>
      <c r="D524" s="4">
        <v>6</v>
      </c>
      <c r="E524" s="4">
        <v>2.5644737755007099E-2</v>
      </c>
      <c r="F524" s="4">
        <v>9.5256152635664493E-3</v>
      </c>
      <c r="G524" s="6">
        <v>7.0985127365084597E-3</v>
      </c>
      <c r="H524" s="6">
        <v>1.0259763930441801</v>
      </c>
      <c r="I524" s="6">
        <v>1.00699891052929</v>
      </c>
      <c r="J524" s="6">
        <v>1.0453115172991401</v>
      </c>
      <c r="K524" s="7"/>
      <c r="L524" s="6"/>
      <c r="M524" s="5"/>
    </row>
    <row r="525" spans="1:13" x14ac:dyDescent="0.25">
      <c r="A525" s="3" t="s">
        <v>160</v>
      </c>
      <c r="B525" s="3" t="s">
        <v>82</v>
      </c>
      <c r="C525" s="3" t="s">
        <v>5</v>
      </c>
      <c r="D525" s="4">
        <v>6</v>
      </c>
      <c r="E525" s="4">
        <v>2.6354414313902601E-2</v>
      </c>
      <c r="F525" s="4">
        <v>9.6430525996754803E-3</v>
      </c>
      <c r="G525" s="6">
        <v>6.2761289522556499E-3</v>
      </c>
      <c r="H525" s="6">
        <v>1.02670476286323</v>
      </c>
      <c r="I525" s="6">
        <v>1.0074818816655999</v>
      </c>
      <c r="J525" s="6">
        <v>1.0462944190552901</v>
      </c>
      <c r="K525" s="7"/>
      <c r="L525" s="6"/>
      <c r="M525" s="5"/>
    </row>
    <row r="526" spans="1:13" x14ac:dyDescent="0.25">
      <c r="A526" s="3" t="s">
        <v>161</v>
      </c>
      <c r="B526" s="3" t="s">
        <v>128</v>
      </c>
      <c r="C526" s="3" t="s">
        <v>83</v>
      </c>
      <c r="D526" s="4">
        <v>14</v>
      </c>
      <c r="E526" s="4">
        <v>1.7912746648511599E-2</v>
      </c>
      <c r="F526" s="4">
        <v>6.6576836751074701E-3</v>
      </c>
      <c r="G526" s="6">
        <v>7.1337047305747798E-3</v>
      </c>
      <c r="H526" s="6">
        <v>1.0180741421333399</v>
      </c>
      <c r="I526" s="6">
        <v>1.00487553356798</v>
      </c>
      <c r="J526" s="6">
        <v>1.0314461087537501</v>
      </c>
      <c r="K526" s="7">
        <v>0.401259199023622</v>
      </c>
      <c r="L526" s="6"/>
      <c r="M526" s="5"/>
    </row>
    <row r="527" spans="1:13" x14ac:dyDescent="0.25">
      <c r="A527" s="3" t="s">
        <v>161</v>
      </c>
      <c r="B527" s="3" t="s">
        <v>92</v>
      </c>
      <c r="C527" s="3" t="s">
        <v>7</v>
      </c>
      <c r="D527" s="4">
        <v>14</v>
      </c>
      <c r="E527" s="4">
        <v>4.6058451168424896E-3</v>
      </c>
      <c r="F527" s="4">
        <v>2.9872989004027E-2</v>
      </c>
      <c r="G527" s="6">
        <v>0.880029753674474</v>
      </c>
      <c r="H527" s="6">
        <v>1.00461646832482</v>
      </c>
      <c r="I527" s="6">
        <v>0.947484014572892</v>
      </c>
      <c r="J527" s="6">
        <v>1.0651939588494099</v>
      </c>
      <c r="K527" s="7"/>
      <c r="L527" s="6">
        <v>0.65533282802970205</v>
      </c>
      <c r="M527" s="5"/>
    </row>
    <row r="528" spans="1:13" x14ac:dyDescent="0.25">
      <c r="A528" s="3" t="s">
        <v>161</v>
      </c>
      <c r="B528" s="3" t="s">
        <v>92</v>
      </c>
      <c r="C528" s="3" t="s">
        <v>6</v>
      </c>
      <c r="D528" s="4">
        <v>14</v>
      </c>
      <c r="E528" s="4">
        <v>1.0058739517953301E-2</v>
      </c>
      <c r="F528" s="4">
        <v>9.4236588791260893E-3</v>
      </c>
      <c r="G528" s="6">
        <v>0.28579479146381198</v>
      </c>
      <c r="H528" s="6">
        <v>1.0101094986866299</v>
      </c>
      <c r="I528" s="6">
        <v>0.99162364690365801</v>
      </c>
      <c r="J528" s="6">
        <v>1.0289399637885801</v>
      </c>
      <c r="K528" s="7"/>
      <c r="L528" s="6"/>
      <c r="M528" s="5"/>
    </row>
    <row r="529" spans="1:13" x14ac:dyDescent="0.25">
      <c r="A529" s="3" t="s">
        <v>161</v>
      </c>
      <c r="B529" s="3" t="s">
        <v>92</v>
      </c>
      <c r="C529" s="3" t="s">
        <v>5</v>
      </c>
      <c r="D529" s="4">
        <v>14</v>
      </c>
      <c r="E529" s="4">
        <v>1.2383896776116199E-2</v>
      </c>
      <c r="F529" s="4">
        <v>9.1759926599733095E-3</v>
      </c>
      <c r="G529" s="6">
        <v>0.177145125756973</v>
      </c>
      <c r="H529" s="6">
        <v>1.01246089474247</v>
      </c>
      <c r="I529" s="6">
        <v>0.99441460779178803</v>
      </c>
      <c r="J529" s="6">
        <v>1.0308346793688199</v>
      </c>
      <c r="K529" s="7"/>
      <c r="L529" s="6"/>
      <c r="M529" s="5"/>
    </row>
    <row r="530" spans="1:13" x14ac:dyDescent="0.25">
      <c r="A530" s="3" t="s">
        <v>162</v>
      </c>
      <c r="B530" s="3" t="s">
        <v>89</v>
      </c>
      <c r="C530" s="3" t="s">
        <v>83</v>
      </c>
      <c r="D530" s="4">
        <v>9</v>
      </c>
      <c r="E530" s="4">
        <v>3.0019169794079498E-2</v>
      </c>
      <c r="F530" s="4">
        <v>1.4990631096694899E-2</v>
      </c>
      <c r="G530" s="6">
        <v>4.5227893906085399E-2</v>
      </c>
      <c r="H530" s="6">
        <v>1.03047428774408</v>
      </c>
      <c r="I530" s="6">
        <v>1.0006377361118199</v>
      </c>
      <c r="J530" s="6">
        <v>1.0612004918261499</v>
      </c>
      <c r="K530" s="7">
        <v>0.74259366392993897</v>
      </c>
      <c r="L530" s="6"/>
      <c r="M530" s="5"/>
    </row>
    <row r="531" spans="1:13" x14ac:dyDescent="0.25">
      <c r="A531" s="3" t="s">
        <v>162</v>
      </c>
      <c r="B531" s="3" t="s">
        <v>89</v>
      </c>
      <c r="C531" s="3" t="s">
        <v>7</v>
      </c>
      <c r="D531" s="4">
        <v>9</v>
      </c>
      <c r="E531" s="4">
        <v>3.5199684542808397E-2</v>
      </c>
      <c r="F531" s="4">
        <v>8.9589956612789207E-2</v>
      </c>
      <c r="G531" s="6">
        <v>0.70608556010282297</v>
      </c>
      <c r="H531" s="6">
        <v>1.0358265266961799</v>
      </c>
      <c r="I531" s="6">
        <v>0.86901348985108795</v>
      </c>
      <c r="J531" s="6">
        <v>1.2346604580227301</v>
      </c>
      <c r="K531" s="7"/>
      <c r="L531" s="6">
        <v>0.95486883384076104</v>
      </c>
      <c r="M531" s="5"/>
    </row>
    <row r="532" spans="1:13" x14ac:dyDescent="0.25">
      <c r="A532" s="3" t="s">
        <v>162</v>
      </c>
      <c r="B532" s="3" t="s">
        <v>89</v>
      </c>
      <c r="C532" s="3" t="s">
        <v>6</v>
      </c>
      <c r="D532" s="4">
        <v>9</v>
      </c>
      <c r="E532" s="4">
        <v>3.1553010753834002E-2</v>
      </c>
      <c r="F532" s="4">
        <v>1.9980463832297301E-2</v>
      </c>
      <c r="G532" s="6">
        <v>0.114291770595258</v>
      </c>
      <c r="H532" s="6">
        <v>1.03205608421658</v>
      </c>
      <c r="I532" s="6">
        <v>0.99242017451315001</v>
      </c>
      <c r="J532" s="6">
        <v>1.0732749981538701</v>
      </c>
      <c r="K532" s="7"/>
      <c r="L532" s="6"/>
      <c r="M532" s="5"/>
    </row>
    <row r="533" spans="1:13" x14ac:dyDescent="0.25">
      <c r="A533" s="3" t="s">
        <v>162</v>
      </c>
      <c r="B533" s="3" t="s">
        <v>89</v>
      </c>
      <c r="C533" s="3" t="s">
        <v>5</v>
      </c>
      <c r="D533" s="4">
        <v>9</v>
      </c>
      <c r="E533" s="4">
        <v>3.8409728692526998E-2</v>
      </c>
      <c r="F533" s="4">
        <v>2.0916348124012201E-2</v>
      </c>
      <c r="G533" s="6">
        <v>6.6305960111681106E-2</v>
      </c>
      <c r="H533" s="6">
        <v>1.0391569180702001</v>
      </c>
      <c r="I533" s="6">
        <v>0.99741702799710696</v>
      </c>
      <c r="J533" s="6">
        <v>1.0826435383217401</v>
      </c>
      <c r="K533" s="7"/>
      <c r="L533" s="6"/>
      <c r="M533" s="5"/>
    </row>
    <row r="534" spans="1:13" x14ac:dyDescent="0.25">
      <c r="A534" s="3" t="s">
        <v>163</v>
      </c>
      <c r="B534" s="3" t="s">
        <v>92</v>
      </c>
      <c r="C534" s="3" t="s">
        <v>83</v>
      </c>
      <c r="D534" s="4">
        <v>8</v>
      </c>
      <c r="E534" s="4">
        <v>-1.1982492898846901E-2</v>
      </c>
      <c r="F534" s="4">
        <v>4.6846998684819396E-3</v>
      </c>
      <c r="G534" s="6">
        <v>1.0533875177225999E-2</v>
      </c>
      <c r="H534" s="6">
        <v>0.988089011284776</v>
      </c>
      <c r="I534" s="6">
        <v>0.97905789175413904</v>
      </c>
      <c r="J534" s="6">
        <v>0.99720343653274002</v>
      </c>
      <c r="K534" s="7">
        <v>0.99076909035975502</v>
      </c>
      <c r="L534" s="6"/>
      <c r="M534" s="5"/>
    </row>
    <row r="535" spans="1:13" x14ac:dyDescent="0.25">
      <c r="A535" s="3" t="s">
        <v>163</v>
      </c>
      <c r="B535" s="3" t="s">
        <v>92</v>
      </c>
      <c r="C535" s="3" t="s">
        <v>7</v>
      </c>
      <c r="D535" s="4">
        <v>8</v>
      </c>
      <c r="E535" s="4">
        <v>-1.6136091374915999E-2</v>
      </c>
      <c r="F535" s="4">
        <v>1.48223857755956E-2</v>
      </c>
      <c r="G535" s="6">
        <v>0.31809958183918702</v>
      </c>
      <c r="H535" s="6">
        <v>0.98399339792823604</v>
      </c>
      <c r="I535" s="6">
        <v>0.95581780226862201</v>
      </c>
      <c r="J535" s="6">
        <v>1.01299955375203</v>
      </c>
      <c r="K535" s="7"/>
      <c r="L535" s="6">
        <v>0.77766974904844499</v>
      </c>
      <c r="M535" s="5"/>
    </row>
    <row r="536" spans="1:13" x14ac:dyDescent="0.25">
      <c r="A536" s="3" t="s">
        <v>163</v>
      </c>
      <c r="B536" s="3" t="s">
        <v>92</v>
      </c>
      <c r="C536" s="3" t="s">
        <v>6</v>
      </c>
      <c r="D536" s="4">
        <v>8</v>
      </c>
      <c r="E536" s="4">
        <v>-1.34664367897023E-2</v>
      </c>
      <c r="F536" s="4">
        <v>5.8362745753964404E-3</v>
      </c>
      <c r="G536" s="6">
        <v>2.1034279281348801E-2</v>
      </c>
      <c r="H536" s="6">
        <v>0.98662383002512</v>
      </c>
      <c r="I536" s="6">
        <v>0.97540204907243999</v>
      </c>
      <c r="J536" s="6">
        <v>0.99797471504096102</v>
      </c>
      <c r="K536" s="7"/>
      <c r="L536" s="6"/>
      <c r="M536" s="5"/>
    </row>
    <row r="537" spans="1:13" x14ac:dyDescent="0.25">
      <c r="A537" s="3" t="s">
        <v>163</v>
      </c>
      <c r="B537" s="3" t="s">
        <v>92</v>
      </c>
      <c r="C537" s="3" t="s">
        <v>5</v>
      </c>
      <c r="D537" s="4">
        <v>8</v>
      </c>
      <c r="E537" s="4">
        <v>-1.3592550781272099E-2</v>
      </c>
      <c r="F537" s="4">
        <v>5.69358993245797E-3</v>
      </c>
      <c r="G537" s="6">
        <v>1.69706600350692E-2</v>
      </c>
      <c r="H537" s="6">
        <v>0.98649941080140502</v>
      </c>
      <c r="I537" s="6">
        <v>0.97555183151620495</v>
      </c>
      <c r="J537" s="6">
        <v>0.997569843110232</v>
      </c>
      <c r="K537" s="7"/>
      <c r="L537" s="6"/>
      <c r="M537" s="5"/>
    </row>
    <row r="538" spans="1:13" x14ac:dyDescent="0.25">
      <c r="A538" s="3" t="s">
        <v>164</v>
      </c>
      <c r="B538" s="3" t="s">
        <v>86</v>
      </c>
      <c r="C538" s="3" t="s">
        <v>83</v>
      </c>
      <c r="D538" s="4">
        <v>9</v>
      </c>
      <c r="E538" s="4">
        <v>1.6319330180826701E-2</v>
      </c>
      <c r="F538" s="4">
        <v>7.9375733237905307E-3</v>
      </c>
      <c r="G538" s="6">
        <v>3.9786409218181301E-2</v>
      </c>
      <c r="H538" s="6">
        <v>1.0164532177766801</v>
      </c>
      <c r="I538" s="6">
        <v>1.000761976623</v>
      </c>
      <c r="J538" s="6">
        <v>1.0323904865120399</v>
      </c>
      <c r="K538" s="7">
        <v>0.24250490770097699</v>
      </c>
      <c r="L538" s="6"/>
      <c r="M538" s="5"/>
    </row>
    <row r="539" spans="1:13" x14ac:dyDescent="0.25">
      <c r="A539" s="3" t="s">
        <v>164</v>
      </c>
      <c r="B539" s="3" t="s">
        <v>86</v>
      </c>
      <c r="C539" s="3" t="s">
        <v>7</v>
      </c>
      <c r="D539" s="4">
        <v>9</v>
      </c>
      <c r="E539" s="4">
        <v>3.0838183667775701E-2</v>
      </c>
      <c r="F539" s="4">
        <v>3.7179771415962702E-2</v>
      </c>
      <c r="G539" s="6">
        <v>0.43422809019659903</v>
      </c>
      <c r="H539" s="6">
        <v>1.0313186061892901</v>
      </c>
      <c r="I539" s="6">
        <v>0.95883701817468003</v>
      </c>
      <c r="J539" s="6">
        <v>1.10927931161545</v>
      </c>
      <c r="K539" s="7"/>
      <c r="L539" s="6">
        <v>0.70048868809703102</v>
      </c>
      <c r="M539" s="5"/>
    </row>
    <row r="540" spans="1:13" x14ac:dyDescent="0.25">
      <c r="A540" s="3" t="s">
        <v>164</v>
      </c>
      <c r="B540" s="3" t="s">
        <v>86</v>
      </c>
      <c r="C540" s="3" t="s">
        <v>6</v>
      </c>
      <c r="D540" s="4">
        <v>9</v>
      </c>
      <c r="E540" s="4">
        <v>1.3568054528379499E-2</v>
      </c>
      <c r="F540" s="4">
        <v>9.6482821635441394E-3</v>
      </c>
      <c r="G540" s="6">
        <v>0.15964504877504199</v>
      </c>
      <c r="H540" s="6">
        <v>1.01366051829143</v>
      </c>
      <c r="I540" s="6">
        <v>0.994671667678657</v>
      </c>
      <c r="J540" s="6">
        <v>1.0330118769149399</v>
      </c>
      <c r="K540" s="7"/>
      <c r="L540" s="6"/>
      <c r="M540" s="5"/>
    </row>
    <row r="541" spans="1:13" x14ac:dyDescent="0.25">
      <c r="A541" s="3" t="s">
        <v>164</v>
      </c>
      <c r="B541" s="3" t="s">
        <v>86</v>
      </c>
      <c r="C541" s="3" t="s">
        <v>5</v>
      </c>
      <c r="D541" s="4">
        <v>9</v>
      </c>
      <c r="E541" s="4">
        <v>1.8008740576097099E-2</v>
      </c>
      <c r="F541" s="4">
        <v>1.02619137764363E-2</v>
      </c>
      <c r="G541" s="6">
        <v>7.92746122031108E-2</v>
      </c>
      <c r="H541" s="6">
        <v>1.0181718757596601</v>
      </c>
      <c r="I541" s="6">
        <v>0.99789760271393302</v>
      </c>
      <c r="J541" s="6">
        <v>1.0388580609559099</v>
      </c>
      <c r="K541" s="7"/>
      <c r="L541" s="6"/>
      <c r="M541" s="5"/>
    </row>
    <row r="542" spans="1:13" x14ac:dyDescent="0.25">
      <c r="A542" s="3" t="s">
        <v>165</v>
      </c>
      <c r="B542" s="3" t="s">
        <v>89</v>
      </c>
      <c r="C542" s="3" t="s">
        <v>83</v>
      </c>
      <c r="D542" s="4">
        <v>10</v>
      </c>
      <c r="E542" s="4">
        <v>4.2429684545005099E-2</v>
      </c>
      <c r="F542" s="4">
        <v>1.63414545621763E-2</v>
      </c>
      <c r="G542" s="6">
        <v>9.4194042343464807E-3</v>
      </c>
      <c r="H542" s="6">
        <v>1.0433426906783301</v>
      </c>
      <c r="I542" s="6">
        <v>1.0104547061020299</v>
      </c>
      <c r="J542" s="6">
        <v>1.0773011037686</v>
      </c>
      <c r="K542" s="7">
        <v>0.13326822727038401</v>
      </c>
      <c r="L542" s="6"/>
      <c r="M542" s="5"/>
    </row>
    <row r="543" spans="1:13" x14ac:dyDescent="0.25">
      <c r="A543" s="3" t="s">
        <v>165</v>
      </c>
      <c r="B543" s="3" t="s">
        <v>89</v>
      </c>
      <c r="C543" s="3" t="s">
        <v>7</v>
      </c>
      <c r="D543" s="4">
        <v>10</v>
      </c>
      <c r="E543" s="4">
        <v>1.40407610150424E-2</v>
      </c>
      <c r="F543" s="4">
        <v>9.4094910144007698E-2</v>
      </c>
      <c r="G543" s="6">
        <v>0.88507382297406201</v>
      </c>
      <c r="H543" s="6">
        <v>1.0141397954634901</v>
      </c>
      <c r="I543" s="6">
        <v>0.84333984647365601</v>
      </c>
      <c r="J543" s="6">
        <v>1.2195315198768399</v>
      </c>
      <c r="K543" s="7"/>
      <c r="L543" s="6">
        <v>0.76675944697953802</v>
      </c>
      <c r="M543" s="5"/>
    </row>
    <row r="544" spans="1:13" x14ac:dyDescent="0.25">
      <c r="A544" s="3" t="s">
        <v>165</v>
      </c>
      <c r="B544" s="3" t="s">
        <v>89</v>
      </c>
      <c r="C544" s="3" t="s">
        <v>6</v>
      </c>
      <c r="D544" s="4">
        <v>10</v>
      </c>
      <c r="E544" s="4">
        <v>4.5433782633281003E-2</v>
      </c>
      <c r="F544" s="4">
        <v>2.0443331619471199E-2</v>
      </c>
      <c r="G544" s="6">
        <v>2.6254559861729101E-2</v>
      </c>
      <c r="H544" s="6">
        <v>1.0464817070566601</v>
      </c>
      <c r="I544" s="6">
        <v>1.0053792692505801</v>
      </c>
      <c r="J544" s="6">
        <v>1.08926451608709</v>
      </c>
      <c r="K544" s="7"/>
      <c r="L544" s="6"/>
      <c r="M544" s="5"/>
    </row>
    <row r="545" spans="1:13" x14ac:dyDescent="0.25">
      <c r="A545" s="3" t="s">
        <v>165</v>
      </c>
      <c r="B545" s="3" t="s">
        <v>89</v>
      </c>
      <c r="C545" s="3" t="s">
        <v>5</v>
      </c>
      <c r="D545" s="4">
        <v>10</v>
      </c>
      <c r="E545" s="4">
        <v>4.7787653314125302E-2</v>
      </c>
      <c r="F545" s="4">
        <v>1.8803224997700201E-2</v>
      </c>
      <c r="G545" s="6">
        <v>1.1039042367183701E-2</v>
      </c>
      <c r="H545" s="6">
        <v>1.04894789106536</v>
      </c>
      <c r="I545" s="6">
        <v>1.0109933196174501</v>
      </c>
      <c r="J545" s="6">
        <v>1.0883273477878199</v>
      </c>
      <c r="K545" s="7"/>
      <c r="L545" s="6"/>
      <c r="M545" s="5"/>
    </row>
    <row r="546" spans="1:13" x14ac:dyDescent="0.25">
      <c r="A546" s="3" t="s">
        <v>166</v>
      </c>
      <c r="B546" s="3" t="s">
        <v>85</v>
      </c>
      <c r="C546" s="3" t="s">
        <v>83</v>
      </c>
      <c r="D546" s="4">
        <v>7</v>
      </c>
      <c r="E546" s="4">
        <v>3.10572788225437E-2</v>
      </c>
      <c r="F546" s="4">
        <v>1.0942384547480999E-2</v>
      </c>
      <c r="G546" s="6">
        <v>4.5360912597084899E-3</v>
      </c>
      <c r="H546" s="6">
        <v>1.0315445878537699</v>
      </c>
      <c r="I546" s="6">
        <v>1.00965653141344</v>
      </c>
      <c r="J546" s="6">
        <v>1.0539071492369501</v>
      </c>
      <c r="K546" s="7">
        <v>0.68046790692374903</v>
      </c>
      <c r="L546" s="6"/>
      <c r="M546" s="5"/>
    </row>
    <row r="547" spans="1:13" x14ac:dyDescent="0.25">
      <c r="A547" s="3" t="s">
        <v>166</v>
      </c>
      <c r="B547" s="3" t="s">
        <v>85</v>
      </c>
      <c r="C547" s="3" t="s">
        <v>7</v>
      </c>
      <c r="D547" s="4">
        <v>7</v>
      </c>
      <c r="E547" s="4">
        <v>9.9338690209416994E-3</v>
      </c>
      <c r="F547" s="4">
        <v>4.8369477480501001E-2</v>
      </c>
      <c r="G547" s="6">
        <v>0.84537889516754305</v>
      </c>
      <c r="H547" s="6">
        <v>1.0099833736863</v>
      </c>
      <c r="I547" s="6">
        <v>0.91863141688651595</v>
      </c>
      <c r="J547" s="6">
        <v>1.1104196921329299</v>
      </c>
      <c r="K547" s="7"/>
      <c r="L547" s="6">
        <v>0.67267347984834502</v>
      </c>
      <c r="M547" s="5"/>
    </row>
    <row r="548" spans="1:13" x14ac:dyDescent="0.25">
      <c r="A548" s="3" t="s">
        <v>166</v>
      </c>
      <c r="B548" s="3" t="s">
        <v>85</v>
      </c>
      <c r="C548" s="3" t="s">
        <v>6</v>
      </c>
      <c r="D548" s="4">
        <v>7</v>
      </c>
      <c r="E548" s="4">
        <v>3.03650683150791E-2</v>
      </c>
      <c r="F548" s="4">
        <v>1.3906341398816101E-2</v>
      </c>
      <c r="G548" s="6">
        <v>2.89959840059703E-2</v>
      </c>
      <c r="H548" s="6">
        <v>1.0308307889292001</v>
      </c>
      <c r="I548" s="6">
        <v>1.00311347600284</v>
      </c>
      <c r="J548" s="6">
        <v>1.0593139667893201</v>
      </c>
      <c r="K548" s="7"/>
      <c r="L548" s="6"/>
      <c r="M548" s="5"/>
    </row>
    <row r="549" spans="1:13" x14ac:dyDescent="0.25">
      <c r="A549" s="3" t="s">
        <v>166</v>
      </c>
      <c r="B549" s="3" t="s">
        <v>85</v>
      </c>
      <c r="C549" s="3" t="s">
        <v>5</v>
      </c>
      <c r="D549" s="4">
        <v>7</v>
      </c>
      <c r="E549" s="4">
        <v>3.6007912829160701E-2</v>
      </c>
      <c r="F549" s="4">
        <v>1.47029513733313E-2</v>
      </c>
      <c r="G549" s="6">
        <v>1.43243036360646E-2</v>
      </c>
      <c r="H549" s="6">
        <v>1.03666404940399</v>
      </c>
      <c r="I549" s="6">
        <v>1.0072160391727401</v>
      </c>
      <c r="J549" s="6">
        <v>1.0669730321305599</v>
      </c>
      <c r="K549" s="7"/>
      <c r="L549" s="6"/>
      <c r="M549" s="5"/>
    </row>
    <row r="550" spans="1:13" x14ac:dyDescent="0.25">
      <c r="A550" s="3" t="s">
        <v>167</v>
      </c>
      <c r="B550" s="3" t="s">
        <v>100</v>
      </c>
      <c r="C550" s="3" t="s">
        <v>83</v>
      </c>
      <c r="D550" s="4">
        <v>10</v>
      </c>
      <c r="E550" s="4">
        <v>1.1192243405013701E-2</v>
      </c>
      <c r="F550" s="4">
        <v>5.6531087815776997E-3</v>
      </c>
      <c r="G550" s="6">
        <v>4.77216589644886E-2</v>
      </c>
      <c r="H550" s="6">
        <v>1.0112551108850301</v>
      </c>
      <c r="I550" s="6">
        <v>1.00011215648219</v>
      </c>
      <c r="J550" s="6">
        <v>1.02252221679629</v>
      </c>
      <c r="K550" s="7">
        <v>0.95201780425534799</v>
      </c>
      <c r="L550" s="6"/>
      <c r="M550" s="5"/>
    </row>
    <row r="551" spans="1:13" x14ac:dyDescent="0.25">
      <c r="A551" s="3" t="s">
        <v>167</v>
      </c>
      <c r="B551" s="3" t="s">
        <v>100</v>
      </c>
      <c r="C551" s="3" t="s">
        <v>7</v>
      </c>
      <c r="D551" s="4">
        <v>10</v>
      </c>
      <c r="E551" s="4">
        <v>2.0209705621429101E-2</v>
      </c>
      <c r="F551" s="4">
        <v>2.84268604988249E-2</v>
      </c>
      <c r="G551" s="6">
        <v>0.49732415720759698</v>
      </c>
      <c r="H551" s="6">
        <v>1.0204153044167299</v>
      </c>
      <c r="I551" s="6">
        <v>0.96511603537855695</v>
      </c>
      <c r="J551" s="6">
        <v>1.0788831138625501</v>
      </c>
      <c r="K551" s="7"/>
      <c r="L551" s="6">
        <v>0.75447910115010997</v>
      </c>
      <c r="M551" s="5"/>
    </row>
    <row r="552" spans="1:13" x14ac:dyDescent="0.25">
      <c r="A552" s="3" t="s">
        <v>167</v>
      </c>
      <c r="B552" s="3" t="s">
        <v>100</v>
      </c>
      <c r="C552" s="3" t="s">
        <v>6</v>
      </c>
      <c r="D552" s="4">
        <v>10</v>
      </c>
      <c r="E552" s="4">
        <v>9.8882906429216596E-3</v>
      </c>
      <c r="F552" s="4">
        <v>7.1262947191182997E-3</v>
      </c>
      <c r="G552" s="6">
        <v>0.16526554726801099</v>
      </c>
      <c r="H552" s="6">
        <v>1.0099373413313499</v>
      </c>
      <c r="I552" s="6">
        <v>0.99592906181976204</v>
      </c>
      <c r="J552" s="6">
        <v>1.0241426548510799</v>
      </c>
      <c r="K552" s="7"/>
      <c r="L552" s="6"/>
      <c r="M552" s="5"/>
    </row>
    <row r="553" spans="1:13" x14ac:dyDescent="0.25">
      <c r="A553" s="3" t="s">
        <v>167</v>
      </c>
      <c r="B553" s="3" t="s">
        <v>100</v>
      </c>
      <c r="C553" s="3" t="s">
        <v>5</v>
      </c>
      <c r="D553" s="4">
        <v>10</v>
      </c>
      <c r="E553" s="4">
        <v>1.01565248031274E-2</v>
      </c>
      <c r="F553" s="4">
        <v>7.1966179529441201E-3</v>
      </c>
      <c r="G553" s="6">
        <v>0.158158718373128</v>
      </c>
      <c r="H553" s="6">
        <v>1.01020827736149</v>
      </c>
      <c r="I553" s="6">
        <v>0.99605894005671602</v>
      </c>
      <c r="J553" s="6">
        <v>1.0245586105492399</v>
      </c>
      <c r="K553" s="7"/>
      <c r="L553" s="6"/>
      <c r="M553" s="5"/>
    </row>
    <row r="554" spans="1:13" x14ac:dyDescent="0.25">
      <c r="A554" s="3" t="s">
        <v>168</v>
      </c>
      <c r="B554" s="3" t="s">
        <v>127</v>
      </c>
      <c r="C554" s="3" t="s">
        <v>83</v>
      </c>
      <c r="D554" s="4">
        <v>15</v>
      </c>
      <c r="E554" s="4">
        <v>1.9136203311179299E-2</v>
      </c>
      <c r="F554" s="4">
        <v>9.40395717778276E-3</v>
      </c>
      <c r="G554" s="6">
        <v>4.1859963745939303E-2</v>
      </c>
      <c r="H554" s="6">
        <v>1.0193204739866699</v>
      </c>
      <c r="I554" s="6">
        <v>1.00070469542396</v>
      </c>
      <c r="J554" s="6">
        <v>1.0382825557226101</v>
      </c>
      <c r="K554" s="7">
        <v>0.19460471496789999</v>
      </c>
      <c r="L554" s="6"/>
      <c r="M554" s="5"/>
    </row>
    <row r="555" spans="1:13" x14ac:dyDescent="0.25">
      <c r="A555" s="3" t="s">
        <v>168</v>
      </c>
      <c r="B555" s="3" t="s">
        <v>95</v>
      </c>
      <c r="C555" s="3" t="s">
        <v>7</v>
      </c>
      <c r="D555" s="4">
        <v>15</v>
      </c>
      <c r="E555" s="4">
        <v>8.5924457810245394E-2</v>
      </c>
      <c r="F555" s="4">
        <v>5.4947057707949103E-2</v>
      </c>
      <c r="G555" s="6">
        <v>0.14187994576908</v>
      </c>
      <c r="H555" s="6">
        <v>1.08972400505816</v>
      </c>
      <c r="I555" s="6">
        <v>0.97846351911648999</v>
      </c>
      <c r="J555" s="6">
        <v>1.21363585253771</v>
      </c>
      <c r="K555" s="7"/>
      <c r="L555" s="6">
        <v>0.239393841655307</v>
      </c>
      <c r="M555" s="5"/>
    </row>
    <row r="556" spans="1:13" x14ac:dyDescent="0.25">
      <c r="A556" s="3" t="s">
        <v>168</v>
      </c>
      <c r="B556" s="3" t="s">
        <v>95</v>
      </c>
      <c r="C556" s="3" t="s">
        <v>6</v>
      </c>
      <c r="D556" s="4">
        <v>15</v>
      </c>
      <c r="E556" s="4">
        <v>2.2314098206703398E-2</v>
      </c>
      <c r="F556" s="4">
        <v>1.20104958619287E-2</v>
      </c>
      <c r="G556" s="6">
        <v>6.3185605915488205E-2</v>
      </c>
      <c r="H556" s="6">
        <v>1.02256491984134</v>
      </c>
      <c r="I556" s="6">
        <v>0.99877427812877995</v>
      </c>
      <c r="J556" s="6">
        <v>1.0469222507903799</v>
      </c>
      <c r="K556" s="7"/>
      <c r="L556" s="6"/>
      <c r="M556" s="5"/>
    </row>
    <row r="557" spans="1:13" x14ac:dyDescent="0.25">
      <c r="A557" s="3" t="s">
        <v>168</v>
      </c>
      <c r="B557" s="3" t="s">
        <v>95</v>
      </c>
      <c r="C557" s="3" t="s">
        <v>5</v>
      </c>
      <c r="D557" s="4">
        <v>15</v>
      </c>
      <c r="E557" s="4">
        <v>2.1666241341596799E-2</v>
      </c>
      <c r="F557" s="4">
        <v>1.18318111106467E-2</v>
      </c>
      <c r="G557" s="6">
        <v>6.7072855217987601E-2</v>
      </c>
      <c r="H557" s="6">
        <v>1.02190265868638</v>
      </c>
      <c r="I557" s="6">
        <v>0.99847705242815499</v>
      </c>
      <c r="J557" s="6">
        <v>1.0458778609791199</v>
      </c>
      <c r="K557" s="7"/>
      <c r="L557" s="6"/>
      <c r="M557" s="5"/>
    </row>
    <row r="558" spans="1:13" x14ac:dyDescent="0.25">
      <c r="A558" s="3" t="s">
        <v>168</v>
      </c>
      <c r="B558" s="3" t="s">
        <v>148</v>
      </c>
      <c r="C558" s="3" t="s">
        <v>83</v>
      </c>
      <c r="D558" s="4">
        <v>15</v>
      </c>
      <c r="E558" s="4">
        <v>2.02989615366777E-2</v>
      </c>
      <c r="F558" s="4">
        <v>1.01537812696748E-2</v>
      </c>
      <c r="G558" s="6">
        <v>4.5591810082488499E-2</v>
      </c>
      <c r="H558" s="6">
        <v>1.0205063865834101</v>
      </c>
      <c r="I558" s="6">
        <v>1.0003976292816901</v>
      </c>
      <c r="J558" s="6">
        <v>1.0410193452830501</v>
      </c>
      <c r="K558" s="7">
        <v>0.36202953688266398</v>
      </c>
      <c r="L558" s="6"/>
      <c r="M558" s="5"/>
    </row>
    <row r="559" spans="1:13" x14ac:dyDescent="0.25">
      <c r="A559" s="3" t="s">
        <v>168</v>
      </c>
      <c r="B559" s="3" t="s">
        <v>89</v>
      </c>
      <c r="C559" s="3" t="s">
        <v>7</v>
      </c>
      <c r="D559" s="4">
        <v>15</v>
      </c>
      <c r="E559" s="4">
        <v>4.4901441298767102E-2</v>
      </c>
      <c r="F559" s="4">
        <v>6.2243765397226702E-2</v>
      </c>
      <c r="G559" s="6">
        <v>0.48344839321813199</v>
      </c>
      <c r="H559" s="6">
        <v>1.04592476984169</v>
      </c>
      <c r="I559" s="6">
        <v>0.92580065871172001</v>
      </c>
      <c r="J559" s="6">
        <v>1.1816351758602801</v>
      </c>
      <c r="K559" s="7"/>
      <c r="L559" s="6">
        <v>0.694950199098472</v>
      </c>
      <c r="M559" s="5"/>
    </row>
    <row r="560" spans="1:13" x14ac:dyDescent="0.25">
      <c r="A560" s="3" t="s">
        <v>168</v>
      </c>
      <c r="B560" s="3" t="s">
        <v>89</v>
      </c>
      <c r="C560" s="3" t="s">
        <v>6</v>
      </c>
      <c r="D560" s="4">
        <v>15</v>
      </c>
      <c r="E560" s="4">
        <v>2.3828550789485599E-2</v>
      </c>
      <c r="F560" s="4">
        <v>1.3765886904183001E-2</v>
      </c>
      <c r="G560" s="6">
        <v>8.3454348544530904E-2</v>
      </c>
      <c r="H560" s="6">
        <v>1.0241147191778399</v>
      </c>
      <c r="I560" s="6">
        <v>0.99685237664334703</v>
      </c>
      <c r="J560" s="6">
        <v>1.0521226438445399</v>
      </c>
      <c r="K560" s="7"/>
      <c r="L560" s="6"/>
      <c r="M560" s="5"/>
    </row>
    <row r="561" spans="1:13" x14ac:dyDescent="0.25">
      <c r="A561" s="3" t="s">
        <v>168</v>
      </c>
      <c r="B561" s="3" t="s">
        <v>89</v>
      </c>
      <c r="C561" s="3" t="s">
        <v>5</v>
      </c>
      <c r="D561" s="4">
        <v>15</v>
      </c>
      <c r="E561" s="4">
        <v>2.2366219090542799E-2</v>
      </c>
      <c r="F561" s="4">
        <v>1.4133600710517599E-2</v>
      </c>
      <c r="G561" s="6">
        <v>0.113538765312669</v>
      </c>
      <c r="H561" s="6">
        <v>1.0226182182177099</v>
      </c>
      <c r="I561" s="6">
        <v>0.99467857093296097</v>
      </c>
      <c r="J561" s="6">
        <v>1.05134266565117</v>
      </c>
      <c r="K561" s="7"/>
      <c r="L561" s="6"/>
      <c r="M561" s="5"/>
    </row>
    <row r="562" spans="1:13" x14ac:dyDescent="0.25">
      <c r="A562" s="3" t="s">
        <v>169</v>
      </c>
      <c r="B562" s="3" t="s">
        <v>95</v>
      </c>
      <c r="C562" s="3" t="s">
        <v>83</v>
      </c>
      <c r="D562" s="4">
        <v>15</v>
      </c>
      <c r="E562" s="4">
        <v>1.9150145685500702E-2</v>
      </c>
      <c r="F562" s="4">
        <v>9.4038012359947305E-3</v>
      </c>
      <c r="G562" s="6">
        <v>4.1707593111289999E-2</v>
      </c>
      <c r="H562" s="6">
        <v>1.0193346858333401</v>
      </c>
      <c r="I562" s="6">
        <v>1.0007189535862699</v>
      </c>
      <c r="J562" s="6">
        <v>1.03829671459638</v>
      </c>
      <c r="K562" s="7">
        <v>0.19487519634803699</v>
      </c>
      <c r="L562" s="6"/>
      <c r="M562" s="5"/>
    </row>
    <row r="563" spans="1:13" x14ac:dyDescent="0.25">
      <c r="A563" s="3" t="s">
        <v>169</v>
      </c>
      <c r="B563" s="3" t="s">
        <v>95</v>
      </c>
      <c r="C563" s="3" t="s">
        <v>7</v>
      </c>
      <c r="D563" s="4">
        <v>15</v>
      </c>
      <c r="E563" s="4">
        <v>8.5960743313281796E-2</v>
      </c>
      <c r="F563" s="4">
        <v>5.4798540298645199E-2</v>
      </c>
      <c r="G563" s="6">
        <v>0.14073619718814601</v>
      </c>
      <c r="H563" s="6">
        <v>1.0897635469592499</v>
      </c>
      <c r="I563" s="6">
        <v>0.97878390057704101</v>
      </c>
      <c r="J563" s="6">
        <v>1.2133266470577</v>
      </c>
      <c r="K563" s="7"/>
      <c r="L563" s="6">
        <v>0.23801103426610301</v>
      </c>
      <c r="M563" s="5"/>
    </row>
    <row r="564" spans="1:13" x14ac:dyDescent="0.25">
      <c r="A564" s="3" t="s">
        <v>169</v>
      </c>
      <c r="B564" s="3" t="s">
        <v>95</v>
      </c>
      <c r="C564" s="3" t="s">
        <v>6</v>
      </c>
      <c r="D564" s="4">
        <v>15</v>
      </c>
      <c r="E564" s="4">
        <v>2.2346058186403301E-2</v>
      </c>
      <c r="F564" s="4">
        <v>1.23284303846889E-2</v>
      </c>
      <c r="G564" s="6">
        <v>6.9899231038977799E-2</v>
      </c>
      <c r="H564" s="6">
        <v>1.0225976015176701</v>
      </c>
      <c r="I564" s="6">
        <v>0.99818398558566201</v>
      </c>
      <c r="J564" s="6">
        <v>1.0476083264511</v>
      </c>
      <c r="K564" s="7"/>
      <c r="L564" s="6"/>
      <c r="M564" s="5"/>
    </row>
    <row r="565" spans="1:13" x14ac:dyDescent="0.25">
      <c r="A565" s="3" t="s">
        <v>169</v>
      </c>
      <c r="B565" s="3" t="s">
        <v>95</v>
      </c>
      <c r="C565" s="3" t="s">
        <v>5</v>
      </c>
      <c r="D565" s="4">
        <v>15</v>
      </c>
      <c r="E565" s="4">
        <v>2.16959021630008E-2</v>
      </c>
      <c r="F565" s="4">
        <v>1.2459373612862701E-2</v>
      </c>
      <c r="G565" s="6">
        <v>8.1625453681954202E-2</v>
      </c>
      <c r="H565" s="6">
        <v>1.0219329696081501</v>
      </c>
      <c r="I565" s="6">
        <v>0.997279237882293</v>
      </c>
      <c r="J565" s="6">
        <v>1.04719616603048</v>
      </c>
      <c r="K565" s="7"/>
      <c r="L565" s="6"/>
      <c r="M565" s="5"/>
    </row>
    <row r="566" spans="1:13" x14ac:dyDescent="0.25">
      <c r="A566" s="3" t="s">
        <v>169</v>
      </c>
      <c r="B566" s="3" t="s">
        <v>89</v>
      </c>
      <c r="C566" s="3" t="s">
        <v>83</v>
      </c>
      <c r="D566" s="4">
        <v>15</v>
      </c>
      <c r="E566" s="4">
        <v>2.0308632277214401E-2</v>
      </c>
      <c r="F566" s="4">
        <v>1.0154406903992601E-2</v>
      </c>
      <c r="G566" s="6">
        <v>4.5502194328549399E-2</v>
      </c>
      <c r="H566" s="6">
        <v>1.02051625568361</v>
      </c>
      <c r="I566" s="6">
        <v>1.0004060771724099</v>
      </c>
      <c r="J566" s="6">
        <v>1.0410306893157899</v>
      </c>
      <c r="K566" s="7">
        <v>0.36221680664191003</v>
      </c>
      <c r="L566" s="6"/>
      <c r="M566" s="5"/>
    </row>
    <row r="567" spans="1:13" x14ac:dyDescent="0.25">
      <c r="A567" s="3" t="s">
        <v>169</v>
      </c>
      <c r="B567" s="3" t="s">
        <v>89</v>
      </c>
      <c r="C567" s="3" t="s">
        <v>7</v>
      </c>
      <c r="D567" s="4">
        <v>15</v>
      </c>
      <c r="E567" s="4">
        <v>4.4973120286560503E-2</v>
      </c>
      <c r="F567" s="4">
        <v>6.2096958708020497E-2</v>
      </c>
      <c r="G567" s="6">
        <v>0.48174959883426299</v>
      </c>
      <c r="H567" s="6">
        <v>1.0459997433574799</v>
      </c>
      <c r="I567" s="6">
        <v>0.92613346988172196</v>
      </c>
      <c r="J567" s="6">
        <v>1.1813798968345699</v>
      </c>
      <c r="K567" s="7"/>
      <c r="L567" s="6">
        <v>0.69352252122569502</v>
      </c>
      <c r="M567" s="5"/>
    </row>
    <row r="568" spans="1:13" x14ac:dyDescent="0.25">
      <c r="A568" s="3" t="s">
        <v>169</v>
      </c>
      <c r="B568" s="3" t="s">
        <v>89</v>
      </c>
      <c r="C568" s="3" t="s">
        <v>6</v>
      </c>
      <c r="D568" s="4">
        <v>15</v>
      </c>
      <c r="E568" s="4">
        <v>2.3834799728281099E-2</v>
      </c>
      <c r="F568" s="4">
        <v>1.33317290046069E-2</v>
      </c>
      <c r="G568" s="6">
        <v>7.3804230136992E-2</v>
      </c>
      <c r="H568" s="6">
        <v>1.0241211188280399</v>
      </c>
      <c r="I568" s="6">
        <v>0.99770724327035298</v>
      </c>
      <c r="J568" s="6">
        <v>1.0512342905236201</v>
      </c>
      <c r="K568" s="7"/>
      <c r="L568" s="6"/>
      <c r="M568" s="5"/>
    </row>
    <row r="569" spans="1:13" x14ac:dyDescent="0.25">
      <c r="A569" s="3" t="s">
        <v>169</v>
      </c>
      <c r="B569" s="3" t="s">
        <v>89</v>
      </c>
      <c r="C569" s="3" t="s">
        <v>5</v>
      </c>
      <c r="D569" s="4">
        <v>15</v>
      </c>
      <c r="E569" s="4">
        <v>2.2344235593664601E-2</v>
      </c>
      <c r="F569" s="4">
        <v>1.4033721258988101E-2</v>
      </c>
      <c r="G569" s="6">
        <v>0.111343861100865</v>
      </c>
      <c r="H569" s="6">
        <v>1.0225957377404</v>
      </c>
      <c r="I569" s="6">
        <v>0.99485144142222504</v>
      </c>
      <c r="J569" s="6">
        <v>1.05111376362878</v>
      </c>
      <c r="K569" s="7"/>
      <c r="L569" s="6"/>
      <c r="M569" s="5"/>
    </row>
    <row r="570" spans="1:13" x14ac:dyDescent="0.25">
      <c r="A570" s="3" t="s">
        <v>170</v>
      </c>
      <c r="B570" s="3" t="s">
        <v>95</v>
      </c>
      <c r="C570" s="3" t="s">
        <v>83</v>
      </c>
      <c r="D570" s="4">
        <v>15</v>
      </c>
      <c r="E570" s="4">
        <v>1.9150932433471199E-2</v>
      </c>
      <c r="F570" s="4">
        <v>9.4032475590102391E-3</v>
      </c>
      <c r="G570" s="6">
        <v>4.16871729547518E-2</v>
      </c>
      <c r="H570" s="6">
        <v>1.01933548779315</v>
      </c>
      <c r="I570" s="6">
        <v>1.00072082688874</v>
      </c>
      <c r="J570" s="6">
        <v>1.0382964047075101</v>
      </c>
      <c r="K570" s="7">
        <v>0.19491153210812001</v>
      </c>
      <c r="L570" s="6"/>
      <c r="M570" s="5"/>
    </row>
    <row r="571" spans="1:13" x14ac:dyDescent="0.25">
      <c r="A571" s="3" t="s">
        <v>170</v>
      </c>
      <c r="B571" s="3" t="s">
        <v>95</v>
      </c>
      <c r="C571" s="3" t="s">
        <v>7</v>
      </c>
      <c r="D571" s="4">
        <v>15</v>
      </c>
      <c r="E571" s="4">
        <v>8.5985370320069601E-2</v>
      </c>
      <c r="F571" s="4">
        <v>5.4782980495868501E-2</v>
      </c>
      <c r="G571" s="6">
        <v>0.14052814238872099</v>
      </c>
      <c r="H571" s="6">
        <v>1.0897903849039801</v>
      </c>
      <c r="I571" s="6">
        <v>0.97883785676346602</v>
      </c>
      <c r="J571" s="6">
        <v>1.21331952460045</v>
      </c>
      <c r="K571" s="7"/>
      <c r="L571" s="6">
        <v>0.23772433899723699</v>
      </c>
      <c r="M571" s="5"/>
    </row>
    <row r="572" spans="1:13" x14ac:dyDescent="0.25">
      <c r="A572" s="3" t="s">
        <v>170</v>
      </c>
      <c r="B572" s="3" t="s">
        <v>95</v>
      </c>
      <c r="C572" s="3" t="s">
        <v>6</v>
      </c>
      <c r="D572" s="4">
        <v>15</v>
      </c>
      <c r="E572" s="4">
        <v>2.23459928101165E-2</v>
      </c>
      <c r="F572" s="4">
        <v>1.1912383266844901E-2</v>
      </c>
      <c r="G572" s="6">
        <v>6.0674165946393799E-2</v>
      </c>
      <c r="H572" s="6">
        <v>1.0225975346640299</v>
      </c>
      <c r="I572" s="6">
        <v>0.99899822372032199</v>
      </c>
      <c r="J572" s="6">
        <v>1.04675433156097</v>
      </c>
      <c r="K572" s="7"/>
      <c r="L572" s="6"/>
      <c r="M572" s="5"/>
    </row>
    <row r="573" spans="1:13" x14ac:dyDescent="0.25">
      <c r="A573" s="3" t="s">
        <v>170</v>
      </c>
      <c r="B573" s="3" t="s">
        <v>95</v>
      </c>
      <c r="C573" s="3" t="s">
        <v>5</v>
      </c>
      <c r="D573" s="4">
        <v>15</v>
      </c>
      <c r="E573" s="4">
        <v>2.1696100174319399E-2</v>
      </c>
      <c r="F573" s="4">
        <v>1.24469353212385E-2</v>
      </c>
      <c r="G573" s="6">
        <v>8.13182924085422E-2</v>
      </c>
      <c r="H573" s="6">
        <v>1.02193317196247</v>
      </c>
      <c r="I573" s="6">
        <v>0.99730374837805003</v>
      </c>
      <c r="J573" s="6">
        <v>1.04717084404399</v>
      </c>
      <c r="K573" s="7"/>
      <c r="L573" s="6"/>
      <c r="M573" s="5"/>
    </row>
    <row r="574" spans="1:13" x14ac:dyDescent="0.25">
      <c r="A574" s="3" t="s">
        <v>170</v>
      </c>
      <c r="B574" s="3" t="s">
        <v>89</v>
      </c>
      <c r="C574" s="3" t="s">
        <v>83</v>
      </c>
      <c r="D574" s="4">
        <v>15</v>
      </c>
      <c r="E574" s="4">
        <v>2.0308496406571199E-2</v>
      </c>
      <c r="F574" s="4">
        <v>1.0153954809679899E-2</v>
      </c>
      <c r="G574" s="6">
        <v>4.54940240856627E-2</v>
      </c>
      <c r="H574" s="6">
        <v>1.02051611702542</v>
      </c>
      <c r="I574" s="6">
        <v>1.0004068277115501</v>
      </c>
      <c r="J574" s="6">
        <v>1.0410296254084801</v>
      </c>
      <c r="K574" s="7">
        <v>0.362233898639582</v>
      </c>
      <c r="L574" s="6"/>
      <c r="M574" s="5"/>
    </row>
    <row r="575" spans="1:13" x14ac:dyDescent="0.25">
      <c r="A575" s="3" t="s">
        <v>170</v>
      </c>
      <c r="B575" s="3" t="s">
        <v>89</v>
      </c>
      <c r="C575" s="3" t="s">
        <v>7</v>
      </c>
      <c r="D575" s="4">
        <v>15</v>
      </c>
      <c r="E575" s="4">
        <v>4.4981497592203101E-2</v>
      </c>
      <c r="F575" s="4">
        <v>6.2084056052892397E-2</v>
      </c>
      <c r="G575" s="6">
        <v>0.48158023121361498</v>
      </c>
      <c r="H575" s="6">
        <v>1.0460085060537301</v>
      </c>
      <c r="I575" s="6">
        <v>0.92616465008802495</v>
      </c>
      <c r="J575" s="6">
        <v>1.18135991762671</v>
      </c>
      <c r="K575" s="7"/>
      <c r="L575" s="6">
        <v>0.69336128674743802</v>
      </c>
      <c r="M575" s="5"/>
    </row>
    <row r="576" spans="1:13" x14ac:dyDescent="0.25">
      <c r="A576" s="3" t="s">
        <v>170</v>
      </c>
      <c r="B576" s="3" t="s">
        <v>89</v>
      </c>
      <c r="C576" s="3" t="s">
        <v>6</v>
      </c>
      <c r="D576" s="4">
        <v>15</v>
      </c>
      <c r="E576" s="4">
        <v>2.3832249639715801E-2</v>
      </c>
      <c r="F576" s="4">
        <v>1.39341223989805E-2</v>
      </c>
      <c r="G576" s="6">
        <v>8.7200860738719396E-2</v>
      </c>
      <c r="H576" s="6">
        <v>1.02411850723181</v>
      </c>
      <c r="I576" s="6">
        <v>0.99652741316232096</v>
      </c>
      <c r="J576" s="6">
        <v>1.0524735225561499</v>
      </c>
      <c r="K576" s="7"/>
      <c r="L576" s="6"/>
      <c r="M576" s="5"/>
    </row>
    <row r="577" spans="1:13" x14ac:dyDescent="0.25">
      <c r="A577" s="3" t="s">
        <v>170</v>
      </c>
      <c r="B577" s="3" t="s">
        <v>89</v>
      </c>
      <c r="C577" s="3" t="s">
        <v>5</v>
      </c>
      <c r="D577" s="4">
        <v>15</v>
      </c>
      <c r="E577" s="4">
        <v>2.2340471332572099E-2</v>
      </c>
      <c r="F577" s="4">
        <v>1.39159362768563E-2</v>
      </c>
      <c r="G577" s="6">
        <v>0.108408534876581</v>
      </c>
      <c r="H577" s="6">
        <v>1.0225918884303</v>
      </c>
      <c r="I577" s="6">
        <v>0.99507739217287805</v>
      </c>
      <c r="J577" s="6">
        <v>1.05086717727556</v>
      </c>
      <c r="K577" s="7"/>
      <c r="L577" s="6"/>
      <c r="M577" s="5"/>
    </row>
    <row r="578" spans="1:13" x14ac:dyDescent="0.25">
      <c r="A578" s="3" t="s">
        <v>171</v>
      </c>
      <c r="B578" s="3" t="s">
        <v>95</v>
      </c>
      <c r="C578" s="3" t="s">
        <v>83</v>
      </c>
      <c r="D578" s="4">
        <v>15</v>
      </c>
      <c r="E578" s="4">
        <v>1.9150102191267698E-2</v>
      </c>
      <c r="F578" s="4">
        <v>9.4035329863324194E-3</v>
      </c>
      <c r="G578" s="6">
        <v>4.1702229171704297E-2</v>
      </c>
      <c r="H578" s="6">
        <v>1.0193346414981601</v>
      </c>
      <c r="I578" s="6">
        <v>1.0007194362082299</v>
      </c>
      <c r="J578" s="6">
        <v>1.03829612353205</v>
      </c>
      <c r="K578" s="7">
        <v>0.194884738984584</v>
      </c>
      <c r="L578" s="6"/>
      <c r="M578" s="5"/>
    </row>
    <row r="579" spans="1:13" x14ac:dyDescent="0.25">
      <c r="A579" s="3" t="s">
        <v>171</v>
      </c>
      <c r="B579" s="3" t="s">
        <v>95</v>
      </c>
      <c r="C579" s="3" t="s">
        <v>7</v>
      </c>
      <c r="D579" s="4">
        <v>15</v>
      </c>
      <c r="E579" s="4">
        <v>8.5975650973089707E-2</v>
      </c>
      <c r="F579" s="4">
        <v>5.4796609997417298E-2</v>
      </c>
      <c r="G579" s="6">
        <v>0.140660084949741</v>
      </c>
      <c r="H579" s="6">
        <v>1.0897797929045701</v>
      </c>
      <c r="I579" s="6">
        <v>0.97880219524704803</v>
      </c>
      <c r="J579" s="6">
        <v>1.2133401445052701</v>
      </c>
      <c r="K579" s="7"/>
      <c r="L579" s="6">
        <v>0.23789623534923901</v>
      </c>
      <c r="M579" s="5"/>
    </row>
    <row r="580" spans="1:13" x14ac:dyDescent="0.25">
      <c r="A580" s="3" t="s">
        <v>171</v>
      </c>
      <c r="B580" s="3" t="s">
        <v>95</v>
      </c>
      <c r="C580" s="3" t="s">
        <v>6</v>
      </c>
      <c r="D580" s="4">
        <v>15</v>
      </c>
      <c r="E580" s="4">
        <v>2.23461591063998E-2</v>
      </c>
      <c r="F580" s="4">
        <v>1.1823131186453501E-2</v>
      </c>
      <c r="G580" s="6">
        <v>5.87529698498368E-2</v>
      </c>
      <c r="H580" s="6">
        <v>1.02259770471822</v>
      </c>
      <c r="I580" s="6">
        <v>0.99917316399837897</v>
      </c>
      <c r="J580" s="6">
        <v>1.04657140861388</v>
      </c>
      <c r="K580" s="7"/>
      <c r="L580" s="6"/>
      <c r="M580" s="5"/>
    </row>
    <row r="581" spans="1:13" x14ac:dyDescent="0.25">
      <c r="A581" s="3" t="s">
        <v>171</v>
      </c>
      <c r="B581" s="3" t="s">
        <v>95</v>
      </c>
      <c r="C581" s="3" t="s">
        <v>5</v>
      </c>
      <c r="D581" s="4">
        <v>15</v>
      </c>
      <c r="E581" s="4">
        <v>2.1696694229961799E-2</v>
      </c>
      <c r="F581" s="4">
        <v>1.25689703052775E-2</v>
      </c>
      <c r="G581" s="6">
        <v>8.4309467961997495E-2</v>
      </c>
      <c r="H581" s="6">
        <v>1.02193377904782</v>
      </c>
      <c r="I581" s="6">
        <v>0.99706582556048695</v>
      </c>
      <c r="J581" s="6">
        <v>1.04742196752344</v>
      </c>
      <c r="K581" s="7"/>
      <c r="L581" s="6"/>
      <c r="M581" s="5"/>
    </row>
    <row r="582" spans="1:13" x14ac:dyDescent="0.25">
      <c r="A582" s="3" t="s">
        <v>171</v>
      </c>
      <c r="B582" s="3" t="s">
        <v>89</v>
      </c>
      <c r="C582" s="3" t="s">
        <v>83</v>
      </c>
      <c r="D582" s="4">
        <v>15</v>
      </c>
      <c r="E582" s="4">
        <v>2.0308222648827E-2</v>
      </c>
      <c r="F582" s="4">
        <v>1.0154170988929401E-2</v>
      </c>
      <c r="G582" s="6">
        <v>4.5501532885325102E-2</v>
      </c>
      <c r="H582" s="6">
        <v>1.02051583765127</v>
      </c>
      <c r="I582" s="6">
        <v>1.0004061299589699</v>
      </c>
      <c r="J582" s="6">
        <v>1.0410297815146199</v>
      </c>
      <c r="K582" s="7">
        <v>0.36221819025276403</v>
      </c>
      <c r="L582" s="6"/>
      <c r="M582" s="5"/>
    </row>
    <row r="583" spans="1:13" x14ac:dyDescent="0.25">
      <c r="A583" s="3" t="s">
        <v>171</v>
      </c>
      <c r="B583" s="3" t="s">
        <v>89</v>
      </c>
      <c r="C583" s="3" t="s">
        <v>7</v>
      </c>
      <c r="D583" s="4">
        <v>15</v>
      </c>
      <c r="E583" s="4">
        <v>4.4975269222440398E-2</v>
      </c>
      <c r="F583" s="4">
        <v>6.2096724644905302E-2</v>
      </c>
      <c r="G583" s="6">
        <v>0.48172744394204497</v>
      </c>
      <c r="H583" s="6">
        <v>1.0460019911462699</v>
      </c>
      <c r="I583" s="6">
        <v>0.92613588496273702</v>
      </c>
      <c r="J583" s="6">
        <v>1.18138189357168</v>
      </c>
      <c r="K583" s="7"/>
      <c r="L583" s="6">
        <v>0.69349161232046097</v>
      </c>
      <c r="M583" s="5"/>
    </row>
    <row r="584" spans="1:13" x14ac:dyDescent="0.25">
      <c r="A584" s="3" t="s">
        <v>171</v>
      </c>
      <c r="B584" s="3" t="s">
        <v>89</v>
      </c>
      <c r="C584" s="3" t="s">
        <v>6</v>
      </c>
      <c r="D584" s="4">
        <v>15</v>
      </c>
      <c r="E584" s="4">
        <v>2.3833067869572101E-2</v>
      </c>
      <c r="F584" s="4">
        <v>1.4048512126912801E-2</v>
      </c>
      <c r="G584" s="6">
        <v>8.9794367870677197E-2</v>
      </c>
      <c r="H584" s="6">
        <v>1.0241193451964901</v>
      </c>
      <c r="I584" s="6">
        <v>0.99630482811352905</v>
      </c>
      <c r="J584" s="6">
        <v>1.0527103790027801</v>
      </c>
      <c r="K584" s="7"/>
      <c r="L584" s="6"/>
      <c r="M584" s="5"/>
    </row>
    <row r="585" spans="1:13" x14ac:dyDescent="0.25">
      <c r="A585" s="3" t="s">
        <v>171</v>
      </c>
      <c r="B585" s="3" t="s">
        <v>89</v>
      </c>
      <c r="C585" s="3" t="s">
        <v>5</v>
      </c>
      <c r="D585" s="4">
        <v>15</v>
      </c>
      <c r="E585" s="4">
        <v>2.23415168334253E-2</v>
      </c>
      <c r="F585" s="4">
        <v>1.41684274350059E-2</v>
      </c>
      <c r="G585" s="6">
        <v>0.114829523322642</v>
      </c>
      <c r="H585" s="6">
        <v>1.02259295755155</v>
      </c>
      <c r="I585" s="6">
        <v>0.99458610728782504</v>
      </c>
      <c r="J585" s="6">
        <v>1.05138846116157</v>
      </c>
      <c r="K585" s="7"/>
      <c r="L585" s="6"/>
      <c r="M585" s="5"/>
    </row>
    <row r="586" spans="1:13" x14ac:dyDescent="0.25">
      <c r="A586" s="3" t="s">
        <v>172</v>
      </c>
      <c r="B586" s="3" t="s">
        <v>95</v>
      </c>
      <c r="C586" s="3" t="s">
        <v>83</v>
      </c>
      <c r="D586" s="4">
        <v>15</v>
      </c>
      <c r="E586" s="4">
        <v>1.9148468916506199E-2</v>
      </c>
      <c r="F586" s="4">
        <v>9.4036662953392094E-3</v>
      </c>
      <c r="G586" s="6">
        <v>4.1722553121200101E-2</v>
      </c>
      <c r="H586" s="6">
        <v>1.01933297664598</v>
      </c>
      <c r="I586" s="6">
        <v>1.00071754028659</v>
      </c>
      <c r="J586" s="6">
        <v>1.0382946990020601</v>
      </c>
      <c r="K586" s="7">
        <v>0.194848589463472</v>
      </c>
      <c r="L586" s="6"/>
      <c r="M586" s="5"/>
    </row>
    <row r="587" spans="1:13" x14ac:dyDescent="0.25">
      <c r="A587" s="3" t="s">
        <v>172</v>
      </c>
      <c r="B587" s="3" t="s">
        <v>95</v>
      </c>
      <c r="C587" s="3" t="s">
        <v>7</v>
      </c>
      <c r="D587" s="4">
        <v>15</v>
      </c>
      <c r="E587" s="4">
        <v>8.5919047997551096E-2</v>
      </c>
      <c r="F587" s="4">
        <v>5.4801163146208899E-2</v>
      </c>
      <c r="G587" s="6">
        <v>0.140930740888766</v>
      </c>
      <c r="H587" s="6">
        <v>1.08971810987135</v>
      </c>
      <c r="I587" s="6">
        <v>0.97873805923289803</v>
      </c>
      <c r="J587" s="6">
        <v>1.2132822952775499</v>
      </c>
      <c r="K587" s="7"/>
      <c r="L587" s="6">
        <v>0.238298488773449</v>
      </c>
      <c r="M587" s="5"/>
    </row>
    <row r="588" spans="1:13" x14ac:dyDescent="0.25">
      <c r="A588" s="3" t="s">
        <v>172</v>
      </c>
      <c r="B588" s="3" t="s">
        <v>95</v>
      </c>
      <c r="C588" s="3" t="s">
        <v>6</v>
      </c>
      <c r="D588" s="4">
        <v>15</v>
      </c>
      <c r="E588" s="4">
        <v>2.2344936017167E-2</v>
      </c>
      <c r="F588" s="4">
        <v>1.16815352674458E-2</v>
      </c>
      <c r="G588" s="6">
        <v>5.57682306394695E-2</v>
      </c>
      <c r="H588" s="6">
        <v>1.02259645399074</v>
      </c>
      <c r="I588" s="6">
        <v>0.99944927859570598</v>
      </c>
      <c r="J588" s="6">
        <v>1.04627971634911</v>
      </c>
      <c r="K588" s="7"/>
      <c r="L588" s="6"/>
      <c r="M588" s="5"/>
    </row>
    <row r="589" spans="1:13" x14ac:dyDescent="0.25">
      <c r="A589" s="3" t="s">
        <v>172</v>
      </c>
      <c r="B589" s="3" t="s">
        <v>95</v>
      </c>
      <c r="C589" s="3" t="s">
        <v>5</v>
      </c>
      <c r="D589" s="4">
        <v>15</v>
      </c>
      <c r="E589" s="4">
        <v>2.16949121606206E-2</v>
      </c>
      <c r="F589" s="4">
        <v>1.1977591662518199E-2</v>
      </c>
      <c r="G589" s="6">
        <v>7.0095712443864103E-2</v>
      </c>
      <c r="H589" s="6">
        <v>1.0219319578925801</v>
      </c>
      <c r="I589" s="6">
        <v>0.99822041783952298</v>
      </c>
      <c r="J589" s="6">
        <v>1.04620673740823</v>
      </c>
      <c r="K589" s="7"/>
      <c r="L589" s="6"/>
      <c r="M589" s="5"/>
    </row>
    <row r="590" spans="1:13" x14ac:dyDescent="0.25">
      <c r="A590" s="3" t="s">
        <v>172</v>
      </c>
      <c r="B590" s="3" t="s">
        <v>89</v>
      </c>
      <c r="C590" s="3" t="s">
        <v>83</v>
      </c>
      <c r="D590" s="4">
        <v>15</v>
      </c>
      <c r="E590" s="4">
        <v>2.03073005967979E-2</v>
      </c>
      <c r="F590" s="4">
        <v>1.0154190334571E-2</v>
      </c>
      <c r="G590" s="6">
        <v>4.5511750849208901E-2</v>
      </c>
      <c r="H590" s="6">
        <v>1.02051489668301</v>
      </c>
      <c r="I590" s="6">
        <v>1.00040516960008</v>
      </c>
      <c r="J590" s="6">
        <v>1.0410288611046099</v>
      </c>
      <c r="K590" s="7">
        <v>0.36219681853923003</v>
      </c>
      <c r="L590" s="6"/>
      <c r="M590" s="5"/>
    </row>
    <row r="591" spans="1:13" x14ac:dyDescent="0.25">
      <c r="A591" s="3" t="s">
        <v>172</v>
      </c>
      <c r="B591" s="3" t="s">
        <v>89</v>
      </c>
      <c r="C591" s="3" t="s">
        <v>7</v>
      </c>
      <c r="D591" s="4">
        <v>15</v>
      </c>
      <c r="E591" s="4">
        <v>4.4946711095238498E-2</v>
      </c>
      <c r="F591" s="4">
        <v>6.2096015981956403E-2</v>
      </c>
      <c r="G591" s="6">
        <v>0.48199548223171301</v>
      </c>
      <c r="H591" s="6">
        <v>1.0459721197148899</v>
      </c>
      <c r="I591" s="6">
        <v>0.92611072298179098</v>
      </c>
      <c r="J591" s="6">
        <v>1.18134651513195</v>
      </c>
      <c r="K591" s="7"/>
      <c r="L591" s="6">
        <v>0.69381210245029001</v>
      </c>
      <c r="M591" s="5"/>
    </row>
    <row r="592" spans="1:13" x14ac:dyDescent="0.25">
      <c r="A592" s="3" t="s">
        <v>172</v>
      </c>
      <c r="B592" s="3" t="s">
        <v>89</v>
      </c>
      <c r="C592" s="3" t="s">
        <v>6</v>
      </c>
      <c r="D592" s="4">
        <v>15</v>
      </c>
      <c r="E592" s="4">
        <v>2.38316296047506E-2</v>
      </c>
      <c r="F592" s="4">
        <v>1.37442675642703E-2</v>
      </c>
      <c r="G592" s="6">
        <v>8.2930094255805595E-2</v>
      </c>
      <c r="H592" s="6">
        <v>1.02411787224273</v>
      </c>
      <c r="I592" s="6">
        <v>0.99689768732653194</v>
      </c>
      <c r="J592" s="6">
        <v>1.05208130140183</v>
      </c>
      <c r="K592" s="7"/>
      <c r="L592" s="6"/>
      <c r="M592" s="5"/>
    </row>
    <row r="593" spans="1:13" x14ac:dyDescent="0.25">
      <c r="A593" s="3" t="s">
        <v>172</v>
      </c>
      <c r="B593" s="3" t="s">
        <v>89</v>
      </c>
      <c r="C593" s="3" t="s">
        <v>5</v>
      </c>
      <c r="D593" s="4">
        <v>15</v>
      </c>
      <c r="E593" s="4">
        <v>2.2342562432139002E-2</v>
      </c>
      <c r="F593" s="4">
        <v>1.4289467113958799E-2</v>
      </c>
      <c r="G593" s="6">
        <v>0.11791890811745601</v>
      </c>
      <c r="H593" s="6">
        <v>1.0225940267739899</v>
      </c>
      <c r="I593" s="6">
        <v>0.99435122157504496</v>
      </c>
      <c r="J593" s="6">
        <v>1.0516390193974501</v>
      </c>
      <c r="K593" s="7"/>
      <c r="L593" s="6"/>
      <c r="M593" s="5"/>
    </row>
    <row r="594" spans="1:13" x14ac:dyDescent="0.25">
      <c r="A594" s="3" t="s">
        <v>173</v>
      </c>
      <c r="B594" s="3" t="s">
        <v>85</v>
      </c>
      <c r="C594" s="3" t="s">
        <v>83</v>
      </c>
      <c r="D594" s="4">
        <v>6</v>
      </c>
      <c r="E594" s="4">
        <v>-1.58670423832179E-2</v>
      </c>
      <c r="F594" s="4">
        <v>6.6368197971952998E-3</v>
      </c>
      <c r="G594" s="6">
        <v>1.6813545983511698E-2</v>
      </c>
      <c r="H594" s="6">
        <v>0.98425817597732301</v>
      </c>
      <c r="I594" s="6">
        <v>0.97153769588233596</v>
      </c>
      <c r="J594" s="6">
        <v>0.99714520711251398</v>
      </c>
      <c r="K594" s="7">
        <v>0.36118801158362501</v>
      </c>
      <c r="L594" s="6"/>
      <c r="M594" s="5"/>
    </row>
    <row r="595" spans="1:13" x14ac:dyDescent="0.25">
      <c r="A595" s="3" t="s">
        <v>173</v>
      </c>
      <c r="B595" s="3" t="s">
        <v>85</v>
      </c>
      <c r="C595" s="3" t="s">
        <v>7</v>
      </c>
      <c r="D595" s="4">
        <v>6</v>
      </c>
      <c r="E595" s="4">
        <v>-1.7645359402894999E-3</v>
      </c>
      <c r="F595" s="4">
        <v>2.3799032219755701E-2</v>
      </c>
      <c r="G595" s="6">
        <v>0.94445620739127001</v>
      </c>
      <c r="H595" s="6">
        <v>0.99823701993798397</v>
      </c>
      <c r="I595" s="6">
        <v>0.95274247343540597</v>
      </c>
      <c r="J595" s="6">
        <v>1.0459039832469801</v>
      </c>
      <c r="K595" s="7"/>
      <c r="L595" s="6">
        <v>0.56840005532704396</v>
      </c>
      <c r="M595" s="5"/>
    </row>
    <row r="596" spans="1:13" x14ac:dyDescent="0.25">
      <c r="A596" s="3" t="s">
        <v>173</v>
      </c>
      <c r="B596" s="3" t="s">
        <v>85</v>
      </c>
      <c r="C596" s="3" t="s">
        <v>6</v>
      </c>
      <c r="D596" s="4">
        <v>6</v>
      </c>
      <c r="E596" s="4">
        <v>-6.6849058439948997E-3</v>
      </c>
      <c r="F596" s="4">
        <v>8.6673703443933495E-3</v>
      </c>
      <c r="G596" s="6">
        <v>0.44054532977592098</v>
      </c>
      <c r="H596" s="6">
        <v>0.99333738843303299</v>
      </c>
      <c r="I596" s="6">
        <v>0.97660505453877899</v>
      </c>
      <c r="J596" s="6">
        <v>1.0103564001365499</v>
      </c>
      <c r="K596" s="7"/>
      <c r="L596" s="6"/>
      <c r="M596" s="5"/>
    </row>
    <row r="597" spans="1:13" x14ac:dyDescent="0.25">
      <c r="A597" s="3" t="s">
        <v>173</v>
      </c>
      <c r="B597" s="3" t="s">
        <v>85</v>
      </c>
      <c r="C597" s="3" t="s">
        <v>5</v>
      </c>
      <c r="D597" s="4">
        <v>6</v>
      </c>
      <c r="E597" s="4">
        <v>-7.4843978709569596E-3</v>
      </c>
      <c r="F597" s="4">
        <v>8.3915699328540195E-3</v>
      </c>
      <c r="G597" s="6">
        <v>0.37244930397216403</v>
      </c>
      <c r="H597" s="6">
        <v>0.99254354049073301</v>
      </c>
      <c r="I597" s="6">
        <v>0.97635222154663204</v>
      </c>
      <c r="J597" s="6">
        <v>1.0090033678720201</v>
      </c>
      <c r="K597" s="7"/>
      <c r="L597" s="6"/>
      <c r="M597" s="5"/>
    </row>
    <row r="598" spans="1:13" x14ac:dyDescent="0.25">
      <c r="A598" s="3" t="s">
        <v>174</v>
      </c>
      <c r="B598" s="3" t="s">
        <v>82</v>
      </c>
      <c r="C598" s="3" t="s">
        <v>83</v>
      </c>
      <c r="D598" s="4">
        <v>6</v>
      </c>
      <c r="E598" s="4">
        <v>2.1630074235449898E-2</v>
      </c>
      <c r="F598" s="4">
        <v>7.8299368390005401E-3</v>
      </c>
      <c r="G598" s="6">
        <v>5.7363395741688496E-3</v>
      </c>
      <c r="H598" s="6">
        <v>1.0218657000928</v>
      </c>
      <c r="I598" s="6">
        <v>1.0063031799873501</v>
      </c>
      <c r="J598" s="6">
        <v>1.0376688952123501</v>
      </c>
      <c r="K598" s="7">
        <v>0.89557692146893297</v>
      </c>
      <c r="L598" s="6"/>
      <c r="M598" s="5"/>
    </row>
    <row r="599" spans="1:13" x14ac:dyDescent="0.25">
      <c r="A599" s="3" t="s">
        <v>174</v>
      </c>
      <c r="B599" s="3" t="s">
        <v>82</v>
      </c>
      <c r="C599" s="3" t="s">
        <v>7</v>
      </c>
      <c r="D599" s="4">
        <v>6</v>
      </c>
      <c r="E599" s="4">
        <v>3.6032061130773098E-2</v>
      </c>
      <c r="F599" s="4">
        <v>6.3232153421471607E-2</v>
      </c>
      <c r="G599" s="6">
        <v>0.59926630580259599</v>
      </c>
      <c r="H599" s="6">
        <v>1.0366890833823901</v>
      </c>
      <c r="I599" s="6">
        <v>0.91584974685964404</v>
      </c>
      <c r="J599" s="6">
        <v>1.1734722418053101</v>
      </c>
      <c r="K599" s="7"/>
      <c r="L599" s="6">
        <v>0.82971604452243997</v>
      </c>
      <c r="M599" s="5"/>
    </row>
    <row r="600" spans="1:13" x14ac:dyDescent="0.25">
      <c r="A600" s="3" t="s">
        <v>174</v>
      </c>
      <c r="B600" s="3" t="s">
        <v>82</v>
      </c>
      <c r="C600" s="3" t="s">
        <v>6</v>
      </c>
      <c r="D600" s="4">
        <v>6</v>
      </c>
      <c r="E600" s="4">
        <v>2.5682641225820001E-2</v>
      </c>
      <c r="F600" s="4">
        <v>9.8294170514812498E-3</v>
      </c>
      <c r="G600" s="6">
        <v>8.9794740234035494E-3</v>
      </c>
      <c r="H600" s="6">
        <v>1.0260152818474599</v>
      </c>
      <c r="I600" s="6">
        <v>1.0064376167556499</v>
      </c>
      <c r="J600" s="6">
        <v>1.0459737802508</v>
      </c>
      <c r="K600" s="7"/>
      <c r="L600" s="6"/>
      <c r="M600" s="5"/>
    </row>
    <row r="601" spans="1:13" x14ac:dyDescent="0.25">
      <c r="A601" s="3" t="s">
        <v>174</v>
      </c>
      <c r="B601" s="3" t="s">
        <v>82</v>
      </c>
      <c r="C601" s="3" t="s">
        <v>5</v>
      </c>
      <c r="D601" s="4">
        <v>6</v>
      </c>
      <c r="E601" s="4">
        <v>2.6497779961683999E-2</v>
      </c>
      <c r="F601" s="4">
        <v>9.6960700983343695E-3</v>
      </c>
      <c r="G601" s="6">
        <v>6.2791382008340803E-3</v>
      </c>
      <c r="H601" s="6">
        <v>1.02685196760844</v>
      </c>
      <c r="I601" s="6">
        <v>1.0075216289703901</v>
      </c>
      <c r="J601" s="6">
        <v>1.04655317867356</v>
      </c>
      <c r="K601" s="7"/>
      <c r="L601" s="6"/>
      <c r="M601" s="5"/>
    </row>
    <row r="602" spans="1:13" x14ac:dyDescent="0.25">
      <c r="A602" s="3" t="s">
        <v>175</v>
      </c>
      <c r="B602" s="3" t="s">
        <v>92</v>
      </c>
      <c r="C602" s="3" t="s">
        <v>83</v>
      </c>
      <c r="D602" s="4">
        <v>8</v>
      </c>
      <c r="E602" s="4">
        <v>1.9601280648581E-2</v>
      </c>
      <c r="F602" s="4">
        <v>8.3166028832681906E-3</v>
      </c>
      <c r="G602" s="6">
        <v>1.8428928812060399E-2</v>
      </c>
      <c r="H602" s="6">
        <v>1.0197946470937</v>
      </c>
      <c r="I602" s="6">
        <v>1.0033061924348099</v>
      </c>
      <c r="J602" s="6">
        <v>1.03655407499993</v>
      </c>
      <c r="K602" s="7">
        <v>0.79248494923730395</v>
      </c>
      <c r="L602" s="6"/>
      <c r="M602" s="5"/>
    </row>
    <row r="603" spans="1:13" x14ac:dyDescent="0.25">
      <c r="A603" s="3" t="s">
        <v>175</v>
      </c>
      <c r="B603" s="3" t="s">
        <v>92</v>
      </c>
      <c r="C603" s="3" t="s">
        <v>7</v>
      </c>
      <c r="D603" s="4">
        <v>8</v>
      </c>
      <c r="E603" s="4">
        <v>3.5889536672080398E-2</v>
      </c>
      <c r="F603" s="4">
        <v>3.4103088057880399E-2</v>
      </c>
      <c r="G603" s="6">
        <v>0.33314862156495301</v>
      </c>
      <c r="H603" s="6">
        <v>1.03654134036069</v>
      </c>
      <c r="I603" s="6">
        <v>0.96952160882334604</v>
      </c>
      <c r="J603" s="6">
        <v>1.10819391800942</v>
      </c>
      <c r="K603" s="7"/>
      <c r="L603" s="6">
        <v>0.63987572627480904</v>
      </c>
      <c r="M603" s="5"/>
    </row>
    <row r="604" spans="1:13" x14ac:dyDescent="0.25">
      <c r="A604" s="3" t="s">
        <v>175</v>
      </c>
      <c r="B604" s="3" t="s">
        <v>92</v>
      </c>
      <c r="C604" s="3" t="s">
        <v>6</v>
      </c>
      <c r="D604" s="4">
        <v>8</v>
      </c>
      <c r="E604" s="4">
        <v>1.5486556236990599E-2</v>
      </c>
      <c r="F604" s="4">
        <v>1.04275900786313E-2</v>
      </c>
      <c r="G604" s="6">
        <v>0.13750356448592599</v>
      </c>
      <c r="H604" s="6">
        <v>1.01560709438545</v>
      </c>
      <c r="I604" s="6">
        <v>0.99506071825142595</v>
      </c>
      <c r="J604" s="6">
        <v>1.03657771957733</v>
      </c>
      <c r="K604" s="7"/>
      <c r="M604" s="5"/>
    </row>
    <row r="605" spans="1:13" x14ac:dyDescent="0.25">
      <c r="A605" s="3" t="s">
        <v>175</v>
      </c>
      <c r="B605" s="3" t="s">
        <v>92</v>
      </c>
      <c r="C605" s="3" t="s">
        <v>5</v>
      </c>
      <c r="D605" s="4">
        <v>8</v>
      </c>
      <c r="E605" s="4">
        <v>1.5714583965455699E-2</v>
      </c>
      <c r="F605" s="4">
        <v>1.0644630569850599E-2</v>
      </c>
      <c r="G605" s="6">
        <v>0.13986549532369</v>
      </c>
      <c r="H605" s="6">
        <v>1.0158387073702799</v>
      </c>
      <c r="I605" s="6">
        <v>0.99486434087151199</v>
      </c>
      <c r="J605" s="6">
        <v>1.0372552688819201</v>
      </c>
      <c r="K605" s="7"/>
      <c r="M605" s="5"/>
    </row>
    <row r="606" spans="1:13" x14ac:dyDescent="0.25">
      <c r="A606" s="3" t="s">
        <v>129</v>
      </c>
      <c r="B606" s="3" t="s">
        <v>130</v>
      </c>
      <c r="C606" s="3" t="s">
        <v>83</v>
      </c>
      <c r="D606" s="4">
        <v>13</v>
      </c>
      <c r="E606" s="4">
        <v>-3.8734491820029901E-2</v>
      </c>
      <c r="F606" s="4">
        <v>1.8199537031436099E-2</v>
      </c>
      <c r="G606" s="6">
        <v>3.33103189423287E-2</v>
      </c>
      <c r="H606" s="6">
        <v>0.96200609572884999</v>
      </c>
      <c r="I606" s="6">
        <v>0.92829511546033705</v>
      </c>
      <c r="J606" s="6">
        <v>0.99694128818133099</v>
      </c>
      <c r="K606" s="6">
        <v>0.31536814268814001</v>
      </c>
    </row>
    <row r="607" spans="1:13" x14ac:dyDescent="0.25">
      <c r="A607" s="3" t="s">
        <v>139</v>
      </c>
      <c r="B607" s="3" t="s">
        <v>130</v>
      </c>
      <c r="C607" s="3" t="s">
        <v>7</v>
      </c>
      <c r="D607" s="4">
        <v>13</v>
      </c>
      <c r="E607" s="4">
        <v>-4.5020761436536202E-2</v>
      </c>
      <c r="F607" s="4">
        <v>3.9772831927187197E-2</v>
      </c>
      <c r="G607" s="6">
        <v>0.28172917218014598</v>
      </c>
      <c r="H607" s="6">
        <v>0.95597763415808601</v>
      </c>
      <c r="I607" s="6">
        <v>0.88428531666229804</v>
      </c>
      <c r="J607" s="6">
        <v>1.0334823159338999</v>
      </c>
      <c r="K607" s="6"/>
      <c r="L607" s="6">
        <v>0.86053507238451699</v>
      </c>
    </row>
    <row r="608" spans="1:13" x14ac:dyDescent="0.25">
      <c r="A608" s="3" t="s">
        <v>129</v>
      </c>
      <c r="B608" s="3" t="s">
        <v>130</v>
      </c>
      <c r="C608" s="3" t="s">
        <v>6</v>
      </c>
      <c r="D608" s="4">
        <v>13</v>
      </c>
      <c r="E608" s="4">
        <v>-3.3719212679469E-2</v>
      </c>
      <c r="F608" s="4">
        <v>2.4819494879791799E-2</v>
      </c>
      <c r="G608" s="6">
        <v>0.17428044032463499</v>
      </c>
      <c r="H608" s="6">
        <v>0.96684294376694502</v>
      </c>
      <c r="I608" s="6">
        <v>0.92093536656442598</v>
      </c>
      <c r="J608" s="6">
        <v>1.0150389613108</v>
      </c>
      <c r="K608" s="6"/>
      <c r="L608" s="6"/>
    </row>
    <row r="609" spans="1:12" x14ac:dyDescent="0.25">
      <c r="A609" s="3" t="s">
        <v>129</v>
      </c>
      <c r="B609" s="3" t="s">
        <v>130</v>
      </c>
      <c r="C609" s="3" t="s">
        <v>5</v>
      </c>
      <c r="D609" s="4">
        <v>13</v>
      </c>
      <c r="E609" s="4">
        <v>-2.7835019147799501E-2</v>
      </c>
      <c r="F609" s="4">
        <v>2.4713698242597101E-2</v>
      </c>
      <c r="G609" s="6">
        <v>0.26003888622135501</v>
      </c>
      <c r="H609" s="6">
        <v>0.97254880549696399</v>
      </c>
      <c r="I609" s="6">
        <v>0.92656241628758595</v>
      </c>
      <c r="J609" s="6">
        <v>1.0208175536228501</v>
      </c>
      <c r="K609" s="6"/>
      <c r="L609" s="6"/>
    </row>
    <row r="610" spans="1:12" x14ac:dyDescent="0.25">
      <c r="A610" s="3" t="s">
        <v>131</v>
      </c>
      <c r="B610" s="3" t="s">
        <v>130</v>
      </c>
      <c r="C610" s="3" t="s">
        <v>83</v>
      </c>
      <c r="D610" s="4">
        <v>12</v>
      </c>
      <c r="E610" s="4">
        <v>4.4608714371217002E-2</v>
      </c>
      <c r="F610" s="4">
        <v>2.2287697346163302E-2</v>
      </c>
      <c r="G610" s="6">
        <v>4.5339074138976303E-2</v>
      </c>
      <c r="H610" s="6">
        <v>1.0456186443051401</v>
      </c>
      <c r="I610" s="6">
        <v>1.00092525535762</v>
      </c>
      <c r="J610" s="6">
        <v>1.09230768578008</v>
      </c>
      <c r="K610" s="6">
        <v>0.15762454014626401</v>
      </c>
      <c r="L610" s="6"/>
    </row>
    <row r="611" spans="1:12" x14ac:dyDescent="0.25">
      <c r="A611" s="3" t="s">
        <v>131</v>
      </c>
      <c r="B611" s="3" t="s">
        <v>130</v>
      </c>
      <c r="C611" s="3" t="s">
        <v>7</v>
      </c>
      <c r="D611" s="4">
        <v>12</v>
      </c>
      <c r="E611" s="4">
        <v>3.2575159932645197E-2</v>
      </c>
      <c r="F611" s="4">
        <v>8.2339704655553805E-2</v>
      </c>
      <c r="G611" s="6">
        <v>0.700694633862879</v>
      </c>
      <c r="H611" s="6">
        <v>1.0331115388196901</v>
      </c>
      <c r="I611" s="6">
        <v>0.87914040518451597</v>
      </c>
      <c r="J611" s="6">
        <v>1.21404891112742</v>
      </c>
      <c r="K611" s="6"/>
      <c r="L611" s="6">
        <v>0.88190196421384903</v>
      </c>
    </row>
    <row r="612" spans="1:12" x14ac:dyDescent="0.25">
      <c r="A612" s="3" t="s">
        <v>131</v>
      </c>
      <c r="B612" s="3" t="s">
        <v>130</v>
      </c>
      <c r="C612" s="3" t="s">
        <v>6</v>
      </c>
      <c r="D612" s="4">
        <v>12</v>
      </c>
      <c r="E612" s="4">
        <v>6.1875380958963902E-2</v>
      </c>
      <c r="F612" s="4">
        <v>2.7243574452518699E-2</v>
      </c>
      <c r="G612" s="6">
        <v>2.3135373921057301E-2</v>
      </c>
      <c r="H612" s="6">
        <v>1.06382976302221</v>
      </c>
      <c r="I612" s="6">
        <v>1.0085140148385501</v>
      </c>
      <c r="J612" s="6">
        <v>1.12217951167795</v>
      </c>
      <c r="K612" s="6"/>
      <c r="L612" s="6"/>
    </row>
    <row r="613" spans="1:12" x14ac:dyDescent="0.25">
      <c r="A613" s="3" t="s">
        <v>131</v>
      </c>
      <c r="B613" s="3" t="s">
        <v>130</v>
      </c>
      <c r="C613" s="3" t="s">
        <v>5</v>
      </c>
      <c r="D613" s="4">
        <v>12</v>
      </c>
      <c r="E613" s="4">
        <v>6.7433793143213294E-2</v>
      </c>
      <c r="F613" s="4">
        <v>2.6512767119360101E-2</v>
      </c>
      <c r="G613" s="6">
        <v>1.09765002213674E-2</v>
      </c>
      <c r="H613" s="6">
        <v>1.06975943184379</v>
      </c>
      <c r="I613" s="6">
        <v>1.01558903030048</v>
      </c>
      <c r="J613" s="6">
        <v>1.1268192230081</v>
      </c>
      <c r="K613" s="6"/>
      <c r="L613" s="6"/>
    </row>
    <row r="614" spans="1:12" x14ac:dyDescent="0.25">
      <c r="A614" s="3" t="s">
        <v>132</v>
      </c>
      <c r="B614" s="3" t="s">
        <v>130</v>
      </c>
      <c r="C614" s="3" t="s">
        <v>83</v>
      </c>
      <c r="D614" s="4">
        <v>13</v>
      </c>
      <c r="E614" s="4">
        <v>-3.8734491820029901E-2</v>
      </c>
      <c r="F614" s="4">
        <v>1.8199537031436099E-2</v>
      </c>
      <c r="G614" s="6">
        <v>3.33103189423287E-2</v>
      </c>
      <c r="H614" s="6">
        <v>0.96200609572884999</v>
      </c>
      <c r="I614" s="6">
        <v>0.92829511546033705</v>
      </c>
      <c r="J614" s="6">
        <v>0.99694128818133099</v>
      </c>
      <c r="K614" s="6">
        <v>0.31536814268814001</v>
      </c>
      <c r="L614" s="6"/>
    </row>
    <row r="615" spans="1:12" x14ac:dyDescent="0.25">
      <c r="A615" s="3" t="s">
        <v>132</v>
      </c>
      <c r="B615" s="3" t="s">
        <v>130</v>
      </c>
      <c r="C615" s="3" t="s">
        <v>7</v>
      </c>
      <c r="D615" s="4">
        <v>13</v>
      </c>
      <c r="E615" s="4">
        <v>-4.5020761436536202E-2</v>
      </c>
      <c r="F615" s="4">
        <v>3.9772831927187197E-2</v>
      </c>
      <c r="G615" s="6">
        <v>0.28172917218014598</v>
      </c>
      <c r="H615" s="6">
        <v>0.95597763415808601</v>
      </c>
      <c r="I615" s="6">
        <v>0.88428531666229804</v>
      </c>
      <c r="J615" s="6">
        <v>1.0334823159338999</v>
      </c>
      <c r="K615" s="6"/>
      <c r="L615" s="6">
        <v>0.86053507238451699</v>
      </c>
    </row>
    <row r="616" spans="1:12" x14ac:dyDescent="0.25">
      <c r="A616" s="3" t="s">
        <v>132</v>
      </c>
      <c r="B616" s="3" t="s">
        <v>130</v>
      </c>
      <c r="C616" s="3" t="s">
        <v>6</v>
      </c>
      <c r="D616" s="4">
        <v>13</v>
      </c>
      <c r="E616" s="4">
        <v>-3.3719212679469E-2</v>
      </c>
      <c r="F616" s="4">
        <v>2.57105577141057E-2</v>
      </c>
      <c r="G616" s="6">
        <v>0.18969130689871699</v>
      </c>
      <c r="H616" s="6">
        <v>0.96684294376694502</v>
      </c>
      <c r="I616" s="6">
        <v>0.91932837216244101</v>
      </c>
      <c r="J616" s="6">
        <v>1.0168132586979099</v>
      </c>
      <c r="K616" s="6"/>
      <c r="L616" s="6"/>
    </row>
    <row r="617" spans="1:12" x14ac:dyDescent="0.25">
      <c r="A617" s="3" t="s">
        <v>132</v>
      </c>
      <c r="B617" s="3" t="s">
        <v>130</v>
      </c>
      <c r="C617" s="3" t="s">
        <v>5</v>
      </c>
      <c r="D617" s="4">
        <v>13</v>
      </c>
      <c r="E617" s="4">
        <v>-2.7835019147799501E-2</v>
      </c>
      <c r="F617" s="4">
        <v>2.5322691311262701E-2</v>
      </c>
      <c r="G617" s="6">
        <v>0.27167538209796299</v>
      </c>
      <c r="H617" s="6">
        <v>0.97254880549696399</v>
      </c>
      <c r="I617" s="6">
        <v>0.92545710670733095</v>
      </c>
      <c r="J617" s="6">
        <v>1.0220367559106001</v>
      </c>
      <c r="K617" s="6"/>
      <c r="L617" s="6"/>
    </row>
    <row r="618" spans="1:12" x14ac:dyDescent="0.25">
      <c r="A618" s="3" t="s">
        <v>133</v>
      </c>
      <c r="B618" s="3" t="s">
        <v>130</v>
      </c>
      <c r="C618" s="3" t="s">
        <v>83</v>
      </c>
      <c r="D618" s="4">
        <v>12</v>
      </c>
      <c r="E618" s="4">
        <v>4.1715033469694497E-2</v>
      </c>
      <c r="F618" s="4">
        <v>1.6880094962681801E-2</v>
      </c>
      <c r="G618" s="6">
        <v>1.3463945222114601E-2</v>
      </c>
      <c r="H618" s="6">
        <v>1.0425973310702601</v>
      </c>
      <c r="I618" s="6">
        <v>1.0086673935573001</v>
      </c>
      <c r="J618" s="6">
        <v>1.0776686167292899</v>
      </c>
      <c r="K618" s="6">
        <v>0.794630243458746</v>
      </c>
      <c r="L618" s="6"/>
    </row>
    <row r="619" spans="1:12" x14ac:dyDescent="0.25">
      <c r="A619" s="3" t="s">
        <v>133</v>
      </c>
      <c r="B619" s="3" t="s">
        <v>130</v>
      </c>
      <c r="C619" s="3" t="s">
        <v>7</v>
      </c>
      <c r="D619" s="4">
        <v>12</v>
      </c>
      <c r="E619" s="4">
        <v>8.82431133940937E-2</v>
      </c>
      <c r="F619" s="4">
        <v>4.4476991864254301E-2</v>
      </c>
      <c r="G619" s="6">
        <v>7.5367328961323504E-2</v>
      </c>
      <c r="H619" s="6">
        <v>1.09225363123997</v>
      </c>
      <c r="I619" s="6">
        <v>1.0010687800789599</v>
      </c>
      <c r="J619" s="6">
        <v>1.1917442824086499</v>
      </c>
      <c r="K619" s="6"/>
      <c r="L619" s="6">
        <v>0.28456471612316397</v>
      </c>
    </row>
    <row r="620" spans="1:12" x14ac:dyDescent="0.25">
      <c r="A620" s="3" t="s">
        <v>133</v>
      </c>
      <c r="B620" s="3" t="s">
        <v>130</v>
      </c>
      <c r="C620" s="3" t="s">
        <v>6</v>
      </c>
      <c r="D620" s="4">
        <v>12</v>
      </c>
      <c r="E620" s="4">
        <v>3.2252637534239702E-2</v>
      </c>
      <c r="F620" s="4">
        <v>2.4025944106979401E-2</v>
      </c>
      <c r="G620" s="6">
        <v>0.179463500013336</v>
      </c>
      <c r="H620" s="6">
        <v>1.0327783909350801</v>
      </c>
      <c r="I620" s="6">
        <v>0.98527133088511398</v>
      </c>
      <c r="J620" s="6">
        <v>1.0825761100997999</v>
      </c>
      <c r="K620" s="6"/>
      <c r="L620" s="6"/>
    </row>
    <row r="621" spans="1:12" x14ac:dyDescent="0.25">
      <c r="A621" s="3" t="s">
        <v>133</v>
      </c>
      <c r="B621" s="3" t="s">
        <v>130</v>
      </c>
      <c r="C621" s="3" t="s">
        <v>5</v>
      </c>
      <c r="D621" s="4">
        <v>12</v>
      </c>
      <c r="E621" s="4">
        <v>2.8622598151010599E-2</v>
      </c>
      <c r="F621" s="4">
        <v>2.32976433634789E-2</v>
      </c>
      <c r="G621" s="6">
        <v>0.219236089150844</v>
      </c>
      <c r="H621" s="6">
        <v>1.0290361610321399</v>
      </c>
      <c r="I621" s="6">
        <v>0.98310359005952896</v>
      </c>
      <c r="J621" s="6">
        <v>1.0771147938211101</v>
      </c>
      <c r="K621" s="6"/>
      <c r="L621" s="6"/>
    </row>
    <row r="622" spans="1:12" x14ac:dyDescent="0.25">
      <c r="A622" s="3" t="s">
        <v>102</v>
      </c>
      <c r="B622" s="3" t="s">
        <v>130</v>
      </c>
      <c r="C622" s="3" t="s">
        <v>83</v>
      </c>
      <c r="D622" s="4">
        <v>9</v>
      </c>
      <c r="E622" s="4">
        <v>2.2741848758717299E-2</v>
      </c>
      <c r="F622" s="4">
        <v>1.08712767024992E-2</v>
      </c>
      <c r="G622" s="6">
        <v>3.6445610129184097E-2</v>
      </c>
      <c r="H622" s="6">
        <v>1.0230024161132301</v>
      </c>
      <c r="I622" s="6">
        <v>1.00143517530159</v>
      </c>
      <c r="J622" s="6">
        <v>1.04503413619193</v>
      </c>
      <c r="K622" s="6">
        <v>0.56733332567610195</v>
      </c>
      <c r="L622" s="6"/>
    </row>
    <row r="623" spans="1:12" x14ac:dyDescent="0.25">
      <c r="A623" s="3" t="s">
        <v>102</v>
      </c>
      <c r="B623" s="3" t="s">
        <v>130</v>
      </c>
      <c r="C623" s="3" t="s">
        <v>7</v>
      </c>
      <c r="D623" s="4">
        <v>9</v>
      </c>
      <c r="E623" s="4">
        <v>0.124965170090374</v>
      </c>
      <c r="F623" s="4">
        <v>5.5357457989605001E-2</v>
      </c>
      <c r="G623" s="6">
        <v>5.8553548149309999E-2</v>
      </c>
      <c r="H623" s="6">
        <v>1.13310898629593</v>
      </c>
      <c r="I623" s="6">
        <v>1.0166008401186699</v>
      </c>
      <c r="J623" s="6">
        <v>1.2629696181194501</v>
      </c>
      <c r="K623" s="6"/>
      <c r="L623" s="6">
        <v>0.101675095832871</v>
      </c>
    </row>
    <row r="624" spans="1:12" x14ac:dyDescent="0.25">
      <c r="A624" s="3" t="s">
        <v>102</v>
      </c>
      <c r="B624" s="3" t="s">
        <v>130</v>
      </c>
      <c r="C624" s="3" t="s">
        <v>6</v>
      </c>
      <c r="D624" s="4">
        <v>9</v>
      </c>
      <c r="E624" s="4">
        <v>2.1926482050794699E-2</v>
      </c>
      <c r="F624" s="4">
        <v>1.4649934851614E-2</v>
      </c>
      <c r="G624" s="6">
        <v>0.13447267682729</v>
      </c>
      <c r="H624" s="6">
        <v>1.0221686339663101</v>
      </c>
      <c r="I624" s="6">
        <v>0.99323559204886502</v>
      </c>
      <c r="J624" s="6">
        <v>1.0519444979909101</v>
      </c>
      <c r="K624" s="6"/>
      <c r="L624" s="6"/>
    </row>
    <row r="625" spans="1:12" x14ac:dyDescent="0.25">
      <c r="A625" s="3" t="s">
        <v>102</v>
      </c>
      <c r="B625" s="3" t="s">
        <v>130</v>
      </c>
      <c r="C625" s="3" t="s">
        <v>5</v>
      </c>
      <c r="D625" s="4">
        <v>9</v>
      </c>
      <c r="E625" s="4">
        <v>2.40600742063341E-2</v>
      </c>
      <c r="F625" s="4">
        <v>1.4722925751740799E-2</v>
      </c>
      <c r="G625" s="6">
        <v>0.102218731070306</v>
      </c>
      <c r="H625" s="6">
        <v>1.0243518531668501</v>
      </c>
      <c r="I625" s="6">
        <v>0.99521462629331903</v>
      </c>
      <c r="J625" s="6">
        <v>1.05434214024212</v>
      </c>
      <c r="K625" s="6"/>
      <c r="L625" s="6"/>
    </row>
    <row r="626" spans="1:12" x14ac:dyDescent="0.25">
      <c r="A626" s="3" t="s">
        <v>134</v>
      </c>
      <c r="B626" s="3" t="s">
        <v>130</v>
      </c>
      <c r="C626" s="3" t="s">
        <v>83</v>
      </c>
      <c r="D626" s="4">
        <v>13</v>
      </c>
      <c r="E626" s="4">
        <v>5.4390500809904103E-2</v>
      </c>
      <c r="F626" s="4">
        <v>1.8279648635512399E-2</v>
      </c>
      <c r="G626" s="6">
        <v>2.9254232647954498E-3</v>
      </c>
      <c r="H626" s="6">
        <v>1.0558968502334301</v>
      </c>
      <c r="I626" s="6">
        <v>1.01873574158448</v>
      </c>
      <c r="J626" s="6">
        <v>1.0944135096298799</v>
      </c>
      <c r="K626" s="6">
        <v>0.978976112104878</v>
      </c>
      <c r="L626" s="6"/>
    </row>
    <row r="627" spans="1:12" x14ac:dyDescent="0.25">
      <c r="A627" s="3" t="s">
        <v>134</v>
      </c>
      <c r="B627" s="3" t="s">
        <v>130</v>
      </c>
      <c r="C627" s="3" t="s">
        <v>7</v>
      </c>
      <c r="D627" s="4">
        <v>13</v>
      </c>
      <c r="E627" s="4">
        <v>6.9498953314105202E-2</v>
      </c>
      <c r="F627" s="4">
        <v>7.3197551548378606E-2</v>
      </c>
      <c r="G627" s="6">
        <v>0.36277543510511601</v>
      </c>
      <c r="H627" s="6">
        <v>1.07197093918732</v>
      </c>
      <c r="I627" s="6">
        <v>0.928701181752424</v>
      </c>
      <c r="J627" s="6">
        <v>1.23734277186317</v>
      </c>
      <c r="K627" s="6"/>
      <c r="L627" s="6">
        <v>0.83510094967915405</v>
      </c>
    </row>
    <row r="628" spans="1:12" x14ac:dyDescent="0.25">
      <c r="A628" s="3" t="s">
        <v>134</v>
      </c>
      <c r="B628" s="3" t="s">
        <v>130</v>
      </c>
      <c r="C628" s="3" t="s">
        <v>6</v>
      </c>
      <c r="D628" s="4">
        <v>13</v>
      </c>
      <c r="E628" s="4">
        <v>6.8120578165988904E-2</v>
      </c>
      <c r="F628" s="4">
        <v>2.4326417439795401E-2</v>
      </c>
      <c r="G628" s="6">
        <v>5.10596113974461E-3</v>
      </c>
      <c r="H628" s="6">
        <v>1.07049437894599</v>
      </c>
      <c r="I628" s="6">
        <v>1.0206511438905901</v>
      </c>
      <c r="J628" s="6">
        <v>1.1227716955146101</v>
      </c>
      <c r="K628" s="6"/>
    </row>
    <row r="629" spans="1:12" x14ac:dyDescent="0.25">
      <c r="A629" s="3" t="s">
        <v>134</v>
      </c>
      <c r="B629" s="3" t="s">
        <v>130</v>
      </c>
      <c r="C629" s="3" t="s">
        <v>5</v>
      </c>
      <c r="D629" s="4">
        <v>13</v>
      </c>
      <c r="E629" s="4">
        <v>6.9882287169612006E-2</v>
      </c>
      <c r="F629" s="4">
        <v>2.4358371329442598E-2</v>
      </c>
      <c r="G629" s="6">
        <v>4.1187229821994702E-3</v>
      </c>
      <c r="H629" s="6">
        <v>1.0723819407108</v>
      </c>
      <c r="I629" s="6">
        <v>1.0223867852819599</v>
      </c>
      <c r="J629" s="6">
        <v>1.12482188083593</v>
      </c>
      <c r="K629" s="6"/>
    </row>
    <row r="630" spans="1:12" x14ac:dyDescent="0.25">
      <c r="A630" s="3" t="s">
        <v>152</v>
      </c>
      <c r="B630" s="3" t="s">
        <v>130</v>
      </c>
      <c r="C630" s="3" t="s">
        <v>83</v>
      </c>
      <c r="D630" s="4">
        <v>4</v>
      </c>
      <c r="E630" s="4">
        <v>3.51865267762691E-2</v>
      </c>
      <c r="F630" s="4">
        <v>1.6448438421271801E-2</v>
      </c>
      <c r="G630" s="6">
        <v>3.2419339809521303E-2</v>
      </c>
      <c r="H630" s="6">
        <v>1.0358128976222301</v>
      </c>
      <c r="I630" s="6">
        <v>1.00295193587791</v>
      </c>
      <c r="J630" s="6">
        <v>1.0697505239285601</v>
      </c>
      <c r="K630" s="6">
        <v>0.75012004665780996</v>
      </c>
    </row>
    <row r="631" spans="1:12" x14ac:dyDescent="0.25">
      <c r="A631" s="3" t="s">
        <v>152</v>
      </c>
      <c r="B631" s="3" t="s">
        <v>130</v>
      </c>
      <c r="C631" s="3" t="s">
        <v>7</v>
      </c>
      <c r="D631" s="4">
        <v>4</v>
      </c>
      <c r="E631" s="4">
        <v>9.5014023692825605E-2</v>
      </c>
      <c r="F631" s="4">
        <v>0.10510059502493101</v>
      </c>
      <c r="G631" s="6">
        <v>0.46139749292980903</v>
      </c>
      <c r="H631" s="6">
        <v>1.09967427651223</v>
      </c>
      <c r="I631" s="6">
        <v>0.89495383543599905</v>
      </c>
      <c r="J631" s="6">
        <v>1.35122446157636</v>
      </c>
      <c r="K631" s="6"/>
      <c r="L631" s="6">
        <v>0.62260139389066005</v>
      </c>
    </row>
    <row r="632" spans="1:12" x14ac:dyDescent="0.25">
      <c r="A632" s="3" t="s">
        <v>152</v>
      </c>
      <c r="B632" s="3" t="s">
        <v>130</v>
      </c>
      <c r="C632" s="3" t="s">
        <v>6</v>
      </c>
      <c r="D632" s="4">
        <v>4</v>
      </c>
      <c r="E632" s="4">
        <v>3.2026782719021499E-2</v>
      </c>
      <c r="F632" s="4">
        <v>2.01304673161538E-2</v>
      </c>
      <c r="G632" s="6">
        <v>0.11161841664418599</v>
      </c>
      <c r="H632" s="6">
        <v>1.0325451593016699</v>
      </c>
      <c r="I632" s="6">
        <v>0.99259859309785303</v>
      </c>
      <c r="J632" s="6">
        <v>1.07409935235744</v>
      </c>
      <c r="K632" s="6"/>
      <c r="L632" s="6"/>
    </row>
    <row r="633" spans="1:12" x14ac:dyDescent="0.25">
      <c r="A633" s="3" t="s">
        <v>152</v>
      </c>
      <c r="B633" s="3" t="s">
        <v>130</v>
      </c>
      <c r="C633" s="3" t="s">
        <v>5</v>
      </c>
      <c r="D633" s="4">
        <v>4</v>
      </c>
      <c r="E633" s="4">
        <v>3.6121140428257301E-2</v>
      </c>
      <c r="F633" s="4">
        <v>1.8826886525715601E-2</v>
      </c>
      <c r="G633" s="6">
        <v>5.5035810192222902E-2</v>
      </c>
      <c r="H633" s="6">
        <v>1.0367814350308899</v>
      </c>
      <c r="I633" s="6">
        <v>0.99922074661359706</v>
      </c>
      <c r="J633" s="6">
        <v>1.07575402899475</v>
      </c>
      <c r="K633" s="6"/>
      <c r="L633" s="6"/>
    </row>
    <row r="634" spans="1:12" x14ac:dyDescent="0.25">
      <c r="A634" s="3" t="s">
        <v>153</v>
      </c>
      <c r="B634" s="3" t="s">
        <v>130</v>
      </c>
      <c r="C634" s="3" t="s">
        <v>83</v>
      </c>
      <c r="D634" s="4">
        <v>12</v>
      </c>
      <c r="E634" s="4">
        <v>-3.1270603552956099E-2</v>
      </c>
      <c r="F634" s="4">
        <v>1.5030211795611001E-2</v>
      </c>
      <c r="G634" s="6">
        <v>3.7478184344889899E-2</v>
      </c>
      <c r="H634" s="6">
        <v>0.96921326503379202</v>
      </c>
      <c r="I634" s="6">
        <v>0.94107746699019001</v>
      </c>
      <c r="J634" s="6">
        <v>0.99819025114035198</v>
      </c>
      <c r="K634" s="6">
        <v>0.14226177898901499</v>
      </c>
      <c r="L634" s="6"/>
    </row>
    <row r="635" spans="1:12" x14ac:dyDescent="0.25">
      <c r="A635" s="3" t="s">
        <v>153</v>
      </c>
      <c r="B635" s="3" t="s">
        <v>130</v>
      </c>
      <c r="C635" s="3" t="s">
        <v>7</v>
      </c>
      <c r="D635" s="4">
        <v>12</v>
      </c>
      <c r="E635" s="4">
        <v>-1.27856220291879E-2</v>
      </c>
      <c r="F635" s="4">
        <v>6.8682212957746402E-2</v>
      </c>
      <c r="G635" s="6">
        <v>0.85604431285574101</v>
      </c>
      <c r="H635" s="6">
        <v>0.98729576679795905</v>
      </c>
      <c r="I635" s="6">
        <v>0.86294634763946998</v>
      </c>
      <c r="J635" s="6">
        <v>1.12956377161053</v>
      </c>
      <c r="K635" s="6"/>
      <c r="L635" s="6">
        <v>0.787823489385297</v>
      </c>
    </row>
    <row r="636" spans="1:12" x14ac:dyDescent="0.25">
      <c r="A636" s="3" t="s">
        <v>153</v>
      </c>
      <c r="B636" s="3" t="s">
        <v>130</v>
      </c>
      <c r="C636" s="3" t="s">
        <v>6</v>
      </c>
      <c r="D636" s="4">
        <v>12</v>
      </c>
      <c r="E636" s="4">
        <v>-3.9993735432868202E-2</v>
      </c>
      <c r="F636" s="4">
        <v>1.7571737272711701E-2</v>
      </c>
      <c r="G636" s="6">
        <v>2.28444380606935E-2</v>
      </c>
      <c r="H636" s="6">
        <v>0.96079545810111699</v>
      </c>
      <c r="I636" s="6">
        <v>0.92826842171021196</v>
      </c>
      <c r="J636" s="6">
        <v>0.99446225974917302</v>
      </c>
      <c r="K636" s="6"/>
      <c r="L636" s="6"/>
    </row>
    <row r="637" spans="1:12" x14ac:dyDescent="0.25">
      <c r="A637" s="3" t="s">
        <v>153</v>
      </c>
      <c r="B637" s="3" t="s">
        <v>130</v>
      </c>
      <c r="C637" s="3" t="s">
        <v>5</v>
      </c>
      <c r="D637" s="4">
        <v>12</v>
      </c>
      <c r="E637" s="4">
        <v>-4.2410606385026403E-2</v>
      </c>
      <c r="F637" s="4">
        <v>1.7187703280677001E-2</v>
      </c>
      <c r="G637" s="6">
        <v>1.36061359229077E-2</v>
      </c>
      <c r="H637" s="6">
        <v>0.95847614333868403</v>
      </c>
      <c r="I637" s="6">
        <v>0.926724915196667</v>
      </c>
      <c r="J637" s="6">
        <v>0.99131522449079501</v>
      </c>
      <c r="K637" s="6"/>
      <c r="L637" s="6"/>
    </row>
    <row r="638" spans="1:12" x14ac:dyDescent="0.25">
      <c r="A638" s="3" t="s">
        <v>154</v>
      </c>
      <c r="B638" s="3" t="s">
        <v>130</v>
      </c>
      <c r="C638" s="3" t="s">
        <v>83</v>
      </c>
      <c r="D638" s="4">
        <v>5</v>
      </c>
      <c r="E638" s="4">
        <v>2.25378836476707E-2</v>
      </c>
      <c r="F638" s="4">
        <v>1.12902098809934E-2</v>
      </c>
      <c r="G638" s="6">
        <v>4.5908623815230101E-2</v>
      </c>
      <c r="H638" s="6">
        <v>1.02279378058974</v>
      </c>
      <c r="I638" s="6">
        <v>1.0004091559624</v>
      </c>
      <c r="J638" s="6">
        <v>1.04567927170427</v>
      </c>
      <c r="K638" s="6">
        <v>0.88744646743209699</v>
      </c>
      <c r="L638" s="6"/>
    </row>
    <row r="639" spans="1:12" x14ac:dyDescent="0.25">
      <c r="A639" s="3" t="s">
        <v>154</v>
      </c>
      <c r="B639" s="3" t="s">
        <v>130</v>
      </c>
      <c r="C639" s="3" t="s">
        <v>7</v>
      </c>
      <c r="D639" s="4">
        <v>5</v>
      </c>
      <c r="E639" s="4">
        <v>0.10479351994342399</v>
      </c>
      <c r="F639" s="4">
        <v>0.13274124299189699</v>
      </c>
      <c r="G639" s="6">
        <v>0.48748774675461598</v>
      </c>
      <c r="H639" s="6">
        <v>1.1104812944414399</v>
      </c>
      <c r="I639" s="6">
        <v>0.85609038683259597</v>
      </c>
      <c r="J639" s="6">
        <v>1.44046554461015</v>
      </c>
      <c r="K639" s="6"/>
      <c r="L639" s="6">
        <v>0.57805506364201198</v>
      </c>
    </row>
    <row r="640" spans="1:12" x14ac:dyDescent="0.25">
      <c r="A640" s="3" t="s">
        <v>154</v>
      </c>
      <c r="B640" s="3" t="s">
        <v>130</v>
      </c>
      <c r="C640" s="3" t="s">
        <v>6</v>
      </c>
      <c r="D640" s="4">
        <v>5</v>
      </c>
      <c r="E640" s="4">
        <v>2.5892291315787502E-2</v>
      </c>
      <c r="F640" s="4">
        <v>1.4315020279983499E-2</v>
      </c>
      <c r="G640" s="6">
        <v>7.0489868841722494E-2</v>
      </c>
      <c r="H640" s="6">
        <v>1.0262304085934899</v>
      </c>
      <c r="I640" s="6">
        <v>0.99783719381014901</v>
      </c>
      <c r="J640" s="6">
        <v>1.0554315454013199</v>
      </c>
      <c r="K640" s="6"/>
    </row>
    <row r="641" spans="1:11" x14ac:dyDescent="0.25">
      <c r="A641" s="3" t="s">
        <v>154</v>
      </c>
      <c r="B641" s="3" t="s">
        <v>130</v>
      </c>
      <c r="C641" s="3" t="s">
        <v>5</v>
      </c>
      <c r="D641" s="4">
        <v>5</v>
      </c>
      <c r="E641" s="4">
        <v>2.5941372498154199E-2</v>
      </c>
      <c r="F641" s="4">
        <v>1.43750536120562E-2</v>
      </c>
      <c r="G641" s="6">
        <v>7.1135655887743801E-2</v>
      </c>
      <c r="H641" s="6">
        <v>1.0262807784314201</v>
      </c>
      <c r="I641" s="6">
        <v>0.99776876034262596</v>
      </c>
      <c r="J641" s="6">
        <v>1.0556075496051001</v>
      </c>
      <c r="K641" s="6"/>
    </row>
  </sheetData>
  <phoneticPr fontId="1" type="noConversion"/>
  <conditionalFormatting sqref="L367">
    <cfRule type="cellIs" dxfId="20" priority="34" operator="lessThan">
      <formula>0.05</formula>
    </cfRule>
  </conditionalFormatting>
  <conditionalFormatting sqref="L371">
    <cfRule type="cellIs" dxfId="19" priority="33" operator="lessThan">
      <formula>0.05</formula>
    </cfRule>
  </conditionalFormatting>
  <conditionalFormatting sqref="L387">
    <cfRule type="cellIs" dxfId="18" priority="31" operator="lessThan">
      <formula>0.05</formula>
    </cfRule>
  </conditionalFormatting>
  <conditionalFormatting sqref="L399">
    <cfRule type="cellIs" dxfId="17" priority="29" operator="lessThan">
      <formula>0.05</formula>
    </cfRule>
  </conditionalFormatting>
  <conditionalFormatting sqref="L415">
    <cfRule type="cellIs" dxfId="16" priority="28" operator="lessThan">
      <formula>0.05</formula>
    </cfRule>
  </conditionalFormatting>
  <conditionalFormatting sqref="L419">
    <cfRule type="cellIs" dxfId="15" priority="27" operator="lessThan">
      <formula>0.05</formula>
    </cfRule>
  </conditionalFormatting>
  <conditionalFormatting sqref="L423">
    <cfRule type="cellIs" dxfId="14" priority="26" operator="lessThan">
      <formula>0.05</formula>
    </cfRule>
  </conditionalFormatting>
  <conditionalFormatting sqref="L427">
    <cfRule type="cellIs" dxfId="13" priority="25" operator="lessThan">
      <formula>0.05</formula>
    </cfRule>
  </conditionalFormatting>
  <conditionalFormatting sqref="L431">
    <cfRule type="cellIs" dxfId="12" priority="23" operator="lessThan">
      <formula>0.05</formula>
    </cfRule>
  </conditionalFormatting>
  <conditionalFormatting sqref="L435">
    <cfRule type="cellIs" dxfId="11" priority="22" operator="lessThan">
      <formula>0.05</formula>
    </cfRule>
  </conditionalFormatting>
  <conditionalFormatting sqref="L439">
    <cfRule type="cellIs" dxfId="10" priority="21" operator="lessThan">
      <formula>0.05</formula>
    </cfRule>
  </conditionalFormatting>
  <conditionalFormatting sqref="L443">
    <cfRule type="cellIs" dxfId="9" priority="20" operator="lessThan">
      <formula>0.05</formula>
    </cfRule>
  </conditionalFormatting>
  <conditionalFormatting sqref="L447">
    <cfRule type="cellIs" dxfId="8" priority="19" operator="lessThan">
      <formula>0.05</formula>
    </cfRule>
  </conditionalFormatting>
  <conditionalFormatting sqref="L455">
    <cfRule type="cellIs" dxfId="7" priority="17" operator="lessThan">
      <formula>0.05</formula>
    </cfRule>
  </conditionalFormatting>
  <conditionalFormatting sqref="L459">
    <cfRule type="cellIs" dxfId="6" priority="16" operator="lessThan">
      <formula>0.05</formula>
    </cfRule>
  </conditionalFormatting>
  <conditionalFormatting sqref="L467">
    <cfRule type="cellIs" dxfId="5" priority="15" operator="lessThan">
      <formula>0.05</formula>
    </cfRule>
  </conditionalFormatting>
  <conditionalFormatting sqref="L471">
    <cfRule type="cellIs" dxfId="4" priority="13" operator="lessThan">
      <formula>0.05</formula>
    </cfRule>
  </conditionalFormatting>
  <conditionalFormatting sqref="L475">
    <cfRule type="cellIs" dxfId="3" priority="11" operator="lessThan">
      <formula>0.05</formula>
    </cfRule>
  </conditionalFormatting>
  <conditionalFormatting sqref="L479">
    <cfRule type="cellIs" dxfId="2" priority="9" operator="lessThan">
      <formula>0.05</formula>
    </cfRule>
  </conditionalFormatting>
  <conditionalFormatting sqref="L483">
    <cfRule type="cellIs" dxfId="1" priority="8" operator="lessThan">
      <formula>0.05</formula>
    </cfRule>
  </conditionalFormatting>
  <conditionalFormatting sqref="L487">
    <cfRule type="cellIs" dxfId="0" priority="7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9" workbookViewId="0">
      <selection activeCell="E21" sqref="E21"/>
    </sheetView>
  </sheetViews>
  <sheetFormatPr defaultColWidth="8.77734375" defaultRowHeight="12" x14ac:dyDescent="0.25"/>
  <cols>
    <col min="1" max="16384" width="8.77734375" style="3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1:G1"/>
  <sheetViews>
    <sheetView workbookViewId="0">
      <selection activeCell="D8" sqref="D8"/>
    </sheetView>
  </sheetViews>
  <sheetFormatPr defaultColWidth="8.77734375" defaultRowHeight="13.2" x14ac:dyDescent="0.25"/>
  <cols>
    <col min="1" max="4" width="8.77734375" style="1"/>
    <col min="5" max="7" width="8.77734375" style="2"/>
    <col min="8" max="16384" width="8.77734375" style="1"/>
  </cols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2024-04-17T02:40:56Z</dcterms:created>
  <dcterms:modified xsi:type="dcterms:W3CDTF">2024-11-08T03:40:50Z</dcterms:modified>
</cp:coreProperties>
</file>