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:\Paper writing 2\Final data relevant to paper 2 for communication\"/>
    </mc:Choice>
  </mc:AlternateContent>
  <xr:revisionPtr revIDLastSave="0" documentId="13_ncr:1_{159F1963-5F7B-43CD-BAF2-6920E58E4A10}" xr6:coauthVersionLast="47" xr6:coauthVersionMax="47" xr10:uidLastSave="{00000000-0000-0000-0000-000000000000}"/>
  <bookViews>
    <workbookView xWindow="-108" yWindow="-108" windowWidth="23256" windowHeight="12456" tabRatio="906" activeTab="1" xr2:uid="{00000000-000D-0000-FFFF-FFFF00000000}"/>
  </bookViews>
  <sheets>
    <sheet name="Differentially_Expressed" sheetId="7" r:id="rId1"/>
    <sheet name="Up- or downregulated(p value)  " sheetId="17" r:id="rId2"/>
    <sheet name="Sheet2" sheetId="18" r:id="rId3"/>
  </sheets>
  <definedNames>
    <definedName name="_xlnm._FilterDatabase" localSheetId="0" hidden="1">Differentially_Expressed!$A$1:$M$235</definedName>
  </definedNames>
  <calcPr calcId="191029" iterateCount="1"/>
</workbook>
</file>

<file path=xl/calcChain.xml><?xml version="1.0" encoding="utf-8"?>
<calcChain xmlns="http://schemas.openxmlformats.org/spreadsheetml/2006/main">
  <c r="C2" i="18" l="1"/>
  <c r="C5" i="18"/>
  <c r="C4" i="18"/>
  <c r="C3" i="18"/>
  <c r="I2" i="17"/>
  <c r="I5" i="17" l="1"/>
  <c r="I4" i="17"/>
  <c r="I3" i="17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O187" i="7"/>
  <c r="O188" i="7"/>
  <c r="O189" i="7"/>
  <c r="O190" i="7"/>
  <c r="O191" i="7"/>
  <c r="O192" i="7"/>
  <c r="O193" i="7"/>
  <c r="O194" i="7"/>
  <c r="O195" i="7"/>
  <c r="O196" i="7"/>
  <c r="O197" i="7"/>
  <c r="O198" i="7"/>
  <c r="O199" i="7"/>
  <c r="O200" i="7"/>
  <c r="O201" i="7"/>
  <c r="O202" i="7"/>
  <c r="O203" i="7"/>
  <c r="O204" i="7"/>
  <c r="O205" i="7"/>
  <c r="O206" i="7"/>
  <c r="O207" i="7"/>
  <c r="O208" i="7"/>
  <c r="O209" i="7"/>
  <c r="O210" i="7"/>
  <c r="O211" i="7"/>
  <c r="O212" i="7"/>
  <c r="O213" i="7"/>
  <c r="O214" i="7"/>
  <c r="O215" i="7"/>
  <c r="O216" i="7"/>
  <c r="O217" i="7"/>
  <c r="O218" i="7"/>
  <c r="O219" i="7"/>
  <c r="O220" i="7"/>
  <c r="O221" i="7"/>
  <c r="O222" i="7"/>
  <c r="O223" i="7"/>
  <c r="O224" i="7"/>
  <c r="O225" i="7"/>
  <c r="O226" i="7"/>
  <c r="O227" i="7"/>
  <c r="O228" i="7"/>
  <c r="O229" i="7"/>
  <c r="O230" i="7"/>
  <c r="O231" i="7"/>
  <c r="O232" i="7"/>
  <c r="O233" i="7"/>
  <c r="O234" i="7"/>
  <c r="O235" i="7"/>
  <c r="O2" i="7"/>
</calcChain>
</file>

<file path=xl/sharedStrings.xml><?xml version="1.0" encoding="utf-8"?>
<sst xmlns="http://schemas.openxmlformats.org/spreadsheetml/2006/main" count="352" uniqueCount="256">
  <si>
    <t>miRNA</t>
  </si>
  <si>
    <t>log2FoldChange</t>
  </si>
  <si>
    <t>lfcSE</t>
  </si>
  <si>
    <t>stat</t>
  </si>
  <si>
    <t>pvalue</t>
  </si>
  <si>
    <t>padj</t>
  </si>
  <si>
    <t>cel-mir-243:MI0000319</t>
  </si>
  <si>
    <t>cel-mir-62:MI0000033</t>
  </si>
  <si>
    <t>cel-mir-1019:MI0005880</t>
  </si>
  <si>
    <t>cel-mir-47:MI0000018</t>
  </si>
  <si>
    <t>cel-lin-4:MI0000002</t>
  </si>
  <si>
    <t>cel-mir-237:MI0000312</t>
  </si>
  <si>
    <t>cel-mir-75:MI0000046</t>
  </si>
  <si>
    <t>cel-mir-1:MI0000003</t>
  </si>
  <si>
    <t>cel-mir-244:MI0000320</t>
  </si>
  <si>
    <t>cel-mir-1820:MI0007982</t>
  </si>
  <si>
    <t>cel-mir-241:MI0000317</t>
  </si>
  <si>
    <t>cel-mir-48:MI0000019</t>
  </si>
  <si>
    <t>cel-mir-50:MI0000021</t>
  </si>
  <si>
    <t>cel-mir-70:MI0000041</t>
  </si>
  <si>
    <t>cel-mir-8196a:MI0026827</t>
  </si>
  <si>
    <t>cel-mir-240:MI0000316</t>
  </si>
  <si>
    <t>cel-mir-1829c:MI0008199</t>
  </si>
  <si>
    <t>cel-mir-60:MI0000031</t>
  </si>
  <si>
    <t>cel-mir-78:MI0000049</t>
  </si>
  <si>
    <t>cel-mir-235:MI0000310</t>
  </si>
  <si>
    <t>cel-mir-83:MI0000054</t>
  </si>
  <si>
    <t>cel-mir-796:MI0005197</t>
  </si>
  <si>
    <t>cel-mir-252:MI0000328</t>
  </si>
  <si>
    <t>cel-mir-5592-1:MI0019153</t>
  </si>
  <si>
    <t>cel-mir-253:MI0000329</t>
  </si>
  <si>
    <t>cel-mir-799:MI0005200</t>
  </si>
  <si>
    <t>cel-mir-250:MI0000326</t>
  </si>
  <si>
    <t>cel-mir-77:MI0000048</t>
  </si>
  <si>
    <t>cel-mir-4816:MI0017546</t>
  </si>
  <si>
    <t>cel-mir-255:MI0000331</t>
  </si>
  <si>
    <t>cel-mir-238:MI0000313</t>
  </si>
  <si>
    <t>cel-mir-51:MI0000022</t>
  </si>
  <si>
    <t>cel-mir-76:MI0000047</t>
  </si>
  <si>
    <t>cel-mir-64:MI0000035</t>
  </si>
  <si>
    <t>cel-mir-1819:MI0007981</t>
  </si>
  <si>
    <t>cel-mir-56:MI0000027</t>
  </si>
  <si>
    <t>cel-mir-358:MI0000757</t>
  </si>
  <si>
    <t>cel-mir-792:MI0005193</t>
  </si>
  <si>
    <t>cel-mir-785:MI0005185</t>
  </si>
  <si>
    <t>cel-mir-61:MI0000032</t>
  </si>
  <si>
    <t>cel-mir-79:MI0000050</t>
  </si>
  <si>
    <t>cel-mir-43:MI0000014</t>
  </si>
  <si>
    <t>cel-mir-786:MI0005186</t>
  </si>
  <si>
    <t>cel-mir-793:MI0005194</t>
  </si>
  <si>
    <t>cel-mir-230:MI0000305</t>
  </si>
  <si>
    <t>cel-mir-794:MI0005195</t>
  </si>
  <si>
    <t>cel-mir-1821:MI0007983</t>
  </si>
  <si>
    <t>cel-mir-84:MI0000055</t>
  </si>
  <si>
    <t>cel-mir-65:MI0000036</t>
  </si>
  <si>
    <t>cel-mir-789-1:MI0005189</t>
  </si>
  <si>
    <t>cel-mir-787:MI0005187</t>
  </si>
  <si>
    <t>cel-mir-45:MI0000016</t>
  </si>
  <si>
    <t>cel-mir-86:MI0000057</t>
  </si>
  <si>
    <t>cel-mir-53:MI0000024</t>
  </si>
  <si>
    <t>cel-mir-249:MI0000325</t>
  </si>
  <si>
    <t>cel-mir-8200:MI0026831</t>
  </si>
  <si>
    <t>cel-mir-2217b-1:MI0026844</t>
  </si>
  <si>
    <t>cel-mir-236:MI0000311</t>
  </si>
  <si>
    <t>cel-mir-246:MI0000322</t>
  </si>
  <si>
    <t>cel-mir-233:MI0000308</t>
  </si>
  <si>
    <t>cel-mir-59:MI0000030</t>
  </si>
  <si>
    <t>cel-mir-254:MI0000330</t>
  </si>
  <si>
    <t>cel-mir-355:MI0000754</t>
  </si>
  <si>
    <t>cel-mir-1832a:MI0008202</t>
  </si>
  <si>
    <t>cel-mir-52:MI0000023</t>
  </si>
  <si>
    <t>cel-mir-87:MI0000058</t>
  </si>
  <si>
    <t>cel-mir-55b:MI0039737</t>
  </si>
  <si>
    <t>cel-mir-1018:MI0005879</t>
  </si>
  <si>
    <t>cel-mir-234:MI0000309</t>
  </si>
  <si>
    <t>cel-mir-259:MI0000336</t>
  </si>
  <si>
    <t>cel-mir-8210:MI0026843</t>
  </si>
  <si>
    <t>cel-mir-35:MI0000006</t>
  </si>
  <si>
    <t>cel-mir-42:MI0000013</t>
  </si>
  <si>
    <t>cel-mir-790:MI0005191</t>
  </si>
  <si>
    <t>cel-mir-38:MI0000009</t>
  </si>
  <si>
    <t>cel-mir-791:MI0005192</t>
  </si>
  <si>
    <t>cel-mir-356b:MI0019158</t>
  </si>
  <si>
    <t>cel-mir-1829a:MI0008197</t>
  </si>
  <si>
    <t>cel-mir-245:MI0000321</t>
  </si>
  <si>
    <t>cel-mir-239a:MI0000314</t>
  </si>
  <si>
    <t>cel-mir-80:MI0000051</t>
  </si>
  <si>
    <t>cel-mir-2210:MI0010960</t>
  </si>
  <si>
    <t>cel-mir-1823:MI0007985</t>
  </si>
  <si>
    <t>cel-lsy-6:MI0000801</t>
  </si>
  <si>
    <t>cel-mir-66:MI0000037</t>
  </si>
  <si>
    <t>cel-mir-8196b:MI0026837</t>
  </si>
  <si>
    <t>cel-mir-5551:MI0019072</t>
  </si>
  <si>
    <t>cel-mir-55:MI0000026</t>
  </si>
  <si>
    <t>cel-mir-36:MI0000007</t>
  </si>
  <si>
    <t>cel-mir-239b:MI0000315</t>
  </si>
  <si>
    <t>cel-mir-34:MI0000005</t>
  </si>
  <si>
    <t>cel-mir-2953:MI0013633</t>
  </si>
  <si>
    <t>cel-mir-8202:MI0026833</t>
  </si>
  <si>
    <t>cel-mir-90:MI0000059</t>
  </si>
  <si>
    <t>cel-mir-67:MI0000038</t>
  </si>
  <si>
    <t>cel-mir-54:MI0000025</t>
  </si>
  <si>
    <t>cel-mir-8191:MI0026822</t>
  </si>
  <si>
    <t>cel-mir-5592-2:MI0019154</t>
  </si>
  <si>
    <t>cel-mir-73:MI0000044</t>
  </si>
  <si>
    <t>cel-mir-1817:MI0007979</t>
  </si>
  <si>
    <t>cel-mir-63:MI0000034</t>
  </si>
  <si>
    <t>cel-mir-58a:MI0000029</t>
  </si>
  <si>
    <t>cel-mir-248:MI0000324</t>
  </si>
  <si>
    <t>cel-mir-1829b:MI0008198</t>
  </si>
  <si>
    <t>cel-mir-789-2:MI0005190</t>
  </si>
  <si>
    <t>cel-mir-4812:MI0017542</t>
  </si>
  <si>
    <t>cel-mir-82:MI0000053</t>
  </si>
  <si>
    <t>cel-mir-797:MI0005198</t>
  </si>
  <si>
    <t>cel-mir-1822:MI0007984</t>
  </si>
  <si>
    <t>cel-mir-57:MI0000028</t>
  </si>
  <si>
    <t>cel-mir-2217a:MI0010968</t>
  </si>
  <si>
    <t>cel-mir-795:MI0005196</t>
  </si>
  <si>
    <t>cel-mir-4806:MI0017536</t>
  </si>
  <si>
    <t>cel-mir-8199:MI0026830</t>
  </si>
  <si>
    <t>cel-mir-4813:MI0017543</t>
  </si>
  <si>
    <t>cel-mir-4810a:MI0017540</t>
  </si>
  <si>
    <t>cel-mir-39:MI0000010</t>
  </si>
  <si>
    <t>cel-mir-5546:MI0019067</t>
  </si>
  <si>
    <t>cel-mir-2209a:MI0010958</t>
  </si>
  <si>
    <t>cel-mir-4936:MI0017722</t>
  </si>
  <si>
    <t>cel-mir-359:MI0000758</t>
  </si>
  <si>
    <t>cel-mir-784:MI0005184</t>
  </si>
  <si>
    <t>cel-mir-2212:MI0010962</t>
  </si>
  <si>
    <t>cel-mir-2220:MI0010973</t>
  </si>
  <si>
    <t>cel-mir-2217b-2:MI0026845</t>
  </si>
  <si>
    <t>cel-mir-4809:MI0017539</t>
  </si>
  <si>
    <t>cel-mir-232:MI0000307</t>
  </si>
  <si>
    <t>cel-mir-8205:MI0026838</t>
  </si>
  <si>
    <t>cel-mir-49:MI0000020</t>
  </si>
  <si>
    <t>cel-mir-4807:MI0017537</t>
  </si>
  <si>
    <t>cel-let-7:MI0000001</t>
  </si>
  <si>
    <t>cel-mir-229:MI0000304</t>
  </si>
  <si>
    <t>cel-mir-124:MI0000302</t>
  </si>
  <si>
    <t>cel-mir-228:MI0000303</t>
  </si>
  <si>
    <t>cel-mir-242:MI0000318</t>
  </si>
  <si>
    <t>cel-mir-5552:MI0019073</t>
  </si>
  <si>
    <t>cel-mir-58b:MI0008204</t>
  </si>
  <si>
    <t>cel-mir-360:MI0000759</t>
  </si>
  <si>
    <t>cel-mir-1020:MI0005881</t>
  </si>
  <si>
    <t>cel-mir-5545:MI0019066</t>
  </si>
  <si>
    <t>cel-mir-40:MI0000011</t>
  </si>
  <si>
    <t>cel-mir-74:MI0000045</t>
  </si>
  <si>
    <t>cel-mir-357:MI0000756</t>
  </si>
  <si>
    <t>cel-mir-37:MI0000008</t>
  </si>
  <si>
    <t>cel-mir-392:MI0000819</t>
  </si>
  <si>
    <t>cel-mir-231:MI0000306</t>
  </si>
  <si>
    <t>cel-mir-85:MI0000056</t>
  </si>
  <si>
    <t>cel-mir-1830:MI0008200</t>
  </si>
  <si>
    <t>cel-mir-800:MI0005201</t>
  </si>
  <si>
    <t>cel-mir-4929:MI0017715</t>
  </si>
  <si>
    <t>cel-mir-4814:MI0017544</t>
  </si>
  <si>
    <t>cel-mir-4810b:MI0026835</t>
  </si>
  <si>
    <t>cel-mir-356a:MI0000755</t>
  </si>
  <si>
    <t>cel-mir-8189:MI0026820</t>
  </si>
  <si>
    <t>cel-mir-46:MI0000017</t>
  </si>
  <si>
    <t>cel-mir-2221:MI0010974</t>
  </si>
  <si>
    <t>cel-mir-81:MI0000052</t>
  </si>
  <si>
    <t>cel-mir-247:MI0000323</t>
  </si>
  <si>
    <t>cel-mir-71:MI0000042</t>
  </si>
  <si>
    <t>cel-mir-2215:MI0010965</t>
  </si>
  <si>
    <t>cel-mir-41:MI0000012</t>
  </si>
  <si>
    <t>cel-mir-4805:MI0017535</t>
  </si>
  <si>
    <t>cel-mir-2:MI0000004</t>
  </si>
  <si>
    <t>cel-mir-788:MI0005188</t>
  </si>
  <si>
    <t>cel-mir-2217b-3:MI0026846</t>
  </si>
  <si>
    <t>cel-mir-4811:MI0017541</t>
  </si>
  <si>
    <t>cel-mir-72:MI0000043</t>
  </si>
  <si>
    <t>cel-mir-1022:MI0005900</t>
  </si>
  <si>
    <t>cel-mir-251:MI0000327</t>
  </si>
  <si>
    <t>cel-mir-8208:MI0026841</t>
  </si>
  <si>
    <t>NA</t>
  </si>
  <si>
    <t>cel-mir-8212:MI0026848</t>
  </si>
  <si>
    <t>cel-mir-271:MI0000351</t>
  </si>
  <si>
    <t>cel-mir-2208b:MI0010957</t>
  </si>
  <si>
    <t>cel-mir-8207:MI0026840</t>
  </si>
  <si>
    <t>cel-mir-1818:MI0007980</t>
  </si>
  <si>
    <t>cel-mir-2218a:MI0010970</t>
  </si>
  <si>
    <t>cel-mir-5593-1:MI0019155</t>
  </si>
  <si>
    <t>cel-mir-8211:MI0026847</t>
  </si>
  <si>
    <t>cel-mir-2209c:MI0010959</t>
  </si>
  <si>
    <t>cel-mir-2211:MI0010961</t>
  </si>
  <si>
    <t>cel-mir-8190:MI0026821</t>
  </si>
  <si>
    <t>cel-mir-4938:MI0017724</t>
  </si>
  <si>
    <t>cel-mir-4920:MI0017705</t>
  </si>
  <si>
    <t>cel-mir-5593-2:MI0019156</t>
  </si>
  <si>
    <t>cel-mir-4923b:MI0017711</t>
  </si>
  <si>
    <t>cel-mir-2219:MI0010972</t>
  </si>
  <si>
    <t>cel-mir-5548:MI0019069</t>
  </si>
  <si>
    <t>cel-mir-8209:MI0026842</t>
  </si>
  <si>
    <t>cel-mir-8186-1:MI0026816</t>
  </si>
  <si>
    <t>cel-mir-8193:MI0026824</t>
  </si>
  <si>
    <t>cel-mir-4935:MI0017721</t>
  </si>
  <si>
    <t>cel-mir-8203:MI0026834</t>
  </si>
  <si>
    <t>cel-mir-5553:MI0019074</t>
  </si>
  <si>
    <t>cel-mir-5595:MI0019159</t>
  </si>
  <si>
    <t>cel-mir-8192:MI0026823</t>
  </si>
  <si>
    <t>cel-mir-2207:MI0010955</t>
  </si>
  <si>
    <t>cel-mir-1828:MI0008196</t>
  </si>
  <si>
    <t>cel-mir-269:MI0000349</t>
  </si>
  <si>
    <t>cel-mir-4937:MI0017723</t>
  </si>
  <si>
    <t>cel-mir-2209b:MI0010969</t>
  </si>
  <si>
    <t>cel-mir-8204:MI0026836</t>
  </si>
  <si>
    <t>cel-mir-1824:MI0007986</t>
  </si>
  <si>
    <t>cel-mir-4925:MI0017712</t>
  </si>
  <si>
    <t>cel-mir-8201:MI0026832</t>
  </si>
  <si>
    <t>cel-mir-4922-1:MI0017707</t>
  </si>
  <si>
    <t>cel-mir-4923a:MI0017709</t>
  </si>
  <si>
    <t>cel-mir-5594:MI0019157</t>
  </si>
  <si>
    <t>cel-mir-2218b:MI0010971</t>
  </si>
  <si>
    <t>cel-mir-2217b-4:MI0026849</t>
  </si>
  <si>
    <t>cel-mir-1832b:MI0010967</t>
  </si>
  <si>
    <t>cel-mir-5547:MI0019068</t>
  </si>
  <si>
    <t>cel-mir-8206:MI0026839</t>
  </si>
  <si>
    <t>cel-mir-4932:MI0017718</t>
  </si>
  <si>
    <t>cel-mir-1833:MI0008203</t>
  </si>
  <si>
    <t>cel-mir-4815:MI0017545</t>
  </si>
  <si>
    <t>cel-mir-4921:MI0017706</t>
  </si>
  <si>
    <t>cel-mir-8195:MI0026826</t>
  </si>
  <si>
    <t>cel-mir-4808:MI0017538</t>
  </si>
  <si>
    <t>cel-mir-2213:MI0010963</t>
  </si>
  <si>
    <t>cel-mir-266:MI0000346</t>
  </si>
  <si>
    <t>cel-mir-8198:MI0026829</t>
  </si>
  <si>
    <t>cel-mir-4934:MI0017720</t>
  </si>
  <si>
    <t>cel-mir-2216:MI0010966</t>
  </si>
  <si>
    <t>cel-mir-798:MI0005199</t>
  </si>
  <si>
    <t>cel-mir-5549:MI0019070</t>
  </si>
  <si>
    <t>cel-mir-8197:MI0026828</t>
  </si>
  <si>
    <t>cel-mir-4927:MI0017714</t>
  </si>
  <si>
    <t>cel-mir-58c:MI0039738</t>
  </si>
  <si>
    <t>cel-mir-8186-2:MI0026817</t>
  </si>
  <si>
    <t>cel-mir-354:MI0000753</t>
  </si>
  <si>
    <t>cel-mir-44:MI0000015</t>
  </si>
  <si>
    <t>cel-mir-5550:MI0019071</t>
  </si>
  <si>
    <t>cel-mir-2208a:MI0010956</t>
  </si>
  <si>
    <t>cel-mir-12134:MI0039736</t>
  </si>
  <si>
    <t>Red is based on p value</t>
  </si>
  <si>
    <t>Blue is based on fold change</t>
  </si>
  <si>
    <t>Fold change (2^log2 fold change)</t>
  </si>
  <si>
    <t>UP/DOWNregulate</t>
  </si>
  <si>
    <t>Upregulate</t>
  </si>
  <si>
    <t>Downregulate</t>
  </si>
  <si>
    <t>log2 FC</t>
  </si>
  <si>
    <t>HK OP50_A_merged_miRNA_Freq</t>
  </si>
  <si>
    <t>HK OP50_B_merged_miRNA_Freq</t>
  </si>
  <si>
    <t>HK OP50_C_merged_miRNA_Freq</t>
  </si>
  <si>
    <t>HK MRKAK9_A_merged_miRNA_Freq</t>
  </si>
  <si>
    <t>HK MRKAK9_B_merged_miRNA_Freq</t>
  </si>
  <si>
    <t>HK MRKAK9_C_merged_miRNA_Freq</t>
  </si>
  <si>
    <t>BaseMean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</si>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</sst>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1" fontId="1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5"/>
  <sheetViews>
    <sheetView workbookViewId="0">
      <selection activeCell="F7" sqref="F7"/>
    </sheetView>
  </sheetViews>
  <sheetFormatPr defaultColWidth="9" defaultRowHeight="15.6"/>
  <cols>
    <col min="1" max="1" width="12.09765625" customWidth="1"/>
    <col min="2" max="2" width="12.59765625"/>
    <col min="3" max="3" width="13.69921875"/>
    <col min="4" max="4" width="12.59765625"/>
    <col min="5" max="5" width="13.69921875"/>
    <col min="6" max="12" width="12.59765625"/>
  </cols>
  <sheetData>
    <row r="1" spans="1:15">
      <c r="A1" s="3" t="s">
        <v>0</v>
      </c>
      <c r="B1" s="3" t="s">
        <v>254</v>
      </c>
      <c r="C1" s="3" t="s">
        <v>1</v>
      </c>
      <c r="D1" s="3" t="s">
        <v>2</v>
      </c>
      <c r="E1" s="3" t="s">
        <v>3</v>
      </c>
      <c r="F1" s="3" t="s">
        <v>255</v>
      </c>
      <c r="G1" s="3" t="s">
        <v>5</v>
      </c>
      <c r="H1" s="3" t="s">
        <v>248</v>
      </c>
      <c r="I1" s="3" t="s">
        <v>249</v>
      </c>
      <c r="J1" s="3" t="s">
        <v>250</v>
      </c>
      <c r="K1" s="3" t="s">
        <v>251</v>
      </c>
      <c r="L1" s="3" t="s">
        <v>252</v>
      </c>
      <c r="M1" s="3" t="s">
        <v>253</v>
      </c>
      <c r="O1" t="s">
        <v>243</v>
      </c>
    </row>
    <row r="2" spans="1:15">
      <c r="A2" s="1" t="s">
        <v>6</v>
      </c>
      <c r="B2" s="1">
        <v>2293.4022573368802</v>
      </c>
      <c r="C2" s="1">
        <v>0.62983165209138803</v>
      </c>
      <c r="D2" s="1">
        <v>0.124828391301871</v>
      </c>
      <c r="E2" s="1">
        <v>5.0455801402444997</v>
      </c>
      <c r="F2" s="2">
        <v>4.52147324101279E-7</v>
      </c>
      <c r="G2" s="2">
        <v>7.6412897773116197E-5</v>
      </c>
      <c r="H2" s="1">
        <v>1808.4037895926899</v>
      </c>
      <c r="I2" s="1">
        <v>1944.7277879051601</v>
      </c>
      <c r="J2" s="1">
        <v>1648.0720382541799</v>
      </c>
      <c r="K2" s="1">
        <v>3020.1696054980798</v>
      </c>
      <c r="L2" s="1">
        <v>2515.8517605577399</v>
      </c>
      <c r="M2" s="1">
        <v>2823.18856221343</v>
      </c>
      <c r="N2" s="1"/>
      <c r="O2" s="1">
        <f t="shared" ref="O2:O65" si="0">2^C2</f>
        <v>1.5473844189075963</v>
      </c>
    </row>
    <row r="3" spans="1:15">
      <c r="A3" s="3" t="s">
        <v>7</v>
      </c>
      <c r="B3" s="3">
        <v>1103.3121287675799</v>
      </c>
      <c r="C3" s="3">
        <v>-0.64686402966511503</v>
      </c>
      <c r="D3" s="3">
        <v>0.163489013110623</v>
      </c>
      <c r="E3" s="3">
        <v>-3.95662079889994</v>
      </c>
      <c r="F3" s="5">
        <v>7.6017455710289695E-5</v>
      </c>
      <c r="G3" s="3">
        <v>4.2823166716796498E-3</v>
      </c>
      <c r="H3" s="3">
        <v>1215.1075310538899</v>
      </c>
      <c r="I3" s="3">
        <v>1336.13738786712</v>
      </c>
      <c r="J3" s="3">
        <v>1491.1570103865999</v>
      </c>
      <c r="K3" s="3">
        <v>859.28127198064306</v>
      </c>
      <c r="L3" s="3">
        <v>1021.8929567548</v>
      </c>
      <c r="M3" s="3">
        <v>696.29661456240797</v>
      </c>
      <c r="N3" s="1"/>
      <c r="O3" s="3">
        <f t="shared" si="0"/>
        <v>0.63866706950670171</v>
      </c>
    </row>
    <row r="4" spans="1:15">
      <c r="A4" s="3" t="s">
        <v>8</v>
      </c>
      <c r="B4" s="3">
        <v>384.11398922659401</v>
      </c>
      <c r="C4" s="3">
        <v>-0.70582648817428495</v>
      </c>
      <c r="D4" s="3">
        <v>0.174985010276656</v>
      </c>
      <c r="E4" s="3">
        <v>-4.0336397218159101</v>
      </c>
      <c r="F4" s="5">
        <v>5.4919500353140099E-5</v>
      </c>
      <c r="G4" s="3">
        <v>4.2823166716796498E-3</v>
      </c>
      <c r="H4" s="3">
        <v>419.44665719952502</v>
      </c>
      <c r="I4" s="3">
        <v>455.64621573528899</v>
      </c>
      <c r="J4" s="3">
        <v>555.23779091605502</v>
      </c>
      <c r="K4" s="3">
        <v>279.07337844814202</v>
      </c>
      <c r="L4" s="3">
        <v>335.394536921059</v>
      </c>
      <c r="M4" s="3">
        <v>259.88535613949</v>
      </c>
      <c r="N4" s="1"/>
      <c r="O4" s="3">
        <f t="shared" si="0"/>
        <v>0.61309116159630406</v>
      </c>
    </row>
    <row r="5" spans="1:15">
      <c r="A5" s="3" t="s">
        <v>9</v>
      </c>
      <c r="B5" s="3">
        <v>24113.941345812</v>
      </c>
      <c r="C5" s="3">
        <v>0.36073201526061299</v>
      </c>
      <c r="D5" s="3">
        <v>0.10232993770816901</v>
      </c>
      <c r="E5" s="3">
        <v>3.52518552575855</v>
      </c>
      <c r="F5" s="3">
        <v>4.2318630005607199E-4</v>
      </c>
      <c r="G5" s="3">
        <v>1.19197474515794E-2</v>
      </c>
      <c r="H5" s="3">
        <v>21520.5569996493</v>
      </c>
      <c r="I5" s="3">
        <v>21291.1049898126</v>
      </c>
      <c r="J5" s="3">
        <v>20533.584859713301</v>
      </c>
      <c r="K5" s="3">
        <v>28916.6348459211</v>
      </c>
      <c r="L5" s="3">
        <v>27364.895250100199</v>
      </c>
      <c r="M5" s="3">
        <v>25056.871129675401</v>
      </c>
      <c r="N5" s="1"/>
      <c r="O5" s="3">
        <f t="shared" si="0"/>
        <v>1.2840772658020905</v>
      </c>
    </row>
    <row r="6" spans="1:15">
      <c r="A6" s="3" t="s">
        <v>10</v>
      </c>
      <c r="B6" s="3">
        <v>228880.96189525901</v>
      </c>
      <c r="C6" s="3">
        <v>0.35257833944938499</v>
      </c>
      <c r="D6" s="3">
        <v>9.7852502578142098E-2</v>
      </c>
      <c r="E6" s="3">
        <v>3.60316118811398</v>
      </c>
      <c r="F6" s="3">
        <v>3.1437044251062798E-4</v>
      </c>
      <c r="G6" s="3">
        <v>1.19197474515794E-2</v>
      </c>
      <c r="H6" s="3">
        <v>191101.18479492801</v>
      </c>
      <c r="I6" s="3">
        <v>204105.07606441699</v>
      </c>
      <c r="J6" s="3">
        <v>207946.766102244</v>
      </c>
      <c r="K6" s="3">
        <v>257645.396433385</v>
      </c>
      <c r="L6" s="3">
        <v>244310.17792705499</v>
      </c>
      <c r="M6" s="3">
        <v>268177.17004952597</v>
      </c>
      <c r="N6" s="1"/>
      <c r="O6" s="3">
        <f t="shared" si="0"/>
        <v>1.2768405188725906</v>
      </c>
    </row>
    <row r="7" spans="1:15">
      <c r="A7" s="3" t="s">
        <v>11</v>
      </c>
      <c r="B7" s="3">
        <v>17247.082922753601</v>
      </c>
      <c r="C7" s="3">
        <v>0.36414697503799598</v>
      </c>
      <c r="D7" s="3">
        <v>0.10260294333761</v>
      </c>
      <c r="E7" s="3">
        <v>3.5490889753502501</v>
      </c>
      <c r="F7" s="3">
        <v>3.8656643789507201E-4</v>
      </c>
      <c r="G7" s="3">
        <v>1.19197474515794E-2</v>
      </c>
      <c r="H7" s="3">
        <v>15571.9571485324</v>
      </c>
      <c r="I7" s="3">
        <v>15105.362424679</v>
      </c>
      <c r="J7" s="3">
        <v>14568.9568181669</v>
      </c>
      <c r="K7" s="3">
        <v>17902.612380289898</v>
      </c>
      <c r="L7" s="3">
        <v>20230.4957680066</v>
      </c>
      <c r="M7" s="3">
        <v>20103.112996846699</v>
      </c>
      <c r="N7" s="1"/>
      <c r="O7" s="3">
        <f t="shared" si="0"/>
        <v>1.2871203664384532</v>
      </c>
    </row>
    <row r="8" spans="1:15">
      <c r="A8" s="3" t="s">
        <v>12</v>
      </c>
      <c r="B8" s="3">
        <v>3991.6024238353398</v>
      </c>
      <c r="C8" s="3">
        <v>0.35121574471489603</v>
      </c>
      <c r="D8" s="3">
        <v>0.107560303826597</v>
      </c>
      <c r="E8" s="3">
        <v>3.26529148970336</v>
      </c>
      <c r="F8" s="3">
        <v>1.0935148178110401E-3</v>
      </c>
      <c r="G8" s="3">
        <v>2.4092809315097701E-2</v>
      </c>
      <c r="H8" s="3">
        <v>3325.2185652988601</v>
      </c>
      <c r="I8" s="3">
        <v>3609.0579045886102</v>
      </c>
      <c r="J8" s="3">
        <v>3591.4043064603702</v>
      </c>
      <c r="K8" s="3">
        <v>4162.9364832541096</v>
      </c>
      <c r="L8" s="3">
        <v>4758.3609008613103</v>
      </c>
      <c r="M8" s="3">
        <v>4502.6363825488097</v>
      </c>
      <c r="N8" s="1"/>
      <c r="O8" s="3">
        <f t="shared" si="0"/>
        <v>1.2756351395183547</v>
      </c>
    </row>
    <row r="9" spans="1:15">
      <c r="A9" s="3" t="s">
        <v>13</v>
      </c>
      <c r="B9" s="3">
        <v>215383.851248274</v>
      </c>
      <c r="C9" s="3">
        <v>-0.44119338930347801</v>
      </c>
      <c r="D9" s="3">
        <v>0.13561159943658199</v>
      </c>
      <c r="E9" s="3">
        <v>-3.25336026664738</v>
      </c>
      <c r="F9" s="3">
        <v>1.14048801491587E-3</v>
      </c>
      <c r="G9" s="3">
        <v>2.4092809315097701E-2</v>
      </c>
      <c r="H9" s="3">
        <v>204918.08882517801</v>
      </c>
      <c r="I9" s="3">
        <v>273041.48080170999</v>
      </c>
      <c r="J9" s="3">
        <v>266230.949796514</v>
      </c>
      <c r="K9" s="3">
        <v>172349.32079994801</v>
      </c>
      <c r="L9" s="3">
        <v>193934.232668432</v>
      </c>
      <c r="M9" s="3">
        <v>181829.03459785899</v>
      </c>
      <c r="N9" s="1"/>
      <c r="O9" s="3">
        <f t="shared" si="0"/>
        <v>0.73652510712525565</v>
      </c>
    </row>
    <row r="10" spans="1:15">
      <c r="A10" s="3" t="s">
        <v>14</v>
      </c>
      <c r="B10" s="3">
        <v>7905.1035782068502</v>
      </c>
      <c r="C10" s="3">
        <v>-0.36814654127486701</v>
      </c>
      <c r="D10" s="3">
        <v>0.11761758408680301</v>
      </c>
      <c r="E10" s="3">
        <v>-3.1300297836688298</v>
      </c>
      <c r="F10" s="3">
        <v>1.74788580494798E-3</v>
      </c>
      <c r="G10" s="3">
        <v>2.9539270103620899E-2</v>
      </c>
      <c r="H10" s="3">
        <v>9352.9245842209803</v>
      </c>
      <c r="I10" s="3">
        <v>8460.7873066370994</v>
      </c>
      <c r="J10" s="3">
        <v>8913.5163759099196</v>
      </c>
      <c r="K10" s="3">
        <v>6683.42134394187</v>
      </c>
      <c r="L10" s="3">
        <v>7714.0743491843696</v>
      </c>
      <c r="M10" s="3">
        <v>6305.8975093468798</v>
      </c>
      <c r="N10" s="1"/>
      <c r="O10" s="3">
        <f t="shared" si="0"/>
        <v>0.77477722921963621</v>
      </c>
    </row>
    <row r="11" spans="1:15">
      <c r="A11" s="3" t="s">
        <v>15</v>
      </c>
      <c r="B11" s="3">
        <v>420.009665301962</v>
      </c>
      <c r="C11" s="3">
        <v>-0.61200963250538098</v>
      </c>
      <c r="D11" s="3">
        <v>0.19422727794009501</v>
      </c>
      <c r="E11" s="3">
        <v>-3.1509973212626701</v>
      </c>
      <c r="F11" s="3">
        <v>1.6271398255781699E-3</v>
      </c>
      <c r="G11" s="3">
        <v>2.9539270103620899E-2</v>
      </c>
      <c r="H11" s="3">
        <v>436.00376208898001</v>
      </c>
      <c r="I11" s="3">
        <v>602.217725692096</v>
      </c>
      <c r="J11" s="3">
        <v>487.45792680757398</v>
      </c>
      <c r="K11" s="3">
        <v>285.69171943900699</v>
      </c>
      <c r="L11" s="3">
        <v>410.79939768082897</v>
      </c>
      <c r="M11" s="3">
        <v>297.88746010328401</v>
      </c>
      <c r="N11" s="1"/>
      <c r="O11" s="3">
        <f t="shared" si="0"/>
        <v>0.65428466722173018</v>
      </c>
    </row>
    <row r="12" spans="1:15">
      <c r="A12" s="3" t="s">
        <v>16</v>
      </c>
      <c r="B12" s="3">
        <v>2695.9304644444501</v>
      </c>
      <c r="C12" s="3">
        <v>0.39890887647119699</v>
      </c>
      <c r="D12" s="3">
        <v>0.13057618081949199</v>
      </c>
      <c r="E12" s="3">
        <v>3.0549896157756899</v>
      </c>
      <c r="F12" s="3">
        <v>2.2506831469319699E-3</v>
      </c>
      <c r="G12" s="3">
        <v>3.4578677439227497E-2</v>
      </c>
      <c r="H12" s="3">
        <v>2232.44964259484</v>
      </c>
      <c r="I12" s="3">
        <v>2252.74038129265</v>
      </c>
      <c r="J12" s="3">
        <v>2490.2136375198302</v>
      </c>
      <c r="K12" s="3">
        <v>2752.1267953680399</v>
      </c>
      <c r="L12" s="3">
        <v>2929.79302743689</v>
      </c>
      <c r="M12" s="3">
        <v>3518.2593024544199</v>
      </c>
      <c r="N12" s="1"/>
      <c r="O12" s="3">
        <f t="shared" si="0"/>
        <v>1.3185103320901461</v>
      </c>
    </row>
    <row r="13" spans="1:15">
      <c r="A13" s="3" t="s">
        <v>17</v>
      </c>
      <c r="B13" s="3">
        <v>22518.650584980998</v>
      </c>
      <c r="C13" s="3">
        <v>0.50323184110311103</v>
      </c>
      <c r="D13" s="3">
        <v>0.16733838215751801</v>
      </c>
      <c r="E13" s="3">
        <v>3.0072708640711601</v>
      </c>
      <c r="F13" s="3">
        <v>2.6360476795168398E-3</v>
      </c>
      <c r="G13" s="3">
        <v>3.7124338153195498E-2</v>
      </c>
      <c r="H13" s="3">
        <v>22075.220013446</v>
      </c>
      <c r="I13" s="3">
        <v>20013.383783450001</v>
      </c>
      <c r="J13" s="3">
        <v>13803.879995901299</v>
      </c>
      <c r="K13" s="3">
        <v>25382.440756799198</v>
      </c>
      <c r="L13" s="3">
        <v>28098.5217079088</v>
      </c>
      <c r="M13" s="3">
        <v>25738.457252380798</v>
      </c>
      <c r="N13" s="1"/>
      <c r="O13" s="3">
        <f t="shared" si="0"/>
        <v>1.4173851520113632</v>
      </c>
    </row>
    <row r="14" spans="1:15">
      <c r="A14" s="3" t="s">
        <v>18</v>
      </c>
      <c r="B14" s="3">
        <v>61933.550333641098</v>
      </c>
      <c r="C14" s="3">
        <v>-0.31805770061081801</v>
      </c>
      <c r="D14" s="3">
        <v>0.10728366735948699</v>
      </c>
      <c r="E14" s="3">
        <v>-2.9646423210447099</v>
      </c>
      <c r="F14" s="3">
        <v>3.0303503561779502E-3</v>
      </c>
      <c r="G14" s="3">
        <v>3.93945546303133E-2</v>
      </c>
      <c r="H14" s="3">
        <v>68082.815305438693</v>
      </c>
      <c r="I14" s="3">
        <v>73558.717862888006</v>
      </c>
      <c r="J14" s="3">
        <v>64559.8563176842</v>
      </c>
      <c r="K14" s="3">
        <v>53108.877281196503</v>
      </c>
      <c r="L14" s="3">
        <v>59246.227472790801</v>
      </c>
      <c r="M14" s="3">
        <v>53044.807761848497</v>
      </c>
      <c r="N14" s="1"/>
      <c r="O14" s="3">
        <f t="shared" si="0"/>
        <v>0.80214908374571625</v>
      </c>
    </row>
    <row r="15" spans="1:15">
      <c r="A15" s="3" t="s">
        <v>19</v>
      </c>
      <c r="B15" s="3">
        <v>70747.156631024103</v>
      </c>
      <c r="C15" s="3">
        <v>-0.49318691741779302</v>
      </c>
      <c r="D15" s="3">
        <v>0.16963495090108899</v>
      </c>
      <c r="E15" s="3">
        <v>-2.9073425894724001</v>
      </c>
      <c r="F15" s="3">
        <v>3.6451374747245502E-3</v>
      </c>
      <c r="G15" s="3">
        <v>4.3815730535458598E-2</v>
      </c>
      <c r="H15" s="3">
        <v>83971.197125191698</v>
      </c>
      <c r="I15" s="3">
        <v>92492.995457090801</v>
      </c>
      <c r="J15" s="3">
        <v>71707.382261616993</v>
      </c>
      <c r="K15" s="3">
        <v>45057.665465809099</v>
      </c>
      <c r="L15" s="3">
        <v>69647.385453841503</v>
      </c>
      <c r="M15" s="3">
        <v>61606.314022594699</v>
      </c>
      <c r="N15" s="1"/>
      <c r="O15" s="3">
        <f t="shared" si="0"/>
        <v>0.71045396830121299</v>
      </c>
    </row>
    <row r="16" spans="1:15">
      <c r="A16" s="3" t="s">
        <v>20</v>
      </c>
      <c r="B16" s="3">
        <v>286.84250048835099</v>
      </c>
      <c r="C16" s="3">
        <v>-0.48333944537777301</v>
      </c>
      <c r="D16" s="3">
        <v>0.16741752860060799</v>
      </c>
      <c r="E16" s="3">
        <v>-2.88703010621325</v>
      </c>
      <c r="F16" s="3">
        <v>3.8889701658691E-3</v>
      </c>
      <c r="G16" s="3">
        <v>4.3815730535458598E-2</v>
      </c>
      <c r="H16" s="3">
        <v>296.18820968913798</v>
      </c>
      <c r="I16" s="3">
        <v>353.68342620011998</v>
      </c>
      <c r="J16" s="3">
        <v>353.75518116892499</v>
      </c>
      <c r="K16" s="3">
        <v>211.78691170768101</v>
      </c>
      <c r="L16" s="3">
        <v>248.20766666757601</v>
      </c>
      <c r="M16" s="3">
        <v>257.43360749666499</v>
      </c>
      <c r="N16" s="1"/>
      <c r="O16" s="3">
        <f t="shared" si="0"/>
        <v>0.71531993572513219</v>
      </c>
    </row>
    <row r="17" spans="1:15">
      <c r="A17" s="3" t="s">
        <v>21</v>
      </c>
      <c r="B17" s="3">
        <v>9518.1715489478192</v>
      </c>
      <c r="C17" s="3">
        <v>0.36056303411900198</v>
      </c>
      <c r="D17" s="3">
        <v>0.12684640727093599</v>
      </c>
      <c r="E17" s="3">
        <v>2.8425167245680201</v>
      </c>
      <c r="F17" s="3">
        <v>4.4758882682086401E-3</v>
      </c>
      <c r="G17" s="3">
        <v>4.7276569832953703E-2</v>
      </c>
      <c r="H17" s="3">
        <v>7952.0095427409897</v>
      </c>
      <c r="I17" s="3">
        <v>9483.6015391617693</v>
      </c>
      <c r="J17" s="3">
        <v>7569.9894804993301</v>
      </c>
      <c r="K17" s="3">
        <v>11624.012893622599</v>
      </c>
      <c r="L17" s="3">
        <v>10402.728915649899</v>
      </c>
      <c r="M17" s="3">
        <v>10076.686922012301</v>
      </c>
      <c r="N17" s="1"/>
      <c r="O17" s="3">
        <f t="shared" si="0"/>
        <v>1.2839268721783159</v>
      </c>
    </row>
    <row r="18" spans="1:15">
      <c r="A18" s="3" t="s">
        <v>22</v>
      </c>
      <c r="B18" s="3">
        <v>381.33847197867999</v>
      </c>
      <c r="C18" s="3">
        <v>-0.45615081382376299</v>
      </c>
      <c r="D18" s="3">
        <v>0.16288017984828099</v>
      </c>
      <c r="E18" s="3">
        <v>-2.8005299002533999</v>
      </c>
      <c r="F18" s="3">
        <v>5.1018780818898801E-3</v>
      </c>
      <c r="G18" s="3">
        <v>5.0718670343493498E-2</v>
      </c>
      <c r="H18" s="3">
        <v>400.13003482849399</v>
      </c>
      <c r="I18" s="3">
        <v>451.39776617132401</v>
      </c>
      <c r="J18" s="3">
        <v>473.530557470215</v>
      </c>
      <c r="K18" s="3">
        <v>334.226220038684</v>
      </c>
      <c r="L18" s="3">
        <v>356.60215400974499</v>
      </c>
      <c r="M18" s="3">
        <v>272.14409935361698</v>
      </c>
      <c r="N18" s="1"/>
      <c r="O18" s="3">
        <f t="shared" si="0"/>
        <v>0.72892848602831428</v>
      </c>
    </row>
    <row r="19" spans="1:15">
      <c r="A19" s="3" t="s">
        <v>23</v>
      </c>
      <c r="B19" s="3">
        <v>12892.2184933725</v>
      </c>
      <c r="C19" s="3">
        <v>-0.53090398021438601</v>
      </c>
      <c r="D19" s="3">
        <v>0.19087940783660401</v>
      </c>
      <c r="E19" s="3">
        <v>-2.7813580638769002</v>
      </c>
      <c r="F19" s="3">
        <v>5.41319956697004E-3</v>
      </c>
      <c r="G19" s="3">
        <v>5.0823929267663201E-2</v>
      </c>
      <c r="H19" s="3">
        <v>11237.675024137299</v>
      </c>
      <c r="I19" s="3">
        <v>18884.358311826199</v>
      </c>
      <c r="J19" s="3">
        <v>15594.011201396601</v>
      </c>
      <c r="K19" s="3">
        <v>9392.5289228692909</v>
      </c>
      <c r="L19" s="3">
        <v>12663.303803843801</v>
      </c>
      <c r="M19" s="3">
        <v>9581.4336961615809</v>
      </c>
      <c r="N19" s="1"/>
      <c r="O19" s="3">
        <f t="shared" si="0"/>
        <v>0.69212092118467228</v>
      </c>
    </row>
    <row r="20" spans="1:15">
      <c r="A20" s="1" t="s">
        <v>24</v>
      </c>
      <c r="B20" s="1">
        <v>58.077205035636403</v>
      </c>
      <c r="C20" s="1">
        <v>0.813070677162956</v>
      </c>
      <c r="D20" s="1">
        <v>0.30462391515702397</v>
      </c>
      <c r="E20" s="1">
        <v>2.66909666873608</v>
      </c>
      <c r="F20" s="1">
        <v>7.6055557092635602E-3</v>
      </c>
      <c r="G20" s="1">
        <v>6.7157137864218702E-2</v>
      </c>
      <c r="H20" s="1">
        <v>45.072118865738403</v>
      </c>
      <c r="I20" s="1">
        <v>29.739146947757799</v>
      </c>
      <c r="J20" s="1">
        <v>51.067020903650601</v>
      </c>
      <c r="K20" s="1">
        <v>75.007864563137005</v>
      </c>
      <c r="L20" s="1">
        <v>69.121122363122296</v>
      </c>
      <c r="M20" s="1">
        <v>78.455956570412198</v>
      </c>
      <c r="N20" s="1"/>
      <c r="O20" s="1">
        <f t="shared" si="0"/>
        <v>1.7569470066334449</v>
      </c>
    </row>
    <row r="21" spans="1:15">
      <c r="A21" s="3" t="s">
        <v>25</v>
      </c>
      <c r="B21" s="3">
        <v>5100.7679614661902</v>
      </c>
      <c r="C21" s="3">
        <v>0.47223006152888702</v>
      </c>
      <c r="D21" s="3">
        <v>0.17902529084379501</v>
      </c>
      <c r="E21" s="3">
        <v>2.6377840767812102</v>
      </c>
      <c r="F21" s="3">
        <v>8.3449697937786598E-3</v>
      </c>
      <c r="G21" s="3">
        <v>6.7157137864218702E-2</v>
      </c>
      <c r="H21" s="3">
        <v>4235.8593342188897</v>
      </c>
      <c r="I21" s="3">
        <v>4783.7542090250399</v>
      </c>
      <c r="J21" s="3">
        <v>3800.3148465207601</v>
      </c>
      <c r="K21" s="3">
        <v>7701.5427997032803</v>
      </c>
      <c r="L21" s="3">
        <v>5071.7623533940996</v>
      </c>
      <c r="M21" s="3">
        <v>5011.3742259350802</v>
      </c>
      <c r="N21" s="1"/>
      <c r="O21" s="3">
        <f t="shared" si="0"/>
        <v>1.3872521717423019</v>
      </c>
    </row>
    <row r="22" spans="1:15">
      <c r="A22" s="3" t="s">
        <v>26</v>
      </c>
      <c r="B22" s="3">
        <v>6367.2953457372596</v>
      </c>
      <c r="C22" s="3">
        <v>-0.40953326093675901</v>
      </c>
      <c r="D22" s="3">
        <v>0.15463865772907701</v>
      </c>
      <c r="E22" s="3">
        <v>-2.6483239504978799</v>
      </c>
      <c r="F22" s="3">
        <v>8.0891968955630698E-3</v>
      </c>
      <c r="G22" s="3">
        <v>6.7157137864218702E-2</v>
      </c>
      <c r="H22" s="3">
        <v>5948.59985111695</v>
      </c>
      <c r="I22" s="3">
        <v>8164.4579495505104</v>
      </c>
      <c r="J22" s="3">
        <v>7684.1939090656797</v>
      </c>
      <c r="K22" s="3">
        <v>4887.64482175383</v>
      </c>
      <c r="L22" s="3">
        <v>6297.8768080399404</v>
      </c>
      <c r="M22" s="3">
        <v>5220.9987348966497</v>
      </c>
      <c r="N22" s="1"/>
      <c r="O22" s="3">
        <f t="shared" si="0"/>
        <v>0.75286690095643216</v>
      </c>
    </row>
    <row r="23" spans="1:15">
      <c r="A23" s="3" t="s">
        <v>27</v>
      </c>
      <c r="B23" s="3">
        <v>238.74569955576999</v>
      </c>
      <c r="C23" s="3">
        <v>-0.46493429701008898</v>
      </c>
      <c r="D23" s="3">
        <v>0.178675317367854</v>
      </c>
      <c r="E23" s="3">
        <v>-2.6021182100540998</v>
      </c>
      <c r="F23" s="3">
        <v>9.2649910908724695E-3</v>
      </c>
      <c r="G23" s="3">
        <v>7.1171977016247598E-2</v>
      </c>
      <c r="H23" s="3">
        <v>256.63512578655099</v>
      </c>
      <c r="I23" s="3">
        <v>294.20513230460398</v>
      </c>
      <c r="J23" s="3">
        <v>280.4043693255</v>
      </c>
      <c r="K23" s="3">
        <v>230.53887784846501</v>
      </c>
      <c r="L23" s="3">
        <v>200.29416139313801</v>
      </c>
      <c r="M23" s="3">
        <v>170.39653067636399</v>
      </c>
      <c r="N23" s="1"/>
      <c r="O23" s="3">
        <f t="shared" si="0"/>
        <v>0.72450407177623688</v>
      </c>
    </row>
    <row r="24" spans="1:15">
      <c r="A24" s="3" t="s">
        <v>28</v>
      </c>
      <c r="B24" s="3">
        <v>3201.1338619082799</v>
      </c>
      <c r="C24" s="3">
        <v>0.38745924198696102</v>
      </c>
      <c r="D24" s="3">
        <v>0.15197674413755</v>
      </c>
      <c r="E24" s="3">
        <v>2.5494640261294301</v>
      </c>
      <c r="F24" s="3">
        <v>1.07888641224225E-2</v>
      </c>
      <c r="G24" s="3">
        <v>7.9274697247365605E-2</v>
      </c>
      <c r="H24" s="3">
        <v>2878.1767332835798</v>
      </c>
      <c r="I24" s="3">
        <v>2532.07594012338</v>
      </c>
      <c r="J24" s="3">
        <v>2908.9632089297702</v>
      </c>
      <c r="K24" s="3">
        <v>4117.7111531498604</v>
      </c>
      <c r="L24" s="3">
        <v>2893.6615316561702</v>
      </c>
      <c r="M24" s="3">
        <v>3876.2146043069301</v>
      </c>
      <c r="N24" s="1"/>
      <c r="O24" s="3">
        <f t="shared" si="0"/>
        <v>1.3080876757325719</v>
      </c>
    </row>
    <row r="25" spans="1:15">
      <c r="A25" s="3" t="s">
        <v>29</v>
      </c>
      <c r="B25" s="3">
        <v>389.95782950060499</v>
      </c>
      <c r="C25" s="3">
        <v>0.49131352873589601</v>
      </c>
      <c r="D25" s="3">
        <v>0.19811932839292101</v>
      </c>
      <c r="E25" s="3">
        <v>2.4798869081642398</v>
      </c>
      <c r="F25" s="3">
        <v>1.3142405907544801E-2</v>
      </c>
      <c r="G25" s="3">
        <v>9.1942189063334803E-2</v>
      </c>
      <c r="H25" s="3">
        <v>230.879629291844</v>
      </c>
      <c r="I25" s="3">
        <v>353.68342620011998</v>
      </c>
      <c r="J25" s="3">
        <v>388.10935886774399</v>
      </c>
      <c r="K25" s="3">
        <v>445.63496005157901</v>
      </c>
      <c r="L25" s="3">
        <v>444.57449156280899</v>
      </c>
      <c r="M25" s="3">
        <v>476.86511102953602</v>
      </c>
      <c r="N25" s="1"/>
      <c r="O25" s="3">
        <f t="shared" si="0"/>
        <v>1.4057241611805584</v>
      </c>
    </row>
    <row r="26" spans="1:15">
      <c r="A26" s="1" t="s">
        <v>30</v>
      </c>
      <c r="B26" s="1">
        <v>40.360473293020398</v>
      </c>
      <c r="C26" s="1">
        <v>0.90764804518851006</v>
      </c>
      <c r="D26" s="1">
        <v>0.36782111959279201</v>
      </c>
      <c r="E26" s="1">
        <v>2.4676343930260201</v>
      </c>
      <c r="F26" s="1">
        <v>1.3600915541913399E-2</v>
      </c>
      <c r="G26" s="1">
        <v>9.1942189063334803E-2</v>
      </c>
      <c r="H26" s="1">
        <v>26.6753356552329</v>
      </c>
      <c r="I26" s="1">
        <v>28.6770345567665</v>
      </c>
      <c r="J26" s="1">
        <v>28.783229963875801</v>
      </c>
      <c r="K26" s="1">
        <v>72.801750899515397</v>
      </c>
      <c r="L26" s="1">
        <v>44.771636076113303</v>
      </c>
      <c r="M26" s="1">
        <v>40.453852606618803</v>
      </c>
      <c r="N26" s="1"/>
      <c r="O26" s="1">
        <f t="shared" si="0"/>
        <v>1.8759846785438115</v>
      </c>
    </row>
    <row r="27" spans="1:15">
      <c r="A27" s="3" t="s">
        <v>31</v>
      </c>
      <c r="B27" s="3">
        <v>1089.48438136769</v>
      </c>
      <c r="C27" s="3">
        <v>0.28929081201364099</v>
      </c>
      <c r="D27" s="3">
        <v>0.119362176013612</v>
      </c>
      <c r="E27" s="3">
        <v>2.42363889194388</v>
      </c>
      <c r="F27" s="3">
        <v>1.53658761804419E-2</v>
      </c>
      <c r="G27" s="3">
        <v>9.9878195172872206E-2</v>
      </c>
      <c r="H27" s="3">
        <v>1013.66275489885</v>
      </c>
      <c r="I27" s="3">
        <v>908.10609429760495</v>
      </c>
      <c r="J27" s="3">
        <v>1019.4834354947</v>
      </c>
      <c r="K27" s="3">
        <v>1124.01491161524</v>
      </c>
      <c r="L27" s="3">
        <v>1215.11791245171</v>
      </c>
      <c r="M27" s="3">
        <v>1256.5211794480099</v>
      </c>
      <c r="N27" s="1"/>
      <c r="O27" s="3">
        <f t="shared" si="0"/>
        <v>1.2220394100862966</v>
      </c>
    </row>
    <row r="28" spans="1:15">
      <c r="A28" s="3" t="s">
        <v>32</v>
      </c>
      <c r="B28" s="3">
        <v>733.00205519921803</v>
      </c>
      <c r="C28" s="3">
        <v>0.38855324831266902</v>
      </c>
      <c r="D28" s="3">
        <v>0.164462325717183</v>
      </c>
      <c r="E28" s="3">
        <v>2.36256690776003</v>
      </c>
      <c r="F28" s="3">
        <v>1.8148865052600001E-2</v>
      </c>
      <c r="G28" s="3">
        <v>0.109541364067479</v>
      </c>
      <c r="H28" s="3">
        <v>587.77722357565005</v>
      </c>
      <c r="I28" s="3">
        <v>578.85125309028604</v>
      </c>
      <c r="J28" s="3">
        <v>736.29359230172599</v>
      </c>
      <c r="K28" s="3">
        <v>912.22799990756403</v>
      </c>
      <c r="L28" s="3">
        <v>690.42575633164199</v>
      </c>
      <c r="M28" s="3">
        <v>892.43650598843794</v>
      </c>
      <c r="N28" s="1"/>
      <c r="O28" s="3">
        <f t="shared" si="0"/>
        <v>1.3090799844871484</v>
      </c>
    </row>
    <row r="29" spans="1:15">
      <c r="A29" s="3" t="s">
        <v>33</v>
      </c>
      <c r="B29" s="3">
        <v>97762.014741917505</v>
      </c>
      <c r="C29" s="3">
        <v>0.35961706113849901</v>
      </c>
      <c r="D29" s="3">
        <v>0.15140646333472499</v>
      </c>
      <c r="E29" s="3">
        <v>2.3751764172938099</v>
      </c>
      <c r="F29" s="3">
        <v>1.75405643996027E-2</v>
      </c>
      <c r="G29" s="3">
        <v>0.109541364067479</v>
      </c>
      <c r="H29" s="3">
        <v>79626.796770030895</v>
      </c>
      <c r="I29" s="3">
        <v>91618.876959304893</v>
      </c>
      <c r="J29" s="3">
        <v>85676.533706988295</v>
      </c>
      <c r="K29" s="3">
        <v>86594.373524478098</v>
      </c>
      <c r="L29" s="3">
        <v>126300.785370716</v>
      </c>
      <c r="M29" s="3">
        <v>116754.722119987</v>
      </c>
      <c r="N29" s="1"/>
      <c r="O29" s="3">
        <f t="shared" si="0"/>
        <v>1.2830852791943539</v>
      </c>
    </row>
    <row r="30" spans="1:15">
      <c r="A30" s="3" t="s">
        <v>34</v>
      </c>
      <c r="B30" s="3">
        <v>432.19826574812299</v>
      </c>
      <c r="C30" s="3">
        <v>-0.39842392296628099</v>
      </c>
      <c r="D30" s="3">
        <v>0.17358781928495001</v>
      </c>
      <c r="E30" s="3">
        <v>-2.2952297264144699</v>
      </c>
      <c r="F30" s="3">
        <v>2.1719962457929599E-2</v>
      </c>
      <c r="G30" s="3">
        <v>0.12235578851300399</v>
      </c>
      <c r="H30" s="3">
        <v>436.923601249505</v>
      </c>
      <c r="I30" s="3">
        <v>559.73323005244197</v>
      </c>
      <c r="J30" s="3">
        <v>480.02999649431598</v>
      </c>
      <c r="K30" s="3">
        <v>329.81399271144102</v>
      </c>
      <c r="L30" s="3">
        <v>442.21808966406701</v>
      </c>
      <c r="M30" s="3">
        <v>344.47068431696601</v>
      </c>
      <c r="N30" s="1"/>
      <c r="O30" s="3">
        <f t="shared" si="0"/>
        <v>0.75868666047663536</v>
      </c>
    </row>
    <row r="31" spans="1:15">
      <c r="A31" s="3" t="s">
        <v>35</v>
      </c>
      <c r="B31" s="3">
        <v>49.010799825690398</v>
      </c>
      <c r="C31" s="3">
        <v>-0.70792356834390402</v>
      </c>
      <c r="D31" s="3">
        <v>0.30735061739122499</v>
      </c>
      <c r="E31" s="3">
        <v>-2.3033094071933902</v>
      </c>
      <c r="F31" s="3">
        <v>2.1261440729910201E-2</v>
      </c>
      <c r="G31" s="3">
        <v>0.12235578851300399</v>
      </c>
      <c r="H31" s="3">
        <v>56.110188792041697</v>
      </c>
      <c r="I31" s="3">
        <v>60.540406286507</v>
      </c>
      <c r="J31" s="3">
        <v>65.922881530167103</v>
      </c>
      <c r="K31" s="3">
        <v>41.916159608811903</v>
      </c>
      <c r="L31" s="3">
        <v>37.702430379884902</v>
      </c>
      <c r="M31" s="3">
        <v>31.872732356729902</v>
      </c>
      <c r="N31" s="1"/>
      <c r="O31" s="3">
        <f t="shared" si="0"/>
        <v>0.61220062874277015</v>
      </c>
    </row>
    <row r="32" spans="1:15">
      <c r="A32" s="3" t="s">
        <v>36</v>
      </c>
      <c r="B32" s="3">
        <v>65886.322674834693</v>
      </c>
      <c r="C32" s="3">
        <v>0.255215937344004</v>
      </c>
      <c r="D32" s="3">
        <v>0.112632042305311</v>
      </c>
      <c r="E32" s="3">
        <v>2.2659265704531202</v>
      </c>
      <c r="F32" s="3">
        <v>2.3455879481270502E-2</v>
      </c>
      <c r="G32" s="3">
        <v>0.127872375236604</v>
      </c>
      <c r="H32" s="3">
        <v>62417.525915763501</v>
      </c>
      <c r="I32" s="3">
        <v>62084.717703008399</v>
      </c>
      <c r="J32" s="3">
        <v>55719.690753617702</v>
      </c>
      <c r="K32" s="3">
        <v>64757.157425118901</v>
      </c>
      <c r="L32" s="3">
        <v>74991.704960190196</v>
      </c>
      <c r="M32" s="3">
        <v>75347.139291309606</v>
      </c>
      <c r="N32" s="1"/>
      <c r="O32" s="3">
        <f t="shared" si="0"/>
        <v>1.1935143705512228</v>
      </c>
    </row>
    <row r="33" spans="1:17">
      <c r="A33" s="3" t="s">
        <v>37</v>
      </c>
      <c r="B33" s="3">
        <v>133442.61882115301</v>
      </c>
      <c r="C33" s="3">
        <v>0.34230081761182202</v>
      </c>
      <c r="D33" s="3">
        <v>0.152023891513274</v>
      </c>
      <c r="E33" s="3">
        <v>2.2516251505240099</v>
      </c>
      <c r="F33" s="3">
        <v>2.4345970315170801E-2</v>
      </c>
      <c r="G33" s="3">
        <v>0.12857715572699599</v>
      </c>
      <c r="H33" s="3">
        <v>113438.244632619</v>
      </c>
      <c r="I33" s="3">
        <v>122322.421958083</v>
      </c>
      <c r="J33" s="3">
        <v>117296.30455924</v>
      </c>
      <c r="K33" s="3">
        <v>185765.80104526301</v>
      </c>
      <c r="L33" s="3">
        <v>128999.65101207601</v>
      </c>
      <c r="M33" s="3">
        <v>132833.289719636</v>
      </c>
      <c r="N33" s="1"/>
      <c r="O33" s="3">
        <f t="shared" si="0"/>
        <v>1.2677768397407687</v>
      </c>
    </row>
    <row r="34" spans="1:17">
      <c r="A34" s="3" t="s">
        <v>38</v>
      </c>
      <c r="B34" s="3">
        <v>1706.9129361671</v>
      </c>
      <c r="C34" s="3">
        <v>-0.29698569127116897</v>
      </c>
      <c r="D34" s="3">
        <v>0.134293705928272</v>
      </c>
      <c r="E34" s="3">
        <v>-2.2114639641398499</v>
      </c>
      <c r="F34" s="3">
        <v>2.7003724650773799E-2</v>
      </c>
      <c r="G34" s="3">
        <v>0.13829180199941701</v>
      </c>
      <c r="H34" s="3">
        <v>1708.1413210954299</v>
      </c>
      <c r="I34" s="3">
        <v>1825.7712001141299</v>
      </c>
      <c r="J34" s="3">
        <v>2111.3891915436602</v>
      </c>
      <c r="K34" s="3">
        <v>1386.5424375862201</v>
      </c>
      <c r="L34" s="3">
        <v>1527.7338976849201</v>
      </c>
      <c r="M34" s="3">
        <v>1681.89956897821</v>
      </c>
      <c r="N34" s="1"/>
      <c r="O34" s="3">
        <f t="shared" si="0"/>
        <v>0.81395125784378197</v>
      </c>
    </row>
    <row r="35" spans="1:17">
      <c r="A35" s="3" t="s">
        <v>39</v>
      </c>
      <c r="B35" s="3">
        <v>147163.79417375399</v>
      </c>
      <c r="C35" s="3">
        <v>0.248816939661163</v>
      </c>
      <c r="D35" s="3">
        <v>0.113911095590915</v>
      </c>
      <c r="E35" s="3">
        <v>2.1843081955311199</v>
      </c>
      <c r="F35" s="3">
        <v>2.8939608959858198E-2</v>
      </c>
      <c r="G35" s="3">
        <v>0.14368210809420801</v>
      </c>
      <c r="H35" s="3">
        <v>131024.649542702</v>
      </c>
      <c r="I35" s="3">
        <v>146540.70869746801</v>
      </c>
      <c r="J35" s="3">
        <v>125950.77186547501</v>
      </c>
      <c r="K35" s="3">
        <v>147733.50454125699</v>
      </c>
      <c r="L35" s="3">
        <v>172322.88538776201</v>
      </c>
      <c r="M35" s="3">
        <v>159410.24500786301</v>
      </c>
      <c r="N35" s="1"/>
      <c r="O35" s="3">
        <f t="shared" si="0"/>
        <v>1.1882323233557768</v>
      </c>
    </row>
    <row r="36" spans="1:17">
      <c r="A36" s="3" t="s">
        <v>40</v>
      </c>
      <c r="B36" s="3">
        <v>264.48090946879501</v>
      </c>
      <c r="C36" s="3">
        <v>-0.34116929204926499</v>
      </c>
      <c r="D36" s="3">
        <v>0.156981090860209</v>
      </c>
      <c r="E36" s="3">
        <v>-2.1733145704349499</v>
      </c>
      <c r="F36" s="3">
        <v>2.9756649605309299E-2</v>
      </c>
      <c r="G36" s="3">
        <v>0.14368210809420801</v>
      </c>
      <c r="H36" s="3">
        <v>283.31046144178401</v>
      </c>
      <c r="I36" s="3">
        <v>298.45358186856902</v>
      </c>
      <c r="J36" s="3">
        <v>305.47363413274599</v>
      </c>
      <c r="K36" s="3">
        <v>215.09608220311401</v>
      </c>
      <c r="L36" s="3">
        <v>244.280330169671</v>
      </c>
      <c r="M36" s="3">
        <v>240.271366996887</v>
      </c>
      <c r="N36" s="1"/>
      <c r="O36" s="3">
        <f t="shared" si="0"/>
        <v>0.78940124952315316</v>
      </c>
    </row>
    <row r="37" spans="1:17">
      <c r="A37" s="3" t="s">
        <v>41</v>
      </c>
      <c r="B37" s="3">
        <v>492550.91732079</v>
      </c>
      <c r="C37" s="3">
        <v>0.29350492047884102</v>
      </c>
      <c r="D37" s="3">
        <v>0.139526437324103</v>
      </c>
      <c r="E37" s="3">
        <v>2.10357926503251</v>
      </c>
      <c r="F37" s="3">
        <v>3.54151642485864E-2</v>
      </c>
      <c r="G37" s="3">
        <v>0.166254521055864</v>
      </c>
      <c r="H37" s="3">
        <v>422891.45485569199</v>
      </c>
      <c r="I37" s="3">
        <v>450747.75338803697</v>
      </c>
      <c r="J37" s="3">
        <v>454220.72412961099</v>
      </c>
      <c r="K37" s="3">
        <v>653087.96146707505</v>
      </c>
      <c r="L37" s="3">
        <v>476570.502011239</v>
      </c>
      <c r="M37" s="3">
        <v>497787.108073087</v>
      </c>
      <c r="N37" s="1"/>
      <c r="O37" s="3">
        <f t="shared" si="0"/>
        <v>1.2256142024652359</v>
      </c>
    </row>
    <row r="38" spans="1:17">
      <c r="A38" s="3" t="s">
        <v>42</v>
      </c>
      <c r="B38" s="3">
        <v>102.054733440999</v>
      </c>
      <c r="C38" s="3">
        <v>0.45624666691122201</v>
      </c>
      <c r="D38" s="3">
        <v>0.22005249919196601</v>
      </c>
      <c r="E38" s="3">
        <v>2.0733537159839699</v>
      </c>
      <c r="F38" s="3">
        <v>3.8139373012933402E-2</v>
      </c>
      <c r="G38" s="3">
        <v>0.169619843136467</v>
      </c>
      <c r="H38" s="3">
        <v>81.865685286749397</v>
      </c>
      <c r="I38" s="3">
        <v>88.155328452282106</v>
      </c>
      <c r="J38" s="3">
        <v>88.206672469941907</v>
      </c>
      <c r="K38" s="3">
        <v>108.099569517462</v>
      </c>
      <c r="L38" s="3">
        <v>120.961964135464</v>
      </c>
      <c r="M38" s="3">
        <v>125.039180784094</v>
      </c>
      <c r="N38" s="1"/>
      <c r="O38" s="3">
        <f t="shared" si="0"/>
        <v>1.3719678427626703</v>
      </c>
      <c r="Q38" s="3" t="s">
        <v>241</v>
      </c>
    </row>
    <row r="39" spans="1:17">
      <c r="A39" s="3" t="s">
        <v>43</v>
      </c>
      <c r="B39" s="3">
        <v>235.44090453218601</v>
      </c>
      <c r="C39" s="3">
        <v>-0.36529001022885599</v>
      </c>
      <c r="D39" s="3">
        <v>0.176029049836291</v>
      </c>
      <c r="E39" s="3">
        <v>-2.0751689029088101</v>
      </c>
      <c r="F39" s="3">
        <v>3.7970883612712697E-2</v>
      </c>
      <c r="G39" s="3">
        <v>0.169619843136467</v>
      </c>
      <c r="H39" s="3">
        <v>240.99786005762201</v>
      </c>
      <c r="I39" s="3">
        <v>277.211334048742</v>
      </c>
      <c r="J39" s="3">
        <v>278.54738674718499</v>
      </c>
      <c r="K39" s="3">
        <v>193.03494556689699</v>
      </c>
      <c r="L39" s="3">
        <v>234.06925527511899</v>
      </c>
      <c r="M39" s="3">
        <v>188.78464549755401</v>
      </c>
      <c r="N39" s="1"/>
      <c r="O39" s="3">
        <f t="shared" si="0"/>
        <v>0.7763128050915552</v>
      </c>
      <c r="Q39" s="3" t="s">
        <v>242</v>
      </c>
    </row>
    <row r="40" spans="1:17">
      <c r="A40" s="3" t="s">
        <v>44</v>
      </c>
      <c r="B40" s="3">
        <v>603.1787285099</v>
      </c>
      <c r="C40" s="3">
        <v>-0.41475463758943398</v>
      </c>
      <c r="D40" s="3">
        <v>0.20254704932133399</v>
      </c>
      <c r="E40" s="3">
        <v>-2.04769528353602</v>
      </c>
      <c r="F40" s="3">
        <v>4.0589866283739499E-2</v>
      </c>
      <c r="G40" s="3">
        <v>0.17588942056287099</v>
      </c>
      <c r="H40" s="3">
        <v>487.51475507839501</v>
      </c>
      <c r="I40" s="3">
        <v>871.99427300389902</v>
      </c>
      <c r="J40" s="3">
        <v>709.36734491616403</v>
      </c>
      <c r="K40" s="3">
        <v>474.31443767866102</v>
      </c>
      <c r="L40" s="3">
        <v>556.11084810330203</v>
      </c>
      <c r="M40" s="3">
        <v>519.77071227898102</v>
      </c>
      <c r="N40" s="1"/>
      <c r="O40" s="3">
        <f t="shared" si="0"/>
        <v>0.75014706300334388</v>
      </c>
    </row>
    <row r="41" spans="1:17">
      <c r="A41" s="3" t="s">
        <v>45</v>
      </c>
      <c r="B41" s="3">
        <v>24470.7860667075</v>
      </c>
      <c r="C41" s="3">
        <v>-0.22683459420883301</v>
      </c>
      <c r="D41" s="3">
        <v>0.112441959543065</v>
      </c>
      <c r="E41" s="3">
        <v>-2.0173482846673099</v>
      </c>
      <c r="F41" s="3">
        <v>4.3659180072632399E-2</v>
      </c>
      <c r="G41" s="3">
        <v>0.18446003580687201</v>
      </c>
      <c r="H41" s="3">
        <v>25391.240187139701</v>
      </c>
      <c r="I41" s="3">
        <v>28324.4132429573</v>
      </c>
      <c r="J41" s="3">
        <v>25458.302657403601</v>
      </c>
      <c r="K41" s="3">
        <v>20695.552278435</v>
      </c>
      <c r="L41" s="3">
        <v>24486.157597136102</v>
      </c>
      <c r="M41" s="3">
        <v>22469.050437173199</v>
      </c>
      <c r="N41" s="1"/>
      <c r="O41" s="3">
        <f t="shared" si="0"/>
        <v>0.85450770505882812</v>
      </c>
    </row>
    <row r="42" spans="1:17">
      <c r="A42" s="3" t="s">
        <v>46</v>
      </c>
      <c r="B42" s="3">
        <v>3862.6736006904298</v>
      </c>
      <c r="C42" s="3">
        <v>-0.35128477712101103</v>
      </c>
      <c r="D42" s="3">
        <v>0.17536220888804499</v>
      </c>
      <c r="E42" s="3">
        <v>-2.0031954395902898</v>
      </c>
      <c r="F42" s="3">
        <v>4.5156314977458603E-2</v>
      </c>
      <c r="G42" s="3">
        <v>0.18523225684803499</v>
      </c>
      <c r="H42" s="3">
        <v>5087.6303968652901</v>
      </c>
      <c r="I42" s="3">
        <v>4232.5178781005297</v>
      </c>
      <c r="J42" s="3">
        <v>3674.0400311953699</v>
      </c>
      <c r="K42" s="3">
        <v>3257.32682433741</v>
      </c>
      <c r="L42" s="3">
        <v>4161.4057531797998</v>
      </c>
      <c r="M42" s="3">
        <v>2763.1207204642001</v>
      </c>
      <c r="N42" s="1"/>
      <c r="O42" s="3">
        <f t="shared" si="0"/>
        <v>0.78388570567651794</v>
      </c>
    </row>
    <row r="43" spans="1:17">
      <c r="A43" s="3" t="s">
        <v>47</v>
      </c>
      <c r="B43" s="3">
        <v>1691.5609844600799</v>
      </c>
      <c r="C43" s="3">
        <v>-0.280162076309451</v>
      </c>
      <c r="D43" s="3">
        <v>0.14042642063854199</v>
      </c>
      <c r="E43" s="3">
        <v>-1.9950809472712401</v>
      </c>
      <c r="F43" s="3">
        <v>4.60340519977364E-2</v>
      </c>
      <c r="G43" s="3">
        <v>0.18523225684803499</v>
      </c>
      <c r="H43" s="3">
        <v>1735.7364959111901</v>
      </c>
      <c r="I43" s="3">
        <v>1836.3923240240399</v>
      </c>
      <c r="J43" s="3">
        <v>1996.25627168816</v>
      </c>
      <c r="K43" s="3">
        <v>1401.98523323158</v>
      </c>
      <c r="L43" s="3">
        <v>1790.0799757449499</v>
      </c>
      <c r="M43" s="3">
        <v>1388.91560616058</v>
      </c>
      <c r="N43" s="1"/>
      <c r="O43" s="3">
        <f t="shared" si="0"/>
        <v>0.82349849799561248</v>
      </c>
    </row>
    <row r="44" spans="1:17">
      <c r="A44" s="3" t="s">
        <v>48</v>
      </c>
      <c r="B44" s="3">
        <v>14231.3938877609</v>
      </c>
      <c r="C44" s="3">
        <v>0.21152793804812001</v>
      </c>
      <c r="D44" s="3">
        <v>0.108192195804493</v>
      </c>
      <c r="E44" s="3">
        <v>1.9551127183919801</v>
      </c>
      <c r="F44" s="3">
        <v>5.0569767416883002E-2</v>
      </c>
      <c r="G44" s="3">
        <v>0.19875094635937701</v>
      </c>
      <c r="H44" s="3">
        <v>14033.066232973601</v>
      </c>
      <c r="I44" s="3">
        <v>13016.187351598999</v>
      </c>
      <c r="J44" s="3">
        <v>12518.848051707701</v>
      </c>
      <c r="K44" s="3">
        <v>15041.282958572599</v>
      </c>
      <c r="L44" s="3">
        <v>14316.7124694617</v>
      </c>
      <c r="M44" s="3">
        <v>16462.266262251</v>
      </c>
      <c r="O44" s="3">
        <f t="shared" si="0"/>
        <v>1.1579138650458076</v>
      </c>
    </row>
    <row r="45" spans="1:17">
      <c r="A45" s="3" t="s">
        <v>49</v>
      </c>
      <c r="B45" s="3">
        <v>560.37160217784003</v>
      </c>
      <c r="C45" s="3">
        <v>-0.29183232956674598</v>
      </c>
      <c r="D45" s="3">
        <v>0.15009861152370599</v>
      </c>
      <c r="E45" s="3">
        <v>-1.9442706804829799</v>
      </c>
      <c r="F45" s="3">
        <v>5.1862818341177598E-2</v>
      </c>
      <c r="G45" s="3">
        <v>0.199200370446796</v>
      </c>
      <c r="H45" s="3">
        <v>561.10188792041697</v>
      </c>
      <c r="I45" s="3">
        <v>705.24262761825696</v>
      </c>
      <c r="J45" s="3">
        <v>585.87800345824598</v>
      </c>
      <c r="K45" s="3">
        <v>466.59303985598501</v>
      </c>
      <c r="L45" s="3">
        <v>550.61257700623605</v>
      </c>
      <c r="M45" s="3">
        <v>492.80147720790097</v>
      </c>
      <c r="O45" s="3">
        <f t="shared" si="0"/>
        <v>0.81686392175378542</v>
      </c>
    </row>
    <row r="46" spans="1:17">
      <c r="A46" s="3" t="s">
        <v>50</v>
      </c>
      <c r="B46" s="3">
        <v>4757.7908188700503</v>
      </c>
      <c r="C46" s="3">
        <v>0.30192673642345302</v>
      </c>
      <c r="D46" s="3">
        <v>0.15714866621537599</v>
      </c>
      <c r="E46" s="3">
        <v>1.921280935402</v>
      </c>
      <c r="F46" s="3">
        <v>5.4696299301850999E-2</v>
      </c>
      <c r="G46" s="3">
        <v>0.199215199870582</v>
      </c>
      <c r="H46" s="3">
        <v>4084.0858727322202</v>
      </c>
      <c r="I46" s="3">
        <v>3905.3872616752001</v>
      </c>
      <c r="J46" s="3">
        <v>4793.8005259190504</v>
      </c>
      <c r="K46" s="3">
        <v>6158.3662919999097</v>
      </c>
      <c r="L46" s="3">
        <v>4232.0978101420797</v>
      </c>
      <c r="M46" s="3">
        <v>5373.0071507518196</v>
      </c>
      <c r="O46" s="3">
        <f t="shared" si="0"/>
        <v>1.2327897198023321</v>
      </c>
    </row>
    <row r="47" spans="1:17">
      <c r="A47" s="3" t="s">
        <v>51</v>
      </c>
      <c r="B47" s="3">
        <v>335.18434779803903</v>
      </c>
      <c r="C47" s="3">
        <v>-0.36727578648200399</v>
      </c>
      <c r="D47" s="3">
        <v>0.19059297833341399</v>
      </c>
      <c r="E47" s="3">
        <v>-1.9270163554478399</v>
      </c>
      <c r="F47" s="3">
        <v>5.3977591689817903E-2</v>
      </c>
      <c r="G47" s="3">
        <v>0.199215199870582</v>
      </c>
      <c r="H47" s="3">
        <v>350.45872016012902</v>
      </c>
      <c r="I47" s="3">
        <v>445.02509182537602</v>
      </c>
      <c r="J47" s="3">
        <v>338.89932054240802</v>
      </c>
      <c r="K47" s="3">
        <v>237.15721883933</v>
      </c>
      <c r="L47" s="3">
        <v>341.678275317707</v>
      </c>
      <c r="M47" s="3">
        <v>297.88746010328401</v>
      </c>
      <c r="O47" s="3">
        <f t="shared" si="0"/>
        <v>0.775244995865501</v>
      </c>
    </row>
    <row r="48" spans="1:17">
      <c r="A48" s="3" t="s">
        <v>52</v>
      </c>
      <c r="B48" s="3">
        <v>123.196189474012</v>
      </c>
      <c r="C48" s="3">
        <v>-0.43246636922798198</v>
      </c>
      <c r="D48" s="3">
        <v>0.22574825307287999</v>
      </c>
      <c r="E48" s="3">
        <v>-1.9157019526896</v>
      </c>
      <c r="F48" s="3">
        <v>5.5403043750990297E-2</v>
      </c>
      <c r="G48" s="3">
        <v>0.199215199870582</v>
      </c>
      <c r="H48" s="3">
        <v>141.65523072089201</v>
      </c>
      <c r="I48" s="3">
        <v>137.01249843788401</v>
      </c>
      <c r="J48" s="3">
        <v>146.70162368685101</v>
      </c>
      <c r="K48" s="3">
        <v>120.233194667381</v>
      </c>
      <c r="L48" s="3">
        <v>113.892758439236</v>
      </c>
      <c r="M48" s="3">
        <v>79.681830891824902</v>
      </c>
      <c r="O48" s="3">
        <f t="shared" si="0"/>
        <v>0.74099393061884722</v>
      </c>
    </row>
    <row r="49" spans="1:15">
      <c r="A49" s="3" t="s">
        <v>53</v>
      </c>
      <c r="B49" s="3">
        <v>22107.842941017701</v>
      </c>
      <c r="C49" s="3">
        <v>-0.30522646404625198</v>
      </c>
      <c r="D49" s="3">
        <v>0.16040279647550601</v>
      </c>
      <c r="E49" s="3">
        <v>-1.9028749545077901</v>
      </c>
      <c r="F49" s="3">
        <v>5.7056863754252E-2</v>
      </c>
      <c r="G49" s="3">
        <v>0.20088770780142901</v>
      </c>
      <c r="H49" s="3">
        <v>21167.338762007599</v>
      </c>
      <c r="I49" s="3">
        <v>28175.717508218499</v>
      </c>
      <c r="J49" s="3">
        <v>23972.716594751899</v>
      </c>
      <c r="K49" s="3">
        <v>16398.042861699902</v>
      </c>
      <c r="L49" s="3">
        <v>23493.326930465799</v>
      </c>
      <c r="M49" s="3">
        <v>19439.914988962399</v>
      </c>
      <c r="O49" s="3">
        <f t="shared" si="0"/>
        <v>0.80931516601503228</v>
      </c>
    </row>
    <row r="50" spans="1:15">
      <c r="A50" s="3" t="s">
        <v>54</v>
      </c>
      <c r="B50" s="3">
        <v>136752.09055409301</v>
      </c>
      <c r="C50" s="3">
        <v>0.22134382001787101</v>
      </c>
      <c r="D50" s="3">
        <v>0.117451491292917</v>
      </c>
      <c r="E50" s="3">
        <v>1.88455521152859</v>
      </c>
      <c r="F50" s="3">
        <v>5.9489914042115101E-2</v>
      </c>
      <c r="G50" s="3">
        <v>0.20517949945137601</v>
      </c>
      <c r="H50" s="3">
        <v>130524.257039376</v>
      </c>
      <c r="I50" s="3">
        <v>135121.93838191999</v>
      </c>
      <c r="J50" s="3">
        <v>113201.657974056</v>
      </c>
      <c r="K50" s="3">
        <v>135806.151018887</v>
      </c>
      <c r="L50" s="3">
        <v>157842.79571998701</v>
      </c>
      <c r="M50" s="3">
        <v>148015.743190332</v>
      </c>
      <c r="O50" s="3">
        <f t="shared" si="0"/>
        <v>1.1658190005386226</v>
      </c>
    </row>
    <row r="51" spans="1:15">
      <c r="A51" s="3" t="s">
        <v>55</v>
      </c>
      <c r="B51" s="3">
        <v>368.759071342038</v>
      </c>
      <c r="C51" s="3">
        <v>1.22952953496831</v>
      </c>
      <c r="D51" s="3">
        <v>0.65920532218824301</v>
      </c>
      <c r="E51" s="3">
        <v>1.86516930853481</v>
      </c>
      <c r="F51" s="3">
        <v>6.2157676085748001E-2</v>
      </c>
      <c r="G51" s="3">
        <v>0.21009294516982799</v>
      </c>
      <c r="H51" s="3">
        <v>428.64504880477801</v>
      </c>
      <c r="I51" s="3">
        <v>108.335463881118</v>
      </c>
      <c r="J51" s="3">
        <v>124.41783274707601</v>
      </c>
      <c r="K51" s="3">
        <v>529.467279269203</v>
      </c>
      <c r="L51" s="3">
        <v>633.08664346223395</v>
      </c>
      <c r="M51" s="3">
        <v>388.60215988782301</v>
      </c>
      <c r="O51">
        <f t="shared" si="0"/>
        <v>2.3449050966755651</v>
      </c>
    </row>
    <row r="52" spans="1:15">
      <c r="A52" s="3" t="s">
        <v>56</v>
      </c>
      <c r="B52" s="3">
        <v>2247.25823511197</v>
      </c>
      <c r="C52" s="3">
        <v>-0.221228325079947</v>
      </c>
      <c r="D52" s="3">
        <v>0.12188828079901599</v>
      </c>
      <c r="E52" s="3">
        <v>-1.81500898716207</v>
      </c>
      <c r="F52" s="3">
        <v>6.9522528379659498E-2</v>
      </c>
      <c r="G52" s="3">
        <v>0.230378574434558</v>
      </c>
      <c r="H52" s="3">
        <v>2216.8123768659102</v>
      </c>
      <c r="I52" s="3">
        <v>2680.7716748621701</v>
      </c>
      <c r="J52" s="3">
        <v>2362.0818396161299</v>
      </c>
      <c r="K52" s="3">
        <v>1991.01758141856</v>
      </c>
      <c r="L52" s="3">
        <v>2223.65792511363</v>
      </c>
      <c r="M52" s="3">
        <v>2009.2080127954</v>
      </c>
      <c r="O52">
        <f t="shared" si="0"/>
        <v>0.85783475628123063</v>
      </c>
    </row>
    <row r="53" spans="1:15">
      <c r="A53" s="3" t="s">
        <v>57</v>
      </c>
      <c r="B53" s="3">
        <v>166226.94802708999</v>
      </c>
      <c r="C53" s="3">
        <v>-1.0297838075238499</v>
      </c>
      <c r="D53" s="3">
        <v>0.57575895600411797</v>
      </c>
      <c r="E53" s="3">
        <v>-1.78856758854566</v>
      </c>
      <c r="F53" s="3">
        <v>7.3684481563019197E-2</v>
      </c>
      <c r="G53" s="3">
        <v>0.23947456507981199</v>
      </c>
      <c r="H53" s="3">
        <v>196888.81279295299</v>
      </c>
      <c r="I53" s="3">
        <v>246091.44099269601</v>
      </c>
      <c r="J53" s="3">
        <v>226486.880164136</v>
      </c>
      <c r="K53" s="3">
        <v>145525.18476397201</v>
      </c>
      <c r="L53" s="3">
        <v>19194.464399859298</v>
      </c>
      <c r="M53" s="3">
        <v>163174.905048922</v>
      </c>
      <c r="O53">
        <f t="shared" si="0"/>
        <v>0.48978353892766496</v>
      </c>
    </row>
    <row r="54" spans="1:15">
      <c r="A54" s="3" t="s">
        <v>58</v>
      </c>
      <c r="B54" s="3">
        <v>3819.4636843460498</v>
      </c>
      <c r="C54" s="3">
        <v>-0.20418234435698299</v>
      </c>
      <c r="D54" s="3">
        <v>0.11557559562414201</v>
      </c>
      <c r="E54" s="3">
        <v>-1.7666562153916601</v>
      </c>
      <c r="F54" s="3">
        <v>7.7285820274514305E-2</v>
      </c>
      <c r="G54" s="3">
        <v>0.246439691064017</v>
      </c>
      <c r="H54" s="3">
        <v>4205.5046419215496</v>
      </c>
      <c r="I54" s="3">
        <v>3777.9337747562299</v>
      </c>
      <c r="J54" s="3">
        <v>4282.2018255933899</v>
      </c>
      <c r="K54" s="3">
        <v>3449.2587130724901</v>
      </c>
      <c r="L54" s="3">
        <v>3325.6685464256798</v>
      </c>
      <c r="M54" s="3">
        <v>3876.2146043069301</v>
      </c>
      <c r="O54">
        <f t="shared" si="0"/>
        <v>0.86803050900938417</v>
      </c>
    </row>
    <row r="55" spans="1:15">
      <c r="A55" s="3" t="s">
        <v>59</v>
      </c>
      <c r="B55" s="3">
        <v>88812.019361613406</v>
      </c>
      <c r="C55" s="3">
        <v>0.23308871611860099</v>
      </c>
      <c r="D55" s="3">
        <v>0.13429493657398001</v>
      </c>
      <c r="E55" s="3">
        <v>1.73564783650795</v>
      </c>
      <c r="F55" s="3">
        <v>8.2626122130765201E-2</v>
      </c>
      <c r="G55" s="3">
        <v>0.25858916000183901</v>
      </c>
      <c r="H55" s="3">
        <v>76030.225652377005</v>
      </c>
      <c r="I55" s="3">
        <v>77148.657744438693</v>
      </c>
      <c r="J55" s="3">
        <v>91778.578459330005</v>
      </c>
      <c r="K55" s="3">
        <v>105659.607805497</v>
      </c>
      <c r="L55" s="3">
        <v>82905.2880034681</v>
      </c>
      <c r="M55" s="3">
        <v>99349.758504570098</v>
      </c>
      <c r="O55">
        <f t="shared" si="0"/>
        <v>1.1753486022940698</v>
      </c>
    </row>
    <row r="56" spans="1:15">
      <c r="A56" s="3" t="s">
        <v>60</v>
      </c>
      <c r="B56" s="3">
        <v>602.26945562344497</v>
      </c>
      <c r="C56" s="3">
        <v>-0.23118034574858301</v>
      </c>
      <c r="D56" s="3">
        <v>0.13672204470511101</v>
      </c>
      <c r="E56" s="3">
        <v>-1.69087835284504</v>
      </c>
      <c r="F56" s="3">
        <v>9.0860038486158701E-2</v>
      </c>
      <c r="G56" s="3">
        <v>0.27918811825746898</v>
      </c>
      <c r="H56" s="3">
        <v>711.03567108603704</v>
      </c>
      <c r="I56" s="3">
        <v>596.90716373713894</v>
      </c>
      <c r="J56" s="3">
        <v>642.51597209683996</v>
      </c>
      <c r="K56" s="3">
        <v>518.43671095109403</v>
      </c>
      <c r="L56" s="3">
        <v>551.39804430581705</v>
      </c>
      <c r="M56" s="3">
        <v>593.32317156374199</v>
      </c>
      <c r="O56">
        <f t="shared" si="0"/>
        <v>0.85193759098230526</v>
      </c>
    </row>
    <row r="57" spans="1:15">
      <c r="A57" s="3" t="s">
        <v>61</v>
      </c>
      <c r="B57" s="3">
        <v>26.022906597300398</v>
      </c>
      <c r="C57" s="3">
        <v>0.74728996653342605</v>
      </c>
      <c r="D57" s="3">
        <v>0.44606433693812703</v>
      </c>
      <c r="E57" s="3">
        <v>1.6752963746507299</v>
      </c>
      <c r="F57" s="3">
        <v>9.3876096405521997E-2</v>
      </c>
      <c r="G57" s="3">
        <v>0.28330464808095002</v>
      </c>
      <c r="H57" s="3">
        <v>28.515013976283502</v>
      </c>
      <c r="I57" s="3">
        <v>15.9316858648703</v>
      </c>
      <c r="J57" s="3">
        <v>13.9273693373593</v>
      </c>
      <c r="K57" s="3">
        <v>33.091704954325202</v>
      </c>
      <c r="L57" s="3">
        <v>37.702430379884902</v>
      </c>
      <c r="M57" s="3">
        <v>26.969235071079201</v>
      </c>
      <c r="O57">
        <f t="shared" si="0"/>
        <v>1.6786366286212613</v>
      </c>
    </row>
    <row r="58" spans="1:15">
      <c r="A58" s="3" t="s">
        <v>62</v>
      </c>
      <c r="B58" s="3">
        <v>10.094341072777301</v>
      </c>
      <c r="C58" s="3">
        <v>-1.5832833527757</v>
      </c>
      <c r="D58" s="3">
        <v>0.98621525622607997</v>
      </c>
      <c r="E58" s="3">
        <v>-1.60541356745423</v>
      </c>
      <c r="F58" s="3">
        <v>0.108402820561408</v>
      </c>
      <c r="G58" s="3">
        <v>0.31770864276042499</v>
      </c>
      <c r="H58" s="3">
        <v>24.8356573341824</v>
      </c>
      <c r="I58" s="3">
        <v>11.6832363009049</v>
      </c>
      <c r="J58" s="3">
        <v>8.3564216024155495</v>
      </c>
      <c r="K58" s="3">
        <v>2.20611366362168</v>
      </c>
      <c r="L58" s="3">
        <v>0</v>
      </c>
      <c r="M58" s="3">
        <v>13.4846175355396</v>
      </c>
      <c r="O58">
        <f t="shared" si="0"/>
        <v>0.33372152475157157</v>
      </c>
    </row>
    <row r="59" spans="1:15">
      <c r="A59" s="3" t="s">
        <v>63</v>
      </c>
      <c r="B59" s="3">
        <v>664.45010864566098</v>
      </c>
      <c r="C59" s="3">
        <v>-0.259594602095854</v>
      </c>
      <c r="D59" s="3">
        <v>0.161989400614615</v>
      </c>
      <c r="E59" s="3">
        <v>-1.60254066692579</v>
      </c>
      <c r="F59" s="3">
        <v>0.10903610224914</v>
      </c>
      <c r="G59" s="3">
        <v>0.31770864276042499</v>
      </c>
      <c r="H59" s="3">
        <v>776.34425148333105</v>
      </c>
      <c r="I59" s="3">
        <v>661.69601958761098</v>
      </c>
      <c r="J59" s="3">
        <v>735.36510101256795</v>
      </c>
      <c r="K59" s="3">
        <v>672.86466740461196</v>
      </c>
      <c r="L59" s="3">
        <v>657.43612974924304</v>
      </c>
      <c r="M59" s="3">
        <v>482.99448263660003</v>
      </c>
      <c r="O59">
        <f t="shared" si="0"/>
        <v>0.83532261245254957</v>
      </c>
    </row>
    <row r="60" spans="1:15">
      <c r="A60" s="3" t="s">
        <v>64</v>
      </c>
      <c r="B60" s="3">
        <v>7906.6999810011803</v>
      </c>
      <c r="C60" s="3">
        <v>0.21359916693584599</v>
      </c>
      <c r="D60" s="3">
        <v>0.13875171062340499</v>
      </c>
      <c r="E60" s="3">
        <v>1.53943447598704</v>
      </c>
      <c r="F60" s="3">
        <v>0.12369826280834501</v>
      </c>
      <c r="G60" s="3">
        <v>0.35432214262051498</v>
      </c>
      <c r="H60" s="3">
        <v>7895.8993539489502</v>
      </c>
      <c r="I60" s="3">
        <v>7692.8800479503498</v>
      </c>
      <c r="J60" s="3">
        <v>6379.6636477996899</v>
      </c>
      <c r="K60" s="3">
        <v>7296.7209424287003</v>
      </c>
      <c r="L60" s="3">
        <v>9315.6421730298898</v>
      </c>
      <c r="M60" s="3">
        <v>8859.3937208495099</v>
      </c>
      <c r="O60">
        <f t="shared" si="0"/>
        <v>1.1595774370313652</v>
      </c>
    </row>
    <row r="61" spans="1:15">
      <c r="A61" s="3" t="s">
        <v>65</v>
      </c>
      <c r="B61" s="3">
        <v>65409.306301258301</v>
      </c>
      <c r="C61" s="3">
        <v>-0.167461024822398</v>
      </c>
      <c r="D61" s="3">
        <v>0.10944811814335</v>
      </c>
      <c r="E61" s="3">
        <v>-1.5300493755686699</v>
      </c>
      <c r="F61" s="3">
        <v>0.12600450767336799</v>
      </c>
      <c r="G61" s="3">
        <v>0.35475463762139298</v>
      </c>
      <c r="H61" s="3">
        <v>72350.869010275899</v>
      </c>
      <c r="I61" s="3">
        <v>64692.203622892201</v>
      </c>
      <c r="J61" s="3">
        <v>70558.838536929397</v>
      </c>
      <c r="K61" s="3">
        <v>66754.793347528306</v>
      </c>
      <c r="L61" s="3">
        <v>57127.822165821002</v>
      </c>
      <c r="M61" s="3">
        <v>60971.311124102998</v>
      </c>
      <c r="O61">
        <f t="shared" si="0"/>
        <v>0.8904083179877923</v>
      </c>
    </row>
    <row r="62" spans="1:15">
      <c r="A62" s="3" t="s">
        <v>66</v>
      </c>
      <c r="B62" s="3">
        <v>5901.8233739893303</v>
      </c>
      <c r="C62" s="3">
        <v>-0.24467193015594901</v>
      </c>
      <c r="D62" s="3">
        <v>0.16077306118056101</v>
      </c>
      <c r="E62" s="3">
        <v>-1.5218465603585301</v>
      </c>
      <c r="F62" s="3">
        <v>0.128047531922514</v>
      </c>
      <c r="G62" s="3">
        <v>0.35475463762139298</v>
      </c>
      <c r="H62" s="3">
        <v>6647.6776131161496</v>
      </c>
      <c r="I62" s="3">
        <v>6819.82366255546</v>
      </c>
      <c r="J62" s="3">
        <v>5738.0761669920103</v>
      </c>
      <c r="K62" s="3">
        <v>4346.0439173347004</v>
      </c>
      <c r="L62" s="3">
        <v>6589.2851761844704</v>
      </c>
      <c r="M62" s="3">
        <v>5270.0337077531503</v>
      </c>
      <c r="O62">
        <f t="shared" si="0"/>
        <v>0.84400770224108657</v>
      </c>
    </row>
    <row r="63" spans="1:15">
      <c r="A63" s="3" t="s">
        <v>67</v>
      </c>
      <c r="B63" s="3">
        <v>235.873902408829</v>
      </c>
      <c r="C63" s="3">
        <v>0.26108488639758898</v>
      </c>
      <c r="D63" s="3">
        <v>0.17504387479809999</v>
      </c>
      <c r="E63" s="3">
        <v>1.4915396879709799</v>
      </c>
      <c r="F63" s="3">
        <v>0.13581985939779101</v>
      </c>
      <c r="G63" s="3">
        <v>0.36493143992482702</v>
      </c>
      <c r="H63" s="3">
        <v>223.520916007642</v>
      </c>
      <c r="I63" s="3">
        <v>208.17402863430499</v>
      </c>
      <c r="J63" s="3">
        <v>211.696013927861</v>
      </c>
      <c r="K63" s="3">
        <v>298.92840142073698</v>
      </c>
      <c r="L63" s="3">
        <v>238.782059072604</v>
      </c>
      <c r="M63" s="3">
        <v>234.14199538982399</v>
      </c>
      <c r="O63">
        <f t="shared" si="0"/>
        <v>1.1983795304392209</v>
      </c>
    </row>
    <row r="64" spans="1:15">
      <c r="A64" s="3" t="s">
        <v>68</v>
      </c>
      <c r="B64" s="3">
        <v>837.94115428359305</v>
      </c>
      <c r="C64" s="3">
        <v>-0.25055386641188099</v>
      </c>
      <c r="D64" s="3">
        <v>0.168077674604591</v>
      </c>
      <c r="E64" s="3">
        <v>-1.4907028372525899</v>
      </c>
      <c r="F64" s="3">
        <v>0.13603953085955101</v>
      </c>
      <c r="G64" s="3">
        <v>0.36493143992482702</v>
      </c>
      <c r="H64" s="3">
        <v>1070.6927828514199</v>
      </c>
      <c r="I64" s="3">
        <v>937.84524124536199</v>
      </c>
      <c r="J64" s="3">
        <v>724.22320554268094</v>
      </c>
      <c r="K64" s="3">
        <v>721.39916800428898</v>
      </c>
      <c r="L64" s="3">
        <v>851.44655274573404</v>
      </c>
      <c r="M64" s="3">
        <v>722.03997531207403</v>
      </c>
      <c r="O64">
        <f t="shared" si="0"/>
        <v>0.84057364787990396</v>
      </c>
    </row>
    <row r="65" spans="1:15">
      <c r="A65" s="3" t="s">
        <v>69</v>
      </c>
      <c r="B65" s="3">
        <v>33.388162940850201</v>
      </c>
      <c r="C65" s="3">
        <v>0.58067266426334396</v>
      </c>
      <c r="D65" s="3">
        <v>0.39187894390306299</v>
      </c>
      <c r="E65" s="3">
        <v>1.4817654107156599</v>
      </c>
      <c r="F65" s="3">
        <v>0.138402725638545</v>
      </c>
      <c r="G65" s="3">
        <v>0.36546969738928298</v>
      </c>
      <c r="H65" s="3">
        <v>33.114209778909903</v>
      </c>
      <c r="I65" s="3">
        <v>24.428584992801099</v>
      </c>
      <c r="J65" s="3">
        <v>22.2837909397748</v>
      </c>
      <c r="K65" s="3">
        <v>48.534500599676903</v>
      </c>
      <c r="L65" s="3">
        <v>29.062290084494599</v>
      </c>
      <c r="M65" s="3">
        <v>42.905601249444203</v>
      </c>
      <c r="O65">
        <f t="shared" si="0"/>
        <v>1.495546392586937</v>
      </c>
    </row>
    <row r="66" spans="1:15">
      <c r="A66" s="3" t="s">
        <v>70</v>
      </c>
      <c r="B66" s="3">
        <v>2060149.8051672301</v>
      </c>
      <c r="C66" s="3">
        <v>0.210676717750407</v>
      </c>
      <c r="D66" s="3">
        <v>0.14566459761900299</v>
      </c>
      <c r="E66" s="3">
        <v>1.4463138002924301</v>
      </c>
      <c r="F66" s="3">
        <v>0.14808920676805901</v>
      </c>
      <c r="G66" s="3">
        <v>0.38503193759695298</v>
      </c>
      <c r="H66" s="3">
        <v>1789766.9283612899</v>
      </c>
      <c r="I66" s="3">
        <v>1811518.7139394199</v>
      </c>
      <c r="J66" s="3">
        <v>2128697.1976648401</v>
      </c>
      <c r="K66" s="3">
        <v>2574050.4034973299</v>
      </c>
      <c r="L66" s="3">
        <v>1842630.09448881</v>
      </c>
      <c r="M66" s="3">
        <v>2214235.49305167</v>
      </c>
      <c r="O66">
        <f t="shared" ref="O66:O129" si="1">2^C66</f>
        <v>1.1572308731174223</v>
      </c>
    </row>
    <row r="67" spans="1:15">
      <c r="A67" s="3" t="s">
        <v>71</v>
      </c>
      <c r="B67" s="3">
        <v>9499.4470323658206</v>
      </c>
      <c r="C67" s="3">
        <v>-0.18009747351312899</v>
      </c>
      <c r="D67" s="3">
        <v>0.12753686008337201</v>
      </c>
      <c r="E67" s="3">
        <v>-1.4121209616999999</v>
      </c>
      <c r="F67" s="3">
        <v>0.15791434766693499</v>
      </c>
      <c r="G67" s="3">
        <v>0.39832126501062698</v>
      </c>
      <c r="H67" s="3">
        <v>9865.2749966335596</v>
      </c>
      <c r="I67" s="3">
        <v>9179.8373953382397</v>
      </c>
      <c r="J67" s="3">
        <v>11227.316668489901</v>
      </c>
      <c r="K67" s="3">
        <v>8768.1987560643593</v>
      </c>
      <c r="L67" s="3">
        <v>8092.6695875823798</v>
      </c>
      <c r="M67" s="3">
        <v>9863.3847900865003</v>
      </c>
      <c r="O67">
        <f t="shared" si="1"/>
        <v>0.88264335980952879</v>
      </c>
    </row>
    <row r="68" spans="1:15">
      <c r="A68" s="3" t="s">
        <v>72</v>
      </c>
      <c r="B68" s="3">
        <v>23421.7621042112</v>
      </c>
      <c r="C68" s="3">
        <v>0.124237731875169</v>
      </c>
      <c r="D68" s="3">
        <v>8.7926458164181806E-2</v>
      </c>
      <c r="E68" s="3">
        <v>1.41297323318977</v>
      </c>
      <c r="F68" s="3">
        <v>0.157663594476014</v>
      </c>
      <c r="G68" s="3">
        <v>0.39832126501062698</v>
      </c>
      <c r="H68" s="3">
        <v>22673.115467787498</v>
      </c>
      <c r="I68" s="3">
        <v>22121.6768795678</v>
      </c>
      <c r="J68" s="3">
        <v>22446.276915377301</v>
      </c>
      <c r="K68" s="3">
        <v>24558.457303436498</v>
      </c>
      <c r="L68" s="3">
        <v>24093.4239473456</v>
      </c>
      <c r="M68" s="3">
        <v>24637.6221117522</v>
      </c>
      <c r="O68">
        <f t="shared" si="1"/>
        <v>1.089931699826806</v>
      </c>
    </row>
    <row r="69" spans="1:15">
      <c r="A69" s="3" t="s">
        <v>73</v>
      </c>
      <c r="B69" s="3">
        <v>81.159346458957003</v>
      </c>
      <c r="C69" s="3">
        <v>-0.33878050872514598</v>
      </c>
      <c r="D69" s="3">
        <v>0.243846970491154</v>
      </c>
      <c r="E69" s="3">
        <v>-1.3893160453983799</v>
      </c>
      <c r="F69" s="3">
        <v>0.16473666684514801</v>
      </c>
      <c r="G69" s="3">
        <v>0.40941906907102898</v>
      </c>
      <c r="H69" s="3">
        <v>98.422790176204302</v>
      </c>
      <c r="I69" s="3">
        <v>89.217440843273394</v>
      </c>
      <c r="J69" s="3">
        <v>84.492707313312806</v>
      </c>
      <c r="K69" s="3">
        <v>65.080353076839501</v>
      </c>
      <c r="L69" s="3">
        <v>76.190328059350705</v>
      </c>
      <c r="M69" s="3">
        <v>73.552459284761397</v>
      </c>
      <c r="O69">
        <f t="shared" si="1"/>
        <v>0.7907094057912285</v>
      </c>
    </row>
    <row r="70" spans="1:15">
      <c r="A70" s="3" t="s">
        <v>74</v>
      </c>
      <c r="B70" s="3">
        <v>14911.513103891701</v>
      </c>
      <c r="C70" s="3">
        <v>-0.13922631525144</v>
      </c>
      <c r="D70" s="3">
        <v>0.10372483781858099</v>
      </c>
      <c r="E70" s="3">
        <v>-1.3422659237602499</v>
      </c>
      <c r="F70" s="3">
        <v>0.17950978809948401</v>
      </c>
      <c r="G70" s="3">
        <v>0.43966890128714298</v>
      </c>
      <c r="H70" s="3">
        <v>15818.4740435531</v>
      </c>
      <c r="I70" s="3">
        <v>16566.829074683101</v>
      </c>
      <c r="J70" s="3">
        <v>14507.6763930826</v>
      </c>
      <c r="K70" s="3">
        <v>14386.067200477</v>
      </c>
      <c r="L70" s="3">
        <v>14657.605277479801</v>
      </c>
      <c r="M70" s="3">
        <v>13532.4266340747</v>
      </c>
      <c r="O70">
        <f t="shared" si="1"/>
        <v>0.90800596785375043</v>
      </c>
    </row>
    <row r="71" spans="1:15">
      <c r="A71" s="3" t="s">
        <v>75</v>
      </c>
      <c r="B71" s="3">
        <v>562.08712802739399</v>
      </c>
      <c r="C71" s="3">
        <v>-0.17137274591919499</v>
      </c>
      <c r="D71" s="3">
        <v>0.133813143025172</v>
      </c>
      <c r="E71" s="3">
        <v>-1.2806869493152699</v>
      </c>
      <c r="F71" s="3">
        <v>0.20030364557041</v>
      </c>
      <c r="G71" s="3">
        <v>0.442257816923806</v>
      </c>
      <c r="H71" s="3">
        <v>579.49867113092296</v>
      </c>
      <c r="I71" s="3">
        <v>621.33574872993995</v>
      </c>
      <c r="J71" s="3">
        <v>586.80649474740301</v>
      </c>
      <c r="K71" s="3">
        <v>483.138892333147</v>
      </c>
      <c r="L71" s="3">
        <v>573.39112869408302</v>
      </c>
      <c r="M71" s="3">
        <v>528.35183252886895</v>
      </c>
      <c r="O71">
        <f t="shared" si="1"/>
        <v>0.88799733629815503</v>
      </c>
    </row>
    <row r="72" spans="1:15">
      <c r="A72" s="3" t="s">
        <v>76</v>
      </c>
      <c r="B72" s="3">
        <v>59.734106190470001</v>
      </c>
      <c r="C72" s="3">
        <v>0.394741467460965</v>
      </c>
      <c r="D72" s="3">
        <v>0.30711956129554202</v>
      </c>
      <c r="E72" s="3">
        <v>1.2853022640296901</v>
      </c>
      <c r="F72" s="3">
        <v>0.198686679334242</v>
      </c>
      <c r="G72" s="3">
        <v>0.442257816923806</v>
      </c>
      <c r="H72" s="3">
        <v>44.152279705213097</v>
      </c>
      <c r="I72" s="3">
        <v>49.9192823765935</v>
      </c>
      <c r="J72" s="3">
        <v>60.351933795223403</v>
      </c>
      <c r="K72" s="3">
        <v>86.038432881245399</v>
      </c>
      <c r="L72" s="3">
        <v>54.1972436710845</v>
      </c>
      <c r="M72" s="3">
        <v>63.745464713459903</v>
      </c>
      <c r="O72">
        <f t="shared" si="1"/>
        <v>1.3147071421274676</v>
      </c>
    </row>
    <row r="73" spans="1:15">
      <c r="A73" s="3" t="s">
        <v>77</v>
      </c>
      <c r="B73" s="3">
        <v>76060.820813883605</v>
      </c>
      <c r="C73" s="3">
        <v>0.15013464529936699</v>
      </c>
      <c r="D73" s="3">
        <v>0.117542122667118</v>
      </c>
      <c r="E73" s="3">
        <v>1.27728376766303</v>
      </c>
      <c r="F73" s="3">
        <v>0.20150208226706001</v>
      </c>
      <c r="G73" s="3">
        <v>0.442257816923806</v>
      </c>
      <c r="H73" s="3">
        <v>69684.255283913197</v>
      </c>
      <c r="I73" s="3">
        <v>69903.989125486696</v>
      </c>
      <c r="J73" s="3">
        <v>76729.591644668704</v>
      </c>
      <c r="K73" s="3">
        <v>79327.435116508306</v>
      </c>
      <c r="L73" s="3">
        <v>71858.475902161896</v>
      </c>
      <c r="M73" s="3">
        <v>88861.177810563095</v>
      </c>
      <c r="O73">
        <f t="shared" si="1"/>
        <v>1.109673031920285</v>
      </c>
    </row>
    <row r="74" spans="1:15">
      <c r="A74" s="3" t="s">
        <v>78</v>
      </c>
      <c r="B74" s="3">
        <v>29669.028891307898</v>
      </c>
      <c r="C74" s="3">
        <v>-0.135966155013</v>
      </c>
      <c r="D74" s="3">
        <v>0.105349519138738</v>
      </c>
      <c r="E74" s="3">
        <v>-1.29061960723278</v>
      </c>
      <c r="F74" s="3">
        <v>0.196835613650748</v>
      </c>
      <c r="G74" s="3">
        <v>0.442257816923806</v>
      </c>
      <c r="H74" s="3">
        <v>29762.3158779558</v>
      </c>
      <c r="I74" s="3">
        <v>30592.023197723898</v>
      </c>
      <c r="J74" s="3">
        <v>32842.593880071399</v>
      </c>
      <c r="K74" s="3">
        <v>26789.941274189801</v>
      </c>
      <c r="L74" s="3">
        <v>27536.127121408801</v>
      </c>
      <c r="M74" s="3">
        <v>30491.1719964978</v>
      </c>
      <c r="O74">
        <f t="shared" si="1"/>
        <v>0.91006017343927381</v>
      </c>
    </row>
    <row r="75" spans="1:15">
      <c r="A75" s="3" t="s">
        <v>79</v>
      </c>
      <c r="B75" s="3">
        <v>4072.9650930406601</v>
      </c>
      <c r="C75" s="3">
        <v>0.20726604951227401</v>
      </c>
      <c r="D75" s="3">
        <v>0.16099418383705699</v>
      </c>
      <c r="E75" s="3">
        <v>1.2874132752649601</v>
      </c>
      <c r="F75" s="3">
        <v>0.19795027967748999</v>
      </c>
      <c r="G75" s="3">
        <v>0.442257816923806</v>
      </c>
      <c r="H75" s="3">
        <v>3531.2625372565299</v>
      </c>
      <c r="I75" s="3">
        <v>4099.7538292266099</v>
      </c>
      <c r="J75" s="3">
        <v>3710.2511914725001</v>
      </c>
      <c r="K75" s="3">
        <v>5243.9321784287304</v>
      </c>
      <c r="L75" s="3">
        <v>3422.2810242741398</v>
      </c>
      <c r="M75" s="3">
        <v>4430.3097975854598</v>
      </c>
      <c r="O75">
        <f t="shared" si="1"/>
        <v>1.1544983006151388</v>
      </c>
    </row>
    <row r="76" spans="1:15">
      <c r="A76" s="3" t="s">
        <v>80</v>
      </c>
      <c r="B76" s="3">
        <v>4700.0208607522</v>
      </c>
      <c r="C76" s="3">
        <v>-0.20376230782104099</v>
      </c>
      <c r="D76" s="3">
        <v>0.15887367811995301</v>
      </c>
      <c r="E76" s="3">
        <v>-1.2825428996941599</v>
      </c>
      <c r="F76" s="3">
        <v>0.19965226601307101</v>
      </c>
      <c r="G76" s="3">
        <v>0.442257816923806</v>
      </c>
      <c r="H76" s="3">
        <v>4348.99955096349</v>
      </c>
      <c r="I76" s="3">
        <v>4476.8037280285398</v>
      </c>
      <c r="J76" s="3">
        <v>6268.2446931008199</v>
      </c>
      <c r="K76" s="3">
        <v>3972.1076513508301</v>
      </c>
      <c r="L76" s="3">
        <v>4565.1359451644003</v>
      </c>
      <c r="M76" s="3">
        <v>4568.8335959051001</v>
      </c>
      <c r="O76">
        <f t="shared" si="1"/>
        <v>0.86828327040364672</v>
      </c>
    </row>
    <row r="77" spans="1:15">
      <c r="A77" s="3" t="s">
        <v>81</v>
      </c>
      <c r="B77" s="3">
        <v>200.65280601795001</v>
      </c>
      <c r="C77" s="3">
        <v>-0.26086216081124702</v>
      </c>
      <c r="D77" s="3">
        <v>0.200334975316597</v>
      </c>
      <c r="E77" s="3">
        <v>-1.3021298971834301</v>
      </c>
      <c r="F77" s="3">
        <v>0.19287198445606399</v>
      </c>
      <c r="G77" s="3">
        <v>0.442257816923806</v>
      </c>
      <c r="H77" s="3">
        <v>225.360594328692</v>
      </c>
      <c r="I77" s="3">
        <v>189.05600559646001</v>
      </c>
      <c r="J77" s="3">
        <v>241.40773518089401</v>
      </c>
      <c r="K77" s="3">
        <v>219.508309530357</v>
      </c>
      <c r="L77" s="3">
        <v>170.446404009063</v>
      </c>
      <c r="M77" s="3">
        <v>158.13778746223699</v>
      </c>
      <c r="O77">
        <f t="shared" si="1"/>
        <v>0.83458901635535854</v>
      </c>
    </row>
    <row r="78" spans="1:15">
      <c r="A78" s="3" t="s">
        <v>82</v>
      </c>
      <c r="B78" s="3">
        <v>1052.0982918928501</v>
      </c>
      <c r="C78" s="3">
        <v>0.15280555921985101</v>
      </c>
      <c r="D78" s="3">
        <v>0.117593470479602</v>
      </c>
      <c r="E78" s="3">
        <v>1.29943914910103</v>
      </c>
      <c r="F78" s="3">
        <v>0.19379326371200001</v>
      </c>
      <c r="G78" s="3">
        <v>0.442257816923806</v>
      </c>
      <c r="H78" s="3">
        <v>1031.1396989488301</v>
      </c>
      <c r="I78" s="3">
        <v>996.26142274988695</v>
      </c>
      <c r="J78" s="3">
        <v>960.98848427778796</v>
      </c>
      <c r="K78" s="3">
        <v>1189.09526469208</v>
      </c>
      <c r="L78" s="3">
        <v>1039.17323734558</v>
      </c>
      <c r="M78" s="3">
        <v>1095.9316433429401</v>
      </c>
      <c r="O78">
        <f t="shared" si="1"/>
        <v>1.1117293129024011</v>
      </c>
    </row>
    <row r="79" spans="1:15">
      <c r="A79" s="3" t="s">
        <v>83</v>
      </c>
      <c r="B79" s="3">
        <v>823.38110033767396</v>
      </c>
      <c r="C79" s="3">
        <v>-0.18024364458280501</v>
      </c>
      <c r="D79" s="3">
        <v>0.14287334048400099</v>
      </c>
      <c r="E79" s="3">
        <v>-1.2615624718523999</v>
      </c>
      <c r="F79" s="3">
        <v>0.207106267209335</v>
      </c>
      <c r="G79" s="3">
        <v>0.448266581964396</v>
      </c>
      <c r="H79" s="3">
        <v>777.26409064385598</v>
      </c>
      <c r="I79" s="3">
        <v>945.28002798230204</v>
      </c>
      <c r="J79" s="3">
        <v>901.56504177172201</v>
      </c>
      <c r="K79" s="3">
        <v>688.30746304996296</v>
      </c>
      <c r="L79" s="3">
        <v>769.75795358931703</v>
      </c>
      <c r="M79" s="3">
        <v>858.11202498888304</v>
      </c>
      <c r="O79">
        <f t="shared" si="1"/>
        <v>0.88255393662255066</v>
      </c>
    </row>
    <row r="80" spans="1:15">
      <c r="A80" s="3" t="s">
        <v>84</v>
      </c>
      <c r="B80" s="3">
        <v>1216.5932147951301</v>
      </c>
      <c r="C80" s="3">
        <v>0.27395520003523</v>
      </c>
      <c r="D80" s="3">
        <v>0.21832260775617801</v>
      </c>
      <c r="E80" s="3">
        <v>1.2548182840559601</v>
      </c>
      <c r="F80" s="3">
        <v>0.20954473358098999</v>
      </c>
      <c r="G80" s="3">
        <v>0.448266581964396</v>
      </c>
      <c r="H80" s="3">
        <v>1181.99332127498</v>
      </c>
      <c r="I80" s="3">
        <v>993.07508557691301</v>
      </c>
      <c r="J80" s="3">
        <v>1128.1169163261</v>
      </c>
      <c r="K80" s="3">
        <v>1887.3302392283399</v>
      </c>
      <c r="L80" s="3">
        <v>976.33585337910301</v>
      </c>
      <c r="M80" s="3">
        <v>1132.7078729853299</v>
      </c>
      <c r="O80">
        <f t="shared" si="1"/>
        <v>1.2091181285422983</v>
      </c>
    </row>
    <row r="81" spans="1:15">
      <c r="A81" s="3" t="s">
        <v>85</v>
      </c>
      <c r="B81" s="3">
        <v>3110.4002790309301</v>
      </c>
      <c r="C81" s="3">
        <v>-0.220858088962439</v>
      </c>
      <c r="D81" s="3">
        <v>0.17877808283861901</v>
      </c>
      <c r="E81" s="3">
        <v>-1.2353756425602</v>
      </c>
      <c r="F81" s="3">
        <v>0.21669073357877799</v>
      </c>
      <c r="G81" s="3">
        <v>0.45775917468516902</v>
      </c>
      <c r="H81" s="3">
        <v>3824.6912294640902</v>
      </c>
      <c r="I81" s="3">
        <v>3424.2503485561101</v>
      </c>
      <c r="J81" s="3">
        <v>2797.5442542308901</v>
      </c>
      <c r="K81" s="3">
        <v>2653.95473733688</v>
      </c>
      <c r="L81" s="3">
        <v>3602.1530358781702</v>
      </c>
      <c r="M81" s="3">
        <v>2359.8080687194301</v>
      </c>
      <c r="O81">
        <f t="shared" si="1"/>
        <v>0.85805492905291081</v>
      </c>
    </row>
    <row r="82" spans="1:15">
      <c r="A82" s="3" t="s">
        <v>86</v>
      </c>
      <c r="B82" s="3">
        <v>1111625.5400563199</v>
      </c>
      <c r="C82" s="3">
        <v>0.14029960192118399</v>
      </c>
      <c r="D82" s="3">
        <v>0.114405585607763</v>
      </c>
      <c r="E82" s="3">
        <v>1.2263352455726999</v>
      </c>
      <c r="F82" s="3">
        <v>0.22007254309819299</v>
      </c>
      <c r="G82" s="3">
        <v>0.45916370103203202</v>
      </c>
      <c r="H82" s="3">
        <v>1026054.82806945</v>
      </c>
      <c r="I82" s="3">
        <v>1069792.5256906101</v>
      </c>
      <c r="J82" s="3">
        <v>1077001.6138754101</v>
      </c>
      <c r="K82" s="3">
        <v>1027395.95760327</v>
      </c>
      <c r="L82" s="3">
        <v>1200045.58044005</v>
      </c>
      <c r="M82" s="3">
        <v>1269462.73465916</v>
      </c>
      <c r="O82">
        <f t="shared" si="1"/>
        <v>1.1021339703203776</v>
      </c>
    </row>
    <row r="83" spans="1:15">
      <c r="A83" s="3" t="s">
        <v>87</v>
      </c>
      <c r="B83" s="3">
        <v>192.21386240791099</v>
      </c>
      <c r="C83" s="3">
        <v>-0.20125313574120501</v>
      </c>
      <c r="D83" s="3">
        <v>0.17019733664383099</v>
      </c>
      <c r="E83" s="3">
        <v>-1.1824693600368299</v>
      </c>
      <c r="F83" s="3">
        <v>0.23701951612410699</v>
      </c>
      <c r="G83" s="3">
        <v>0.482606002710531</v>
      </c>
      <c r="H83" s="3">
        <v>213.40268524186399</v>
      </c>
      <c r="I83" s="3">
        <v>202.86346667934799</v>
      </c>
      <c r="J83" s="3">
        <v>200.554118457973</v>
      </c>
      <c r="K83" s="3">
        <v>185.31354774422101</v>
      </c>
      <c r="L83" s="3">
        <v>178.30107700487201</v>
      </c>
      <c r="M83" s="3">
        <v>172.848279319189</v>
      </c>
      <c r="O83">
        <f t="shared" si="1"/>
        <v>0.86979472485359555</v>
      </c>
    </row>
    <row r="84" spans="1:15">
      <c r="A84" s="3" t="s">
        <v>88</v>
      </c>
      <c r="B84" s="3">
        <v>118.154660342726</v>
      </c>
      <c r="C84" s="3">
        <v>-0.27622174015443901</v>
      </c>
      <c r="D84" s="3">
        <v>0.23304979043079099</v>
      </c>
      <c r="E84" s="3">
        <v>-1.1852477517522999</v>
      </c>
      <c r="F84" s="3">
        <v>0.235919504797135</v>
      </c>
      <c r="G84" s="3">
        <v>0.482606002710531</v>
      </c>
      <c r="H84" s="3">
        <v>126.017964991963</v>
      </c>
      <c r="I84" s="3">
        <v>146.57150995680601</v>
      </c>
      <c r="J84" s="3">
        <v>116.989902433818</v>
      </c>
      <c r="K84" s="3">
        <v>90.450660208488799</v>
      </c>
      <c r="L84" s="3">
        <v>129.60210443085401</v>
      </c>
      <c r="M84" s="3">
        <v>99.295820034427905</v>
      </c>
      <c r="O84">
        <f t="shared" si="1"/>
        <v>0.82575073847997271</v>
      </c>
    </row>
    <row r="85" spans="1:15">
      <c r="A85" s="3" t="s">
        <v>89</v>
      </c>
      <c r="B85" s="3">
        <v>113.994447705192</v>
      </c>
      <c r="C85" s="3">
        <v>-0.253777608184033</v>
      </c>
      <c r="D85" s="3">
        <v>0.22640422638976701</v>
      </c>
      <c r="E85" s="3">
        <v>-1.12090490637371</v>
      </c>
      <c r="F85" s="3">
        <v>0.26232834222372903</v>
      </c>
      <c r="G85" s="3">
        <v>0.52157046865659096</v>
      </c>
      <c r="H85" s="3">
        <v>109.46086010250799</v>
      </c>
      <c r="I85" s="3">
        <v>134.888273655902</v>
      </c>
      <c r="J85" s="3">
        <v>128.13179790370501</v>
      </c>
      <c r="K85" s="3">
        <v>86.038432881245399</v>
      </c>
      <c r="L85" s="3">
        <v>113.892758439236</v>
      </c>
      <c r="M85" s="3">
        <v>111.554563248555</v>
      </c>
      <c r="O85">
        <f t="shared" si="1"/>
        <v>0.83869745990844002</v>
      </c>
    </row>
    <row r="86" spans="1:15">
      <c r="A86" s="3" t="s">
        <v>90</v>
      </c>
      <c r="B86" s="3">
        <v>300850.07385563699</v>
      </c>
      <c r="C86" s="3">
        <v>-0.12893110222050999</v>
      </c>
      <c r="D86" s="3">
        <v>0.114562921182158</v>
      </c>
      <c r="E86" s="3">
        <v>-1.1254173766703</v>
      </c>
      <c r="F86" s="3">
        <v>0.26041221105770501</v>
      </c>
      <c r="G86" s="3">
        <v>0.52157046865659096</v>
      </c>
      <c r="H86" s="3">
        <v>321583.12923292001</v>
      </c>
      <c r="I86" s="3">
        <v>309088.513239566</v>
      </c>
      <c r="J86" s="3">
        <v>312182.91218819702</v>
      </c>
      <c r="K86" s="3">
        <v>253681.010179857</v>
      </c>
      <c r="L86" s="3">
        <v>315485.29727858101</v>
      </c>
      <c r="M86" s="3">
        <v>293079.58101470303</v>
      </c>
      <c r="O86">
        <f t="shared" si="1"/>
        <v>0.91450876201332931</v>
      </c>
    </row>
    <row r="87" spans="1:15">
      <c r="A87" s="3" t="s">
        <v>91</v>
      </c>
      <c r="B87" s="3">
        <v>39.607965470146098</v>
      </c>
      <c r="C87" s="3">
        <v>-0.37698861326413402</v>
      </c>
      <c r="D87" s="3">
        <v>0.343749398763044</v>
      </c>
      <c r="E87" s="3">
        <v>-1.09669606585698</v>
      </c>
      <c r="F87" s="3">
        <v>0.272774276807352</v>
      </c>
      <c r="G87" s="3">
        <v>0.53603317186561095</v>
      </c>
      <c r="H87" s="3">
        <v>35.873727260485701</v>
      </c>
      <c r="I87" s="3">
        <v>45.670832812628099</v>
      </c>
      <c r="J87" s="3">
        <v>52.924003481965201</v>
      </c>
      <c r="K87" s="3">
        <v>36.400875449757699</v>
      </c>
      <c r="L87" s="3">
        <v>36.131495780723</v>
      </c>
      <c r="M87" s="3">
        <v>30.646858035317301</v>
      </c>
      <c r="O87">
        <f t="shared" si="1"/>
        <v>0.77004325192003376</v>
      </c>
    </row>
    <row r="88" spans="1:15">
      <c r="A88" s="3" t="s">
        <v>92</v>
      </c>
      <c r="B88" s="3">
        <v>336.157700138113</v>
      </c>
      <c r="C88" s="3">
        <v>-0.193997687956044</v>
      </c>
      <c r="D88" s="3">
        <v>0.18193375823051899</v>
      </c>
      <c r="E88" s="3">
        <v>-1.0663094625365701</v>
      </c>
      <c r="F88" s="3">
        <v>0.28628377340128403</v>
      </c>
      <c r="G88" s="3">
        <v>0.543617502301315</v>
      </c>
      <c r="H88" s="3">
        <v>323.78338450489599</v>
      </c>
      <c r="I88" s="3">
        <v>399.354259012748</v>
      </c>
      <c r="J88" s="3">
        <v>354.68367245808201</v>
      </c>
      <c r="K88" s="3">
        <v>257.01224181192498</v>
      </c>
      <c r="L88" s="3">
        <v>370.74056540220101</v>
      </c>
      <c r="M88" s="3">
        <v>311.37207763882299</v>
      </c>
      <c r="O88">
        <f t="shared" si="1"/>
        <v>0.87418002135856954</v>
      </c>
    </row>
    <row r="89" spans="1:15">
      <c r="A89" s="3" t="s">
        <v>93</v>
      </c>
      <c r="B89" s="3">
        <v>423778.86910053599</v>
      </c>
      <c r="C89" s="3">
        <v>0.108922788424242</v>
      </c>
      <c r="D89" s="3">
        <v>0.10160172016489701</v>
      </c>
      <c r="E89" s="3">
        <v>1.07205653848639</v>
      </c>
      <c r="F89" s="3">
        <v>0.28369463826672298</v>
      </c>
      <c r="G89" s="3">
        <v>0.543617502301315</v>
      </c>
      <c r="H89" s="3">
        <v>415057.18472549802</v>
      </c>
      <c r="I89" s="3">
        <v>411127.77486688702</v>
      </c>
      <c r="J89" s="3">
        <v>397181.64725410001</v>
      </c>
      <c r="K89" s="3">
        <v>476585.63169535901</v>
      </c>
      <c r="L89" s="3">
        <v>425829.31445831002</v>
      </c>
      <c r="M89" s="3">
        <v>416891.661603063</v>
      </c>
      <c r="O89">
        <f t="shared" si="1"/>
        <v>1.0784227140597884</v>
      </c>
    </row>
    <row r="90" spans="1:15">
      <c r="A90" s="3" t="s">
        <v>94</v>
      </c>
      <c r="B90" s="3">
        <v>135420.56271024601</v>
      </c>
      <c r="C90" s="3">
        <v>-0.123215831913943</v>
      </c>
      <c r="D90" s="3">
        <v>0.114613687544892</v>
      </c>
      <c r="E90" s="3">
        <v>-1.07505337759665</v>
      </c>
      <c r="F90" s="3">
        <v>0.28235083119528398</v>
      </c>
      <c r="G90" s="3">
        <v>0.543617502301315</v>
      </c>
      <c r="H90" s="3">
        <v>155560.43931055299</v>
      </c>
      <c r="I90" s="3">
        <v>130826.755872751</v>
      </c>
      <c r="J90" s="3">
        <v>137211.514220374</v>
      </c>
      <c r="K90" s="3">
        <v>121624.149332295</v>
      </c>
      <c r="L90" s="3">
        <v>128389.342920301</v>
      </c>
      <c r="M90" s="3">
        <v>138911.17460520001</v>
      </c>
      <c r="O90">
        <f t="shared" si="1"/>
        <v>0.91813879544821009</v>
      </c>
    </row>
    <row r="91" spans="1:15">
      <c r="A91" s="3" t="s">
        <v>95</v>
      </c>
      <c r="B91" s="3">
        <v>45.229299024944098</v>
      </c>
      <c r="C91" s="3">
        <v>0.36822484646077702</v>
      </c>
      <c r="D91" s="3">
        <v>0.35085681989553602</v>
      </c>
      <c r="E91" s="3">
        <v>1.0495017499457799</v>
      </c>
      <c r="F91" s="3">
        <v>0.293947250253287</v>
      </c>
      <c r="G91" s="3">
        <v>0.54467165550212504</v>
      </c>
      <c r="H91" s="3">
        <v>47.831636347314202</v>
      </c>
      <c r="I91" s="3">
        <v>41.422383248662697</v>
      </c>
      <c r="J91" s="3">
        <v>29.711721253033101</v>
      </c>
      <c r="K91" s="3">
        <v>55.152841590541897</v>
      </c>
      <c r="L91" s="3">
        <v>60.480982067732</v>
      </c>
      <c r="M91" s="3">
        <v>36.776229642380699</v>
      </c>
      <c r="O91">
        <f t="shared" si="1"/>
        <v>1.2907636424719475</v>
      </c>
    </row>
    <row r="92" spans="1:15">
      <c r="A92" s="3" t="s">
        <v>96</v>
      </c>
      <c r="B92" s="3">
        <v>25541.1830351481</v>
      </c>
      <c r="C92" s="3">
        <v>0.15104813644600301</v>
      </c>
      <c r="D92" s="3">
        <v>0.14468879001902901</v>
      </c>
      <c r="E92" s="3">
        <v>1.0439518944497199</v>
      </c>
      <c r="F92" s="3">
        <v>0.29650764678222202</v>
      </c>
      <c r="G92" s="3">
        <v>0.54467165550212504</v>
      </c>
      <c r="H92" s="3">
        <v>26351.552270728</v>
      </c>
      <c r="I92" s="3">
        <v>26210.809584884501</v>
      </c>
      <c r="J92" s="3">
        <v>20055.411845797302</v>
      </c>
      <c r="K92" s="3">
        <v>24422.7813131238</v>
      </c>
      <c r="L92" s="3">
        <v>30260.913183655099</v>
      </c>
      <c r="M92" s="3">
        <v>25945.630012699599</v>
      </c>
      <c r="O92">
        <f t="shared" si="1"/>
        <v>1.110375881414529</v>
      </c>
    </row>
    <row r="93" spans="1:15">
      <c r="A93" s="3" t="s">
        <v>97</v>
      </c>
      <c r="B93" s="3">
        <v>17.077617326110499</v>
      </c>
      <c r="C93" s="3">
        <v>-0.62297269527965304</v>
      </c>
      <c r="D93" s="3">
        <v>0.59458851621201003</v>
      </c>
      <c r="E93" s="3">
        <v>-1.0477375164399001</v>
      </c>
      <c r="F93" s="3">
        <v>0.294759557534301</v>
      </c>
      <c r="G93" s="3">
        <v>0.54467165550212504</v>
      </c>
      <c r="H93" s="3">
        <v>21.156300692081299</v>
      </c>
      <c r="I93" s="3">
        <v>27.614922165775099</v>
      </c>
      <c r="J93" s="3">
        <v>13.9273693373593</v>
      </c>
      <c r="K93" s="3">
        <v>5.5152841590541897</v>
      </c>
      <c r="L93" s="3">
        <v>21.993084388266201</v>
      </c>
      <c r="M93" s="3">
        <v>12.2587432141269</v>
      </c>
      <c r="O93">
        <f t="shared" si="1"/>
        <v>0.64933159062165524</v>
      </c>
    </row>
    <row r="94" spans="1:15">
      <c r="A94" s="3" t="s">
        <v>98</v>
      </c>
      <c r="B94" s="3">
        <v>18.787250349108401</v>
      </c>
      <c r="C94" s="3">
        <v>-0.50355301781348605</v>
      </c>
      <c r="D94" s="3">
        <v>0.50071460162769699</v>
      </c>
      <c r="E94" s="3">
        <v>-1.00566873060335</v>
      </c>
      <c r="F94" s="3">
        <v>0.31457494972878303</v>
      </c>
      <c r="G94" s="3">
        <v>0.565979886293978</v>
      </c>
      <c r="H94" s="3">
        <v>22.995979013131802</v>
      </c>
      <c r="I94" s="3">
        <v>22.304360210818398</v>
      </c>
      <c r="J94" s="3">
        <v>21.3552996506175</v>
      </c>
      <c r="K94" s="3">
        <v>11.030568318108401</v>
      </c>
      <c r="L94" s="3">
        <v>22.778551687847099</v>
      </c>
      <c r="M94" s="3">
        <v>12.2587432141269</v>
      </c>
      <c r="O94">
        <f t="shared" si="1"/>
        <v>0.70536748647930547</v>
      </c>
    </row>
    <row r="95" spans="1:15">
      <c r="A95" s="3" t="s">
        <v>99</v>
      </c>
      <c r="B95" s="3">
        <v>237414.03372379401</v>
      </c>
      <c r="C95" s="3">
        <v>0.14989919145788899</v>
      </c>
      <c r="D95" s="3">
        <v>0.149125234921167</v>
      </c>
      <c r="E95" s="3">
        <v>1.0051899769823101</v>
      </c>
      <c r="F95" s="3">
        <v>0.31480538054221302</v>
      </c>
      <c r="G95" s="3">
        <v>0.565979886293978</v>
      </c>
      <c r="H95" s="3">
        <v>219630.91619778</v>
      </c>
      <c r="I95" s="3">
        <v>206811.33843666301</v>
      </c>
      <c r="J95" s="3">
        <v>248829.16605512801</v>
      </c>
      <c r="K95" s="3">
        <v>289116.71090178</v>
      </c>
      <c r="L95" s="3">
        <v>202891.701752853</v>
      </c>
      <c r="M95" s="3">
        <v>257204.368998561</v>
      </c>
      <c r="O95">
        <f t="shared" si="1"/>
        <v>1.109491943435764</v>
      </c>
    </row>
    <row r="96" spans="1:15">
      <c r="A96" s="3" t="s">
        <v>100</v>
      </c>
      <c r="B96" s="3">
        <v>5223.0904434016502</v>
      </c>
      <c r="C96" s="3">
        <v>-0.14323474986621701</v>
      </c>
      <c r="D96" s="3">
        <v>0.144202767737207</v>
      </c>
      <c r="E96" s="3">
        <v>-0.99328710616183202</v>
      </c>
      <c r="F96" s="3">
        <v>0.320570059265326</v>
      </c>
      <c r="G96" s="3">
        <v>0.57027726332463202</v>
      </c>
      <c r="H96" s="3">
        <v>5199.85077444937</v>
      </c>
      <c r="I96" s="3">
        <v>4638.2448114592298</v>
      </c>
      <c r="J96" s="3">
        <v>6608.0725049323901</v>
      </c>
      <c r="K96" s="3">
        <v>5022.2177552347503</v>
      </c>
      <c r="L96" s="3">
        <v>5053.6966055037401</v>
      </c>
      <c r="M96" s="3">
        <v>4816.46020883046</v>
      </c>
      <c r="O96">
        <f t="shared" si="1"/>
        <v>0.90548663367874416</v>
      </c>
    </row>
    <row r="97" spans="1:15">
      <c r="A97" s="3" t="s">
        <v>101</v>
      </c>
      <c r="B97" s="3">
        <v>684959.06064219796</v>
      </c>
      <c r="C97" s="3">
        <v>9.7688594343338001E-2</v>
      </c>
      <c r="D97" s="3">
        <v>0.100541679564859</v>
      </c>
      <c r="E97" s="3">
        <v>0.97162286094813</v>
      </c>
      <c r="F97" s="3">
        <v>0.33123820519267999</v>
      </c>
      <c r="G97" s="3">
        <v>0.58038042699857195</v>
      </c>
      <c r="H97" s="3">
        <v>689300.79156198504</v>
      </c>
      <c r="I97" s="3">
        <v>650378.14994920802</v>
      </c>
      <c r="J97" s="3">
        <v>645653.34416290303</v>
      </c>
      <c r="K97" s="3">
        <v>759387.34223502199</v>
      </c>
      <c r="L97" s="3">
        <v>673618.32705520897</v>
      </c>
      <c r="M97" s="3">
        <v>691416.40888886398</v>
      </c>
      <c r="O97">
        <f t="shared" si="1"/>
        <v>1.0700577015926764</v>
      </c>
    </row>
    <row r="98" spans="1:15">
      <c r="A98" s="3" t="s">
        <v>102</v>
      </c>
      <c r="B98" s="3">
        <v>18.471289588002001</v>
      </c>
      <c r="C98" s="3">
        <v>0.49107047605030002</v>
      </c>
      <c r="D98" s="3">
        <v>0.50738122985150003</v>
      </c>
      <c r="E98" s="3">
        <v>0.96785306029950302</v>
      </c>
      <c r="F98" s="3">
        <v>0.33311775987491998</v>
      </c>
      <c r="G98" s="3">
        <v>0.58038042699857195</v>
      </c>
      <c r="H98" s="3">
        <v>14.717426568404401</v>
      </c>
      <c r="I98" s="3">
        <v>20.180135428835701</v>
      </c>
      <c r="J98" s="3">
        <v>11.1418954698874</v>
      </c>
      <c r="K98" s="3">
        <v>28.679477627081798</v>
      </c>
      <c r="L98" s="3">
        <v>16.494813291199598</v>
      </c>
      <c r="M98" s="3">
        <v>19.613989142603</v>
      </c>
      <c r="O98">
        <f t="shared" si="1"/>
        <v>1.4054873569744426</v>
      </c>
    </row>
    <row r="99" spans="1:15">
      <c r="A99" s="3" t="s">
        <v>103</v>
      </c>
      <c r="B99" s="3">
        <v>218.094948567209</v>
      </c>
      <c r="C99" s="3">
        <v>0.25090736318927498</v>
      </c>
      <c r="D99" s="3">
        <v>0.26746182229247201</v>
      </c>
      <c r="E99" s="3">
        <v>0.93810533794578499</v>
      </c>
      <c r="F99" s="3">
        <v>0.348190278894493</v>
      </c>
      <c r="G99" s="3">
        <v>0.60045058299152299</v>
      </c>
      <c r="H99" s="3">
        <v>256.63512578655099</v>
      </c>
      <c r="I99" s="3">
        <v>220.91937732620099</v>
      </c>
      <c r="J99" s="3">
        <v>120.703867590447</v>
      </c>
      <c r="K99" s="3">
        <v>200.756343389573</v>
      </c>
      <c r="L99" s="3">
        <v>282.76822784913702</v>
      </c>
      <c r="M99" s="3">
        <v>226.78674946134799</v>
      </c>
      <c r="O99">
        <f t="shared" si="1"/>
        <v>1.1899552857010882</v>
      </c>
    </row>
    <row r="100" spans="1:15">
      <c r="A100" s="3" t="s">
        <v>104</v>
      </c>
      <c r="B100" s="3">
        <v>3345.50862873195</v>
      </c>
      <c r="C100" s="3">
        <v>0.11226313686020301</v>
      </c>
      <c r="D100" s="3">
        <v>0.121047347980358</v>
      </c>
      <c r="E100" s="3">
        <v>0.92743161030194299</v>
      </c>
      <c r="F100" s="3">
        <v>0.35370248474602101</v>
      </c>
      <c r="G100" s="3">
        <v>0.60379515072805501</v>
      </c>
      <c r="H100" s="3">
        <v>3478.8317051065901</v>
      </c>
      <c r="I100" s="3">
        <v>3273.4303890353399</v>
      </c>
      <c r="J100" s="3">
        <v>2893.1788570140998</v>
      </c>
      <c r="K100" s="3">
        <v>3752.5993418204698</v>
      </c>
      <c r="L100" s="3">
        <v>3248.6927510667501</v>
      </c>
      <c r="M100" s="3">
        <v>3426.3187283484699</v>
      </c>
      <c r="O100">
        <f t="shared" si="1"/>
        <v>1.0809225363032331</v>
      </c>
    </row>
    <row r="101" spans="1:15">
      <c r="A101" s="3" t="s">
        <v>105</v>
      </c>
      <c r="B101" s="3">
        <v>1062.6895875295399</v>
      </c>
      <c r="C101" s="3">
        <v>0.15279774010946601</v>
      </c>
      <c r="D101" s="3">
        <v>0.16658150995987001</v>
      </c>
      <c r="E101" s="3">
        <v>0.91725510320008297</v>
      </c>
      <c r="F101" s="3">
        <v>0.35900897797266201</v>
      </c>
      <c r="G101" s="3">
        <v>0.606725172773799</v>
      </c>
      <c r="H101" s="3">
        <v>900.52253815424297</v>
      </c>
      <c r="I101" s="3">
        <v>1123.7149096688499</v>
      </c>
      <c r="J101" s="3">
        <v>996.27115326576495</v>
      </c>
      <c r="K101" s="3">
        <v>879.13629495323801</v>
      </c>
      <c r="L101" s="3">
        <v>1256.7476793295</v>
      </c>
      <c r="M101" s="3">
        <v>1219.7449498056301</v>
      </c>
      <c r="O101">
        <f t="shared" si="1"/>
        <v>1.1117232875745162</v>
      </c>
    </row>
    <row r="102" spans="1:15">
      <c r="A102" s="3" t="s">
        <v>106</v>
      </c>
      <c r="B102" s="3">
        <v>26497.373395514402</v>
      </c>
      <c r="C102" s="3">
        <v>9.0189709762106496E-2</v>
      </c>
      <c r="D102" s="3">
        <v>0.105765593442834</v>
      </c>
      <c r="E102" s="3">
        <v>0.85273203530838204</v>
      </c>
      <c r="F102" s="3">
        <v>0.39380792137033599</v>
      </c>
      <c r="G102" s="3">
        <v>0.65301026065856405</v>
      </c>
      <c r="H102" s="3">
        <v>27723.952298231801</v>
      </c>
      <c r="I102" s="3">
        <v>25557.610464424899</v>
      </c>
      <c r="J102" s="3">
        <v>23727.5948944144</v>
      </c>
      <c r="K102" s="3">
        <v>27092.178846105999</v>
      </c>
      <c r="L102" s="3">
        <v>28445.698254323601</v>
      </c>
      <c r="M102" s="3">
        <v>26437.205615586099</v>
      </c>
      <c r="O102">
        <f t="shared" si="1"/>
        <v>1.0645101529148737</v>
      </c>
    </row>
    <row r="103" spans="1:15">
      <c r="A103" s="3" t="s">
        <v>107</v>
      </c>
      <c r="B103" s="3">
        <v>363892.53754225798</v>
      </c>
      <c r="C103" s="3">
        <v>8.9439987555794895E-2</v>
      </c>
      <c r="D103" s="3">
        <v>0.104956632743641</v>
      </c>
      <c r="E103" s="3">
        <v>0.85216136624975403</v>
      </c>
      <c r="F103" s="3">
        <v>0.394124536018779</v>
      </c>
      <c r="G103" s="3">
        <v>0.65301026065856405</v>
      </c>
      <c r="H103" s="3">
        <v>357223.21734663198</v>
      </c>
      <c r="I103" s="3">
        <v>351762.06488481601</v>
      </c>
      <c r="J103" s="3">
        <v>348865.74604022299</v>
      </c>
      <c r="K103" s="3">
        <v>388140.32880710298</v>
      </c>
      <c r="L103" s="3">
        <v>397930.30144449498</v>
      </c>
      <c r="M103" s="3">
        <v>339433.56673028099</v>
      </c>
      <c r="O103">
        <f t="shared" si="1"/>
        <v>1.0639571049430279</v>
      </c>
    </row>
    <row r="104" spans="1:15">
      <c r="A104" s="3" t="s">
        <v>108</v>
      </c>
      <c r="B104" s="3">
        <v>1244.8447415811499</v>
      </c>
      <c r="C104" s="3">
        <v>0.113244852271288</v>
      </c>
      <c r="D104" s="3">
        <v>0.134561371500935</v>
      </c>
      <c r="E104" s="3">
        <v>0.84158515187622995</v>
      </c>
      <c r="F104" s="3">
        <v>0.400020203308943</v>
      </c>
      <c r="G104" s="3">
        <v>0.65634382873020702</v>
      </c>
      <c r="H104" s="3">
        <v>1347.5643701695301</v>
      </c>
      <c r="I104" s="3">
        <v>1207.62178855717</v>
      </c>
      <c r="J104" s="3">
        <v>1033.41080483206</v>
      </c>
      <c r="K104" s="3">
        <v>1312.6376298549001</v>
      </c>
      <c r="L104" s="3">
        <v>1332.1525400892699</v>
      </c>
      <c r="M104" s="3">
        <v>1235.6813159839901</v>
      </c>
      <c r="O104">
        <f t="shared" si="1"/>
        <v>1.0816583255094292</v>
      </c>
    </row>
    <row r="105" spans="1:15">
      <c r="A105" s="3" t="s">
        <v>109</v>
      </c>
      <c r="B105" s="3">
        <v>142.17171226734001</v>
      </c>
      <c r="C105" s="3">
        <v>0.24495598917945</v>
      </c>
      <c r="D105" s="3">
        <v>0.29439470579597499</v>
      </c>
      <c r="E105" s="3">
        <v>0.83206655675802899</v>
      </c>
      <c r="F105" s="3">
        <v>0.40537137758097402</v>
      </c>
      <c r="G105" s="3">
        <v>0.65872848856908195</v>
      </c>
      <c r="H105" s="3">
        <v>105.781503460406</v>
      </c>
      <c r="I105" s="3">
        <v>177.372769295556</v>
      </c>
      <c r="J105" s="3">
        <v>106.77649825308799</v>
      </c>
      <c r="K105" s="3">
        <v>127.954592490057</v>
      </c>
      <c r="L105" s="3">
        <v>119.391029536302</v>
      </c>
      <c r="M105" s="3">
        <v>215.75388056863301</v>
      </c>
      <c r="O105">
        <f t="shared" si="1"/>
        <v>1.1850566190811693</v>
      </c>
    </row>
    <row r="106" spans="1:15">
      <c r="A106" s="3" t="s">
        <v>110</v>
      </c>
      <c r="B106" s="3">
        <v>232.63661516261001</v>
      </c>
      <c r="C106" s="3">
        <v>-0.67588306441354795</v>
      </c>
      <c r="D106" s="3">
        <v>0.85133793356228704</v>
      </c>
      <c r="E106" s="3">
        <v>-0.79390690555209298</v>
      </c>
      <c r="F106" s="3">
        <v>0.42724962924816601</v>
      </c>
      <c r="G106" s="3">
        <v>0.68766845088514394</v>
      </c>
      <c r="H106" s="3">
        <v>59.789545434142802</v>
      </c>
      <c r="I106" s="3">
        <v>405.72693335869599</v>
      </c>
      <c r="J106" s="3">
        <v>392.75181531353098</v>
      </c>
      <c r="K106" s="3">
        <v>212.889968539492</v>
      </c>
      <c r="L106" s="3">
        <v>85.615935654321902</v>
      </c>
      <c r="M106" s="3">
        <v>239.045492675475</v>
      </c>
      <c r="O106">
        <f t="shared" si="1"/>
        <v>0.62594896267025946</v>
      </c>
    </row>
    <row r="107" spans="1:15">
      <c r="A107" s="3" t="s">
        <v>111</v>
      </c>
      <c r="B107" s="3">
        <v>15.2180002730427</v>
      </c>
      <c r="C107" s="3">
        <v>0.41180658632454797</v>
      </c>
      <c r="D107" s="3">
        <v>0.54312436234476702</v>
      </c>
      <c r="E107" s="3">
        <v>0.758217850045805</v>
      </c>
      <c r="F107" s="3">
        <v>0.44832057694461203</v>
      </c>
      <c r="G107" s="3">
        <v>0.708095116856443</v>
      </c>
      <c r="H107" s="3">
        <v>17.476944049980201</v>
      </c>
      <c r="I107" s="3">
        <v>10.6211239099135</v>
      </c>
      <c r="J107" s="3">
        <v>11.1418954698874</v>
      </c>
      <c r="K107" s="3">
        <v>20.958079804405902</v>
      </c>
      <c r="L107" s="3">
        <v>18.851215189942401</v>
      </c>
      <c r="M107" s="3">
        <v>12.2587432141269</v>
      </c>
      <c r="O107">
        <f t="shared" si="1"/>
        <v>1.3303506768003586</v>
      </c>
    </row>
    <row r="108" spans="1:15">
      <c r="A108" s="3" t="s">
        <v>112</v>
      </c>
      <c r="B108" s="3">
        <v>689011.98927127302</v>
      </c>
      <c r="C108" s="3">
        <v>8.6515491563978503E-2</v>
      </c>
      <c r="D108" s="3">
        <v>0.113738827320698</v>
      </c>
      <c r="E108" s="3">
        <v>0.76065046213321397</v>
      </c>
      <c r="F108" s="3">
        <v>0.44686587062597199</v>
      </c>
      <c r="G108" s="3">
        <v>0.708095116856443</v>
      </c>
      <c r="H108" s="3">
        <v>658201.02954462497</v>
      </c>
      <c r="I108" s="3">
        <v>660978.031611301</v>
      </c>
      <c r="J108" s="3">
        <v>685896.94210884697</v>
      </c>
      <c r="K108" s="3">
        <v>631789.03710164002</v>
      </c>
      <c r="L108" s="3">
        <v>713679.515735736</v>
      </c>
      <c r="M108" s="3">
        <v>783527.37952549197</v>
      </c>
      <c r="O108">
        <f t="shared" si="1"/>
        <v>1.0618025354592091</v>
      </c>
    </row>
    <row r="109" spans="1:15">
      <c r="A109" s="3" t="s">
        <v>113</v>
      </c>
      <c r="B109" s="3">
        <v>151.61182351599899</v>
      </c>
      <c r="C109" s="3">
        <v>-0.143557408342326</v>
      </c>
      <c r="D109" s="3">
        <v>0.192659227254522</v>
      </c>
      <c r="E109" s="3">
        <v>-0.74513642760890297</v>
      </c>
      <c r="F109" s="3">
        <v>0.45618924948228401</v>
      </c>
      <c r="G109" s="3">
        <v>0.71385169594913001</v>
      </c>
      <c r="H109" s="3">
        <v>150.853622326145</v>
      </c>
      <c r="I109" s="3">
        <v>159.316858648703</v>
      </c>
      <c r="J109" s="3">
        <v>168.05692333746799</v>
      </c>
      <c r="K109" s="3">
        <v>133.469876649111</v>
      </c>
      <c r="L109" s="3">
        <v>159.44986181492999</v>
      </c>
      <c r="M109" s="3">
        <v>138.52379831963401</v>
      </c>
      <c r="O109">
        <f t="shared" si="1"/>
        <v>0.90528414440663707</v>
      </c>
    </row>
    <row r="110" spans="1:15">
      <c r="A110" s="3" t="s">
        <v>114</v>
      </c>
      <c r="B110" s="3">
        <v>827.91442704569999</v>
      </c>
      <c r="C110" s="3">
        <v>8.9227396292926794E-2</v>
      </c>
      <c r="D110" s="3">
        <v>0.123659998597592</v>
      </c>
      <c r="E110" s="3">
        <v>0.72155423989034495</v>
      </c>
      <c r="F110" s="3">
        <v>0.47056858176358002</v>
      </c>
      <c r="G110" s="3">
        <v>0.72959715888114696</v>
      </c>
      <c r="H110" s="3">
        <v>745.989559185997</v>
      </c>
      <c r="I110" s="3">
        <v>800.83274280747798</v>
      </c>
      <c r="J110" s="3">
        <v>859.78293375964404</v>
      </c>
      <c r="K110" s="3">
        <v>900.094374757644</v>
      </c>
      <c r="L110" s="3">
        <v>824.74066455998195</v>
      </c>
      <c r="M110" s="3">
        <v>836.04628720345499</v>
      </c>
      <c r="O110">
        <f t="shared" si="1"/>
        <v>1.0638003349301073</v>
      </c>
    </row>
    <row r="111" spans="1:15">
      <c r="A111" s="3" t="s">
        <v>115</v>
      </c>
      <c r="B111" s="3">
        <v>92010.818522273694</v>
      </c>
      <c r="C111" s="3">
        <v>9.3789881026051403E-2</v>
      </c>
      <c r="D111" s="3">
        <v>0.13370570435801599</v>
      </c>
      <c r="E111" s="3">
        <v>0.70146506819870202</v>
      </c>
      <c r="F111" s="3">
        <v>0.48301282715818999</v>
      </c>
      <c r="G111" s="3">
        <v>0.74208334354303696</v>
      </c>
      <c r="H111" s="3">
        <v>98812.801980267002</v>
      </c>
      <c r="I111" s="3">
        <v>86625.886609254507</v>
      </c>
      <c r="J111" s="3">
        <v>81623.669229816805</v>
      </c>
      <c r="K111" s="3">
        <v>109439.78356811201</v>
      </c>
      <c r="L111" s="3">
        <v>87374.596938083705</v>
      </c>
      <c r="M111" s="3">
        <v>88188.172808107498</v>
      </c>
      <c r="O111">
        <f t="shared" si="1"/>
        <v>1.0671699004956714</v>
      </c>
    </row>
    <row r="112" spans="1:15">
      <c r="A112" s="3" t="s">
        <v>116</v>
      </c>
      <c r="B112" s="3">
        <v>82.511335349222307</v>
      </c>
      <c r="C112" s="3">
        <v>0.173239069849626</v>
      </c>
      <c r="D112" s="3">
        <v>0.26204085244111303</v>
      </c>
      <c r="E112" s="3">
        <v>0.66111473930789699</v>
      </c>
      <c r="F112" s="3">
        <v>0.50853873359193003</v>
      </c>
      <c r="G112" s="3">
        <v>0.74733083458292404</v>
      </c>
      <c r="H112" s="3">
        <v>78.186328644648299</v>
      </c>
      <c r="I112" s="3">
        <v>86.031103670299402</v>
      </c>
      <c r="J112" s="3">
        <v>68.708355397638996</v>
      </c>
      <c r="K112" s="3">
        <v>106.996512685651</v>
      </c>
      <c r="L112" s="3">
        <v>84.0450010551601</v>
      </c>
      <c r="M112" s="3">
        <v>71.100710641936004</v>
      </c>
      <c r="O112">
        <f t="shared" si="1"/>
        <v>1.127587249815456</v>
      </c>
    </row>
    <row r="113" spans="1:15">
      <c r="A113" s="3" t="s">
        <v>117</v>
      </c>
      <c r="B113" s="3">
        <v>1373.32382062795</v>
      </c>
      <c r="C113" s="3">
        <v>9.2071014855542199E-2</v>
      </c>
      <c r="D113" s="3">
        <v>0.13691693124153201</v>
      </c>
      <c r="E113" s="3">
        <v>0.67245894295660202</v>
      </c>
      <c r="F113" s="3">
        <v>0.50129156940846997</v>
      </c>
      <c r="G113" s="3">
        <v>0.74733083458292404</v>
      </c>
      <c r="H113" s="3">
        <v>1214.1876918933599</v>
      </c>
      <c r="I113" s="3">
        <v>1395.6156817626299</v>
      </c>
      <c r="J113" s="3">
        <v>1379.7380556877199</v>
      </c>
      <c r="K113" s="3">
        <v>1215.5686286555399</v>
      </c>
      <c r="L113" s="3">
        <v>1535.5885706807301</v>
      </c>
      <c r="M113" s="3">
        <v>1499.24429508772</v>
      </c>
      <c r="O113">
        <f t="shared" si="1"/>
        <v>1.065899202329192</v>
      </c>
    </row>
    <row r="114" spans="1:15">
      <c r="A114" s="3" t="s">
        <v>118</v>
      </c>
      <c r="B114" s="3">
        <v>26.883324447576801</v>
      </c>
      <c r="C114" s="3">
        <v>0.29703850694218598</v>
      </c>
      <c r="D114" s="3">
        <v>0.44295267181435599</v>
      </c>
      <c r="E114" s="3">
        <v>0.67058745966132705</v>
      </c>
      <c r="F114" s="3">
        <v>0.50248337347897898</v>
      </c>
      <c r="G114" s="3">
        <v>0.74733083458292404</v>
      </c>
      <c r="H114" s="3">
        <v>22.995979013131802</v>
      </c>
      <c r="I114" s="3">
        <v>31.8633717297405</v>
      </c>
      <c r="J114" s="3">
        <v>17.641334493988399</v>
      </c>
      <c r="K114" s="3">
        <v>40.813102777000999</v>
      </c>
      <c r="L114" s="3">
        <v>25.920420886170898</v>
      </c>
      <c r="M114" s="3">
        <v>22.0657377854284</v>
      </c>
      <c r="O114">
        <f t="shared" si="1"/>
        <v>1.2286197730718493</v>
      </c>
    </row>
    <row r="115" spans="1:15">
      <c r="A115" s="3" t="s">
        <v>119</v>
      </c>
      <c r="B115" s="3">
        <v>74.066982154823805</v>
      </c>
      <c r="C115" s="3">
        <v>-0.17546631612146499</v>
      </c>
      <c r="D115" s="3">
        <v>0.26427856371331399</v>
      </c>
      <c r="E115" s="3">
        <v>-0.66394456537083801</v>
      </c>
      <c r="F115" s="3">
        <v>0.50672579159581099</v>
      </c>
      <c r="G115" s="3">
        <v>0.74733083458292404</v>
      </c>
      <c r="H115" s="3">
        <v>66.228419557819706</v>
      </c>
      <c r="I115" s="3">
        <v>94.528002798230204</v>
      </c>
      <c r="J115" s="3">
        <v>75.207794421740005</v>
      </c>
      <c r="K115" s="3">
        <v>73.904807731326201</v>
      </c>
      <c r="L115" s="3">
        <v>68.335655063541395</v>
      </c>
      <c r="M115" s="3">
        <v>66.197213356285303</v>
      </c>
      <c r="O115">
        <f t="shared" si="1"/>
        <v>0.88548126253690396</v>
      </c>
    </row>
    <row r="116" spans="1:15">
      <c r="A116" s="3" t="s">
        <v>120</v>
      </c>
      <c r="B116" s="3">
        <v>869.06770715288599</v>
      </c>
      <c r="C116" s="3">
        <v>-9.0759111207448603E-2</v>
      </c>
      <c r="D116" s="3">
        <v>0.13358113623510001</v>
      </c>
      <c r="E116" s="3">
        <v>-0.67943059750378398</v>
      </c>
      <c r="F116" s="3">
        <v>0.49686506827947202</v>
      </c>
      <c r="G116" s="3">
        <v>0.74733083458292404</v>
      </c>
      <c r="H116" s="3">
        <v>977.78902763836595</v>
      </c>
      <c r="I116" s="3">
        <v>892.17440843273403</v>
      </c>
      <c r="J116" s="3">
        <v>818.00082574756698</v>
      </c>
      <c r="K116" s="3">
        <v>906.71271574850903</v>
      </c>
      <c r="L116" s="3">
        <v>768.97248628973603</v>
      </c>
      <c r="M116" s="3">
        <v>850.75677906040698</v>
      </c>
      <c r="O116">
        <f t="shared" si="1"/>
        <v>0.93902852512201795</v>
      </c>
    </row>
    <row r="117" spans="1:15">
      <c r="A117" s="3" t="s">
        <v>121</v>
      </c>
      <c r="B117" s="3">
        <v>27.852970724063301</v>
      </c>
      <c r="C117" s="3">
        <v>-0.27841844639837499</v>
      </c>
      <c r="D117" s="3">
        <v>0.43368554015494698</v>
      </c>
      <c r="E117" s="3">
        <v>-0.64198231349586099</v>
      </c>
      <c r="F117" s="3">
        <v>0.52088466676365497</v>
      </c>
      <c r="G117" s="3">
        <v>0.75238896310305703</v>
      </c>
      <c r="H117" s="3">
        <v>28.515013976283502</v>
      </c>
      <c r="I117" s="3">
        <v>31.8633717297405</v>
      </c>
      <c r="J117" s="3">
        <v>31.568703831347602</v>
      </c>
      <c r="K117" s="3">
        <v>34.194761786135999</v>
      </c>
      <c r="L117" s="3">
        <v>27.491355485332701</v>
      </c>
      <c r="M117" s="3">
        <v>13.4846175355396</v>
      </c>
      <c r="O117">
        <f t="shared" si="1"/>
        <v>0.82449437350387011</v>
      </c>
    </row>
    <row r="118" spans="1:15">
      <c r="A118" s="3" t="s">
        <v>122</v>
      </c>
      <c r="B118" s="3">
        <v>119462.35012725501</v>
      </c>
      <c r="C118" s="3">
        <v>-7.15825912421231E-2</v>
      </c>
      <c r="D118" s="3">
        <v>0.11032789979937099</v>
      </c>
      <c r="E118" s="3">
        <v>-0.64881676685856304</v>
      </c>
      <c r="F118" s="3">
        <v>0.51645681862148696</v>
      </c>
      <c r="G118" s="3">
        <v>0.75238896310305703</v>
      </c>
      <c r="H118" s="3">
        <v>120618.509119679</v>
      </c>
      <c r="I118" s="3">
        <v>120555.06693947301</v>
      </c>
      <c r="J118" s="3">
        <v>126102.115945607</v>
      </c>
      <c r="K118" s="3">
        <v>104868.71605708799</v>
      </c>
      <c r="L118" s="3">
        <v>117318.966800008</v>
      </c>
      <c r="M118" s="3">
        <v>127310.72590167201</v>
      </c>
      <c r="O118">
        <f t="shared" si="1"/>
        <v>0.95159355698247039</v>
      </c>
    </row>
    <row r="119" spans="1:15">
      <c r="A119" s="3" t="s">
        <v>123</v>
      </c>
      <c r="B119" s="3">
        <v>310.326052571562</v>
      </c>
      <c r="C119" s="3">
        <v>9.2009589412467493E-2</v>
      </c>
      <c r="D119" s="3">
        <v>0.165700107326472</v>
      </c>
      <c r="E119" s="3">
        <v>0.55527779008123801</v>
      </c>
      <c r="F119" s="3">
        <v>0.57870466791134301</v>
      </c>
      <c r="G119" s="3">
        <v>0.78831898149933699</v>
      </c>
      <c r="H119" s="3">
        <v>310.90563625754299</v>
      </c>
      <c r="I119" s="3">
        <v>266.59021013882898</v>
      </c>
      <c r="J119" s="3">
        <v>322.186477337577</v>
      </c>
      <c r="K119" s="3">
        <v>330.91704954325201</v>
      </c>
      <c r="L119" s="3">
        <v>281.98276054955602</v>
      </c>
      <c r="M119" s="3">
        <v>349.374181602617</v>
      </c>
      <c r="O119">
        <f t="shared" si="1"/>
        <v>1.0658538206406747</v>
      </c>
    </row>
    <row r="120" spans="1:15">
      <c r="A120" s="3" t="s">
        <v>124</v>
      </c>
      <c r="B120" s="3">
        <v>58.8797040537643</v>
      </c>
      <c r="C120" s="3">
        <v>0.19052084361677199</v>
      </c>
      <c r="D120" s="3">
        <v>0.32948714856552602</v>
      </c>
      <c r="E120" s="3">
        <v>0.57823452127415198</v>
      </c>
      <c r="F120" s="3">
        <v>0.56310579497901903</v>
      </c>
      <c r="G120" s="3">
        <v>0.78831898149933699</v>
      </c>
      <c r="H120" s="3">
        <v>42.312601384162598</v>
      </c>
      <c r="I120" s="3">
        <v>62.664631068489697</v>
      </c>
      <c r="J120" s="3">
        <v>59.423442506066102</v>
      </c>
      <c r="K120" s="3">
        <v>55.152841590541897</v>
      </c>
      <c r="L120" s="3">
        <v>47.913505274437</v>
      </c>
      <c r="M120" s="3">
        <v>85.811202498888306</v>
      </c>
      <c r="O120">
        <f t="shared" si="1"/>
        <v>1.1411756302008593</v>
      </c>
    </row>
    <row r="121" spans="1:15">
      <c r="A121" s="3" t="s">
        <v>125</v>
      </c>
      <c r="B121" s="3">
        <v>24.9288517315311</v>
      </c>
      <c r="C121" s="3">
        <v>0.23060500475871101</v>
      </c>
      <c r="D121" s="3">
        <v>0.41317345262851202</v>
      </c>
      <c r="E121" s="3">
        <v>0.55813122380360203</v>
      </c>
      <c r="F121" s="3">
        <v>0.57675478067545005</v>
      </c>
      <c r="G121" s="3">
        <v>0.78831898149933699</v>
      </c>
      <c r="H121" s="3">
        <v>18.3967832105055</v>
      </c>
      <c r="I121" s="3">
        <v>25.490697383792401</v>
      </c>
      <c r="J121" s="3">
        <v>25.0692648072467</v>
      </c>
      <c r="K121" s="3">
        <v>25.370307131649302</v>
      </c>
      <c r="L121" s="3">
        <v>28.276822784913701</v>
      </c>
      <c r="M121" s="3">
        <v>26.969235071079201</v>
      </c>
      <c r="O121">
        <f t="shared" si="1"/>
        <v>1.1733268893217796</v>
      </c>
    </row>
    <row r="122" spans="1:15">
      <c r="A122" s="3" t="s">
        <v>126</v>
      </c>
      <c r="B122" s="3">
        <v>419.005531335179</v>
      </c>
      <c r="C122" s="3">
        <v>9.6093437495204298E-2</v>
      </c>
      <c r="D122" s="3">
        <v>0.16246888141010299</v>
      </c>
      <c r="E122" s="3">
        <v>0.59145749426713701</v>
      </c>
      <c r="F122" s="3">
        <v>0.55421392723225604</v>
      </c>
      <c r="G122" s="3">
        <v>0.78831898149933699</v>
      </c>
      <c r="H122" s="3">
        <v>392.77132154429199</v>
      </c>
      <c r="I122" s="3">
        <v>430.15551835149699</v>
      </c>
      <c r="J122" s="3">
        <v>393.68030660268801</v>
      </c>
      <c r="K122" s="3">
        <v>361.80264083395502</v>
      </c>
      <c r="L122" s="3">
        <v>497.98626793431299</v>
      </c>
      <c r="M122" s="3">
        <v>437.63713274433002</v>
      </c>
      <c r="O122">
        <f t="shared" si="1"/>
        <v>1.0688752156734846</v>
      </c>
    </row>
    <row r="123" spans="1:15">
      <c r="A123" s="3" t="s">
        <v>127</v>
      </c>
      <c r="B123" s="3">
        <v>78.936813728226696</v>
      </c>
      <c r="C123" s="3">
        <v>-0.160911230162048</v>
      </c>
      <c r="D123" s="3">
        <v>0.29315380501641197</v>
      </c>
      <c r="E123" s="3">
        <v>-0.54889695241390302</v>
      </c>
      <c r="F123" s="3">
        <v>0.58307616974803</v>
      </c>
      <c r="G123" s="3">
        <v>0.78831898149933699</v>
      </c>
      <c r="H123" s="3">
        <v>96.583111855153703</v>
      </c>
      <c r="I123" s="3">
        <v>93.465890407238803</v>
      </c>
      <c r="J123" s="3">
        <v>60.351933795223403</v>
      </c>
      <c r="K123" s="3">
        <v>56.2558984223528</v>
      </c>
      <c r="L123" s="3">
        <v>84.830468354741001</v>
      </c>
      <c r="M123" s="3">
        <v>82.133579534650195</v>
      </c>
      <c r="O123">
        <f t="shared" si="1"/>
        <v>0.89445993671281632</v>
      </c>
    </row>
    <row r="124" spans="1:15">
      <c r="A124" s="3" t="s">
        <v>128</v>
      </c>
      <c r="B124" s="3">
        <v>25.394465570197699</v>
      </c>
      <c r="C124" s="3">
        <v>-0.24026319774517901</v>
      </c>
      <c r="D124" s="3">
        <v>0.41350898276357401</v>
      </c>
      <c r="E124" s="3">
        <v>-0.58103501437730698</v>
      </c>
      <c r="F124" s="3">
        <v>0.56121685519984299</v>
      </c>
      <c r="G124" s="3">
        <v>0.78831898149933699</v>
      </c>
      <c r="H124" s="3">
        <v>34.034048939435102</v>
      </c>
      <c r="I124" s="3">
        <v>23.366472601809701</v>
      </c>
      <c r="J124" s="3">
        <v>25.0692648072467</v>
      </c>
      <c r="K124" s="3">
        <v>24.267250299838501</v>
      </c>
      <c r="L124" s="3">
        <v>23.564018987428099</v>
      </c>
      <c r="M124" s="3">
        <v>22.0657377854284</v>
      </c>
      <c r="O124">
        <f t="shared" si="1"/>
        <v>0.84659085066200468</v>
      </c>
    </row>
    <row r="125" spans="1:15">
      <c r="A125" s="3" t="s">
        <v>129</v>
      </c>
      <c r="B125" s="3">
        <v>14.241629152715999</v>
      </c>
      <c r="C125" s="3">
        <v>-0.32177946131962099</v>
      </c>
      <c r="D125" s="3">
        <v>0.56515147728580895</v>
      </c>
      <c r="E125" s="3">
        <v>-0.56936852198457699</v>
      </c>
      <c r="F125" s="3">
        <v>0.56910607425151005</v>
      </c>
      <c r="G125" s="3">
        <v>0.78831898149933699</v>
      </c>
      <c r="H125" s="3">
        <v>16.557104889454902</v>
      </c>
      <c r="I125" s="3">
        <v>10.6211239099135</v>
      </c>
      <c r="J125" s="3">
        <v>20.4268083614602</v>
      </c>
      <c r="K125" s="3">
        <v>14.339738813540899</v>
      </c>
      <c r="L125" s="3">
        <v>14.9238786920378</v>
      </c>
      <c r="M125" s="3">
        <v>8.5811202498888299</v>
      </c>
      <c r="O125">
        <f t="shared" si="1"/>
        <v>0.80008242419653419</v>
      </c>
    </row>
    <row r="126" spans="1:15">
      <c r="A126" s="3" t="s">
        <v>130</v>
      </c>
      <c r="B126" s="3">
        <v>11.414133884949299</v>
      </c>
      <c r="C126" s="3">
        <v>0.46771457738642702</v>
      </c>
      <c r="D126" s="3">
        <v>0.83117539596640699</v>
      </c>
      <c r="E126" s="3">
        <v>0.56271465644458296</v>
      </c>
      <c r="F126" s="3">
        <v>0.57362920240263604</v>
      </c>
      <c r="G126" s="3">
        <v>0.78831898149933699</v>
      </c>
      <c r="H126" s="3">
        <v>2.7595174815758199</v>
      </c>
      <c r="I126" s="3">
        <v>8.4968991279307993</v>
      </c>
      <c r="J126" s="3">
        <v>17.641334493988399</v>
      </c>
      <c r="K126" s="3">
        <v>19.855022972595101</v>
      </c>
      <c r="L126" s="3">
        <v>17.280280590780599</v>
      </c>
      <c r="M126" s="3">
        <v>2.4517486428253799</v>
      </c>
      <c r="O126">
        <f t="shared" si="1"/>
        <v>1.3829170058107723</v>
      </c>
    </row>
    <row r="127" spans="1:15">
      <c r="A127" s="3" t="s">
        <v>131</v>
      </c>
      <c r="B127" s="3">
        <v>19.726621544251799</v>
      </c>
      <c r="C127" s="3">
        <v>0.25373372171144298</v>
      </c>
      <c r="D127" s="3">
        <v>0.490437047529727</v>
      </c>
      <c r="E127" s="3">
        <v>0.51736246882137005</v>
      </c>
      <c r="F127" s="3">
        <v>0.60490315391537197</v>
      </c>
      <c r="G127" s="3">
        <v>0.81133835723569803</v>
      </c>
      <c r="H127" s="3">
        <v>24.8356573341824</v>
      </c>
      <c r="I127" s="3">
        <v>15.9316858648703</v>
      </c>
      <c r="J127" s="3">
        <v>12.998878048202</v>
      </c>
      <c r="K127" s="3">
        <v>26.473363963460098</v>
      </c>
      <c r="L127" s="3">
        <v>17.280280590780599</v>
      </c>
      <c r="M127" s="3">
        <v>20.8398634640157</v>
      </c>
      <c r="O127">
        <f t="shared" si="1"/>
        <v>1.1922887912252678</v>
      </c>
    </row>
    <row r="128" spans="1:15">
      <c r="A128" s="3" t="s">
        <v>132</v>
      </c>
      <c r="B128" s="3">
        <v>793.43322665997198</v>
      </c>
      <c r="C128" s="3">
        <v>6.0898093977082297E-2</v>
      </c>
      <c r="D128" s="3">
        <v>0.13021001407118199</v>
      </c>
      <c r="E128" s="3">
        <v>0.46769132475318798</v>
      </c>
      <c r="F128" s="3">
        <v>0.64000534583624202</v>
      </c>
      <c r="G128" s="3">
        <v>0.85166065705767702</v>
      </c>
      <c r="H128" s="3">
        <v>801.17990881751302</v>
      </c>
      <c r="I128" s="3">
        <v>761.53458434079801</v>
      </c>
      <c r="J128" s="3">
        <v>768.79078742223101</v>
      </c>
      <c r="K128" s="3">
        <v>840.52930583985903</v>
      </c>
      <c r="L128" s="3">
        <v>872.65416983441901</v>
      </c>
      <c r="M128" s="3">
        <v>715.910603705011</v>
      </c>
      <c r="O128">
        <f t="shared" si="1"/>
        <v>1.0431149095958012</v>
      </c>
    </row>
    <row r="129" spans="1:15">
      <c r="A129" s="3" t="s">
        <v>133</v>
      </c>
      <c r="B129" s="3">
        <v>10.4162704204708</v>
      </c>
      <c r="C129" s="3">
        <v>0.27338540059170702</v>
      </c>
      <c r="D129" s="3">
        <v>0.64089113840164902</v>
      </c>
      <c r="E129" s="3">
        <v>0.42657072973971399</v>
      </c>
      <c r="F129" s="3">
        <v>0.66969202087709201</v>
      </c>
      <c r="G129" s="3">
        <v>0.85740872369870103</v>
      </c>
      <c r="H129" s="3">
        <v>10.118230765778</v>
      </c>
      <c r="I129" s="3">
        <v>10.6211239099135</v>
      </c>
      <c r="J129" s="3">
        <v>7.4279303132582699</v>
      </c>
      <c r="K129" s="3">
        <v>15.442795645351699</v>
      </c>
      <c r="L129" s="3">
        <v>7.8546729958093504</v>
      </c>
      <c r="M129" s="3">
        <v>11.0328688927142</v>
      </c>
      <c r="O129">
        <f t="shared" si="1"/>
        <v>1.2086406757320038</v>
      </c>
    </row>
    <row r="130" spans="1:15">
      <c r="A130" s="3" t="s">
        <v>134</v>
      </c>
      <c r="B130" s="3">
        <v>7442.5746567932702</v>
      </c>
      <c r="C130" s="3">
        <v>5.93819014922847E-2</v>
      </c>
      <c r="D130" s="3">
        <v>0.138444389649264</v>
      </c>
      <c r="E130" s="3">
        <v>0.428922411682576</v>
      </c>
      <c r="F130" s="3">
        <v>0.66797968972799904</v>
      </c>
      <c r="G130" s="3">
        <v>0.85740872369870103</v>
      </c>
      <c r="H130" s="3">
        <v>7830.5907735516603</v>
      </c>
      <c r="I130" s="3">
        <v>7047.1157142276097</v>
      </c>
      <c r="J130" s="3">
        <v>6989.6824247760296</v>
      </c>
      <c r="K130" s="3">
        <v>9021.9018273808506</v>
      </c>
      <c r="L130" s="3">
        <v>6857.1295253415701</v>
      </c>
      <c r="M130" s="3">
        <v>6909.0276754819197</v>
      </c>
      <c r="O130">
        <f t="shared" ref="O130:O193" si="2">2^C130</f>
        <v>1.0420192295210318</v>
      </c>
    </row>
    <row r="131" spans="1:15">
      <c r="A131" s="3" t="s">
        <v>135</v>
      </c>
      <c r="B131" s="3">
        <v>12.039818901651</v>
      </c>
      <c r="C131" s="3">
        <v>-0.266359742635281</v>
      </c>
      <c r="D131" s="3">
        <v>0.61106719794432696</v>
      </c>
      <c r="E131" s="3">
        <v>-0.43589271937903701</v>
      </c>
      <c r="F131" s="3">
        <v>0.66291456775093804</v>
      </c>
      <c r="G131" s="3">
        <v>0.85740872369870103</v>
      </c>
      <c r="H131" s="3">
        <v>15.6372657289297</v>
      </c>
      <c r="I131" s="3">
        <v>10.6211239099135</v>
      </c>
      <c r="J131" s="3">
        <v>12.998878048202</v>
      </c>
      <c r="K131" s="3">
        <v>16.545852477162601</v>
      </c>
      <c r="L131" s="3">
        <v>7.8546729958093504</v>
      </c>
      <c r="M131" s="3">
        <v>8.5811202498888299</v>
      </c>
      <c r="O131">
        <f t="shared" si="2"/>
        <v>0.83141475543675802</v>
      </c>
    </row>
    <row r="132" spans="1:15">
      <c r="A132" s="3" t="s">
        <v>136</v>
      </c>
      <c r="B132" s="3">
        <v>56412.0179322146</v>
      </c>
      <c r="C132" s="3">
        <v>6.5720632609280599E-2</v>
      </c>
      <c r="D132" s="3">
        <v>0.151240060974624</v>
      </c>
      <c r="E132" s="3">
        <v>0.43454513431006703</v>
      </c>
      <c r="F132" s="3">
        <v>0.66389262701033602</v>
      </c>
      <c r="G132" s="3">
        <v>0.85740872369870103</v>
      </c>
      <c r="H132" s="3">
        <v>50753.0455211425</v>
      </c>
      <c r="I132" s="3">
        <v>62671.003742835601</v>
      </c>
      <c r="J132" s="3">
        <v>51960.2295238199</v>
      </c>
      <c r="K132" s="3">
        <v>48042.537252689297</v>
      </c>
      <c r="L132" s="3">
        <v>67702.5684200791</v>
      </c>
      <c r="M132" s="3">
        <v>57342.723132721403</v>
      </c>
      <c r="O132">
        <f t="shared" si="2"/>
        <v>1.0466075944101882</v>
      </c>
    </row>
    <row r="133" spans="1:15">
      <c r="A133" s="3" t="s">
        <v>137</v>
      </c>
      <c r="B133" s="3">
        <v>47357.083539412299</v>
      </c>
      <c r="C133" s="3">
        <v>-5.7263500448790597E-2</v>
      </c>
      <c r="D133" s="3">
        <v>0.12643893287419999</v>
      </c>
      <c r="E133" s="3">
        <v>-0.45289452502548899</v>
      </c>
      <c r="F133" s="3">
        <v>0.65062469353433094</v>
      </c>
      <c r="G133" s="3">
        <v>0.85740872369870103</v>
      </c>
      <c r="H133" s="3">
        <v>47816.918920745797</v>
      </c>
      <c r="I133" s="3">
        <v>51661.146697819298</v>
      </c>
      <c r="J133" s="3">
        <v>45415.294426550201</v>
      </c>
      <c r="K133" s="3">
        <v>42988.330849332</v>
      </c>
      <c r="L133" s="3">
        <v>53385.855950617399</v>
      </c>
      <c r="M133" s="3">
        <v>42874.954391408799</v>
      </c>
      <c r="O133">
        <f t="shared" si="2"/>
        <v>0.96108537530997784</v>
      </c>
    </row>
    <row r="134" spans="1:15">
      <c r="A134" s="3" t="s">
        <v>138</v>
      </c>
      <c r="B134" s="3">
        <v>499.86496788034401</v>
      </c>
      <c r="C134" s="3">
        <v>5.5001140617703302E-2</v>
      </c>
      <c r="D134" s="3">
        <v>0.142688283611065</v>
      </c>
      <c r="E134" s="3">
        <v>0.38546360798356399</v>
      </c>
      <c r="F134" s="3">
        <v>0.69989396393014403</v>
      </c>
      <c r="G134" s="3">
        <v>0.86887396617251</v>
      </c>
      <c r="H134" s="3">
        <v>481.99572011524401</v>
      </c>
      <c r="I134" s="3">
        <v>479.01268833709901</v>
      </c>
      <c r="J134" s="3">
        <v>508.81322645819102</v>
      </c>
      <c r="K134" s="3">
        <v>569.17732521439302</v>
      </c>
      <c r="L134" s="3">
        <v>456.35650105652297</v>
      </c>
      <c r="M134" s="3">
        <v>503.83434610061602</v>
      </c>
      <c r="O134">
        <f t="shared" si="2"/>
        <v>1.0388599246365608</v>
      </c>
    </row>
    <row r="135" spans="1:15">
      <c r="A135" s="3" t="s">
        <v>139</v>
      </c>
      <c r="B135" s="3">
        <v>15485.2991733996</v>
      </c>
      <c r="C135" s="3">
        <v>5.1634838368690997E-2</v>
      </c>
      <c r="D135" s="3">
        <v>0.13782377234887799</v>
      </c>
      <c r="E135" s="3">
        <v>0.37464392019386999</v>
      </c>
      <c r="F135" s="3">
        <v>0.70792530450991997</v>
      </c>
      <c r="G135" s="3">
        <v>0.86887396617251</v>
      </c>
      <c r="H135" s="3">
        <v>16791.663875388898</v>
      </c>
      <c r="I135" s="3">
        <v>15498.344009345799</v>
      </c>
      <c r="J135" s="3">
        <v>13334.063403587699</v>
      </c>
      <c r="K135" s="3">
        <v>18090.132041697801</v>
      </c>
      <c r="L135" s="3">
        <v>14478.5187331754</v>
      </c>
      <c r="M135" s="3">
        <v>14719.0729772022</v>
      </c>
      <c r="O135">
        <f t="shared" si="2"/>
        <v>1.0364387340264893</v>
      </c>
    </row>
    <row r="136" spans="1:15">
      <c r="A136" s="3" t="s">
        <v>140</v>
      </c>
      <c r="B136" s="3">
        <v>172.06966771024801</v>
      </c>
      <c r="C136" s="3">
        <v>-7.8879743402156102E-2</v>
      </c>
      <c r="D136" s="3">
        <v>0.22157265281564001</v>
      </c>
      <c r="E136" s="3">
        <v>-0.35599945390277099</v>
      </c>
      <c r="F136" s="3">
        <v>0.72184097414924397</v>
      </c>
      <c r="G136" s="3">
        <v>0.86887396617251</v>
      </c>
      <c r="H136" s="3">
        <v>200.52493699451</v>
      </c>
      <c r="I136" s="3">
        <v>183.74544364150401</v>
      </c>
      <c r="J136" s="3">
        <v>146.70162368685101</v>
      </c>
      <c r="K136" s="3">
        <v>196.34411606232899</v>
      </c>
      <c r="L136" s="3">
        <v>175.15920780654901</v>
      </c>
      <c r="M136" s="3">
        <v>129.942678069745</v>
      </c>
      <c r="O136">
        <f t="shared" si="2"/>
        <v>0.94679254833442561</v>
      </c>
    </row>
    <row r="137" spans="1:15">
      <c r="A137" s="3" t="s">
        <v>141</v>
      </c>
      <c r="B137" s="3">
        <v>12.6499789461652</v>
      </c>
      <c r="C137" s="3">
        <v>0.24359014092079101</v>
      </c>
      <c r="D137" s="3">
        <v>0.65500288597891898</v>
      </c>
      <c r="E137" s="3">
        <v>0.371891706334605</v>
      </c>
      <c r="F137" s="3">
        <v>0.70997348037077401</v>
      </c>
      <c r="G137" s="3">
        <v>0.86887396617251</v>
      </c>
      <c r="H137" s="3">
        <v>5.5190349631516398</v>
      </c>
      <c r="I137" s="3">
        <v>9.5590115189221496</v>
      </c>
      <c r="J137" s="3">
        <v>19.4983170723029</v>
      </c>
      <c r="K137" s="3">
        <v>9.9275114862975506</v>
      </c>
      <c r="L137" s="3">
        <v>11.782009493714</v>
      </c>
      <c r="M137" s="3">
        <v>19.613989142603</v>
      </c>
      <c r="O137">
        <f t="shared" si="2"/>
        <v>1.183935216761075</v>
      </c>
    </row>
    <row r="138" spans="1:15">
      <c r="A138" s="3" t="s">
        <v>142</v>
      </c>
      <c r="B138" s="3">
        <v>13.878462577509801</v>
      </c>
      <c r="C138" s="3">
        <v>-0.21268499427513099</v>
      </c>
      <c r="D138" s="3">
        <v>0.56831030100149704</v>
      </c>
      <c r="E138" s="3">
        <v>-0.37424096290412101</v>
      </c>
      <c r="F138" s="3">
        <v>0.70822505056888396</v>
      </c>
      <c r="G138" s="3">
        <v>0.86887396617251</v>
      </c>
      <c r="H138" s="3">
        <v>12.8777482473538</v>
      </c>
      <c r="I138" s="3">
        <v>15.9316858648703</v>
      </c>
      <c r="J138" s="3">
        <v>15.784351915673801</v>
      </c>
      <c r="K138" s="3">
        <v>7.7213978226758702</v>
      </c>
      <c r="L138" s="3">
        <v>12.567476793295</v>
      </c>
      <c r="M138" s="3">
        <v>18.3881148211903</v>
      </c>
      <c r="O138">
        <f t="shared" si="2"/>
        <v>0.86292974065323758</v>
      </c>
    </row>
    <row r="139" spans="1:15">
      <c r="A139" s="3" t="s">
        <v>143</v>
      </c>
      <c r="B139" s="3">
        <v>27.350048365309501</v>
      </c>
      <c r="C139" s="3">
        <v>-0.14929140833625101</v>
      </c>
      <c r="D139" s="3">
        <v>0.41143944663923498</v>
      </c>
      <c r="E139" s="3">
        <v>-0.362851470746692</v>
      </c>
      <c r="F139" s="3">
        <v>0.71671584025162904</v>
      </c>
      <c r="G139" s="3">
        <v>0.86887396617251</v>
      </c>
      <c r="H139" s="3">
        <v>34.953888099960402</v>
      </c>
      <c r="I139" s="3">
        <v>22.304360210818398</v>
      </c>
      <c r="J139" s="3">
        <v>28.783229963875801</v>
      </c>
      <c r="K139" s="3">
        <v>31.988648122514299</v>
      </c>
      <c r="L139" s="3">
        <v>22.778551687847099</v>
      </c>
      <c r="M139" s="3">
        <v>23.2916121068411</v>
      </c>
      <c r="O139">
        <f t="shared" si="2"/>
        <v>0.90169322799349261</v>
      </c>
    </row>
    <row r="140" spans="1:15">
      <c r="A140" s="3" t="s">
        <v>144</v>
      </c>
      <c r="B140" s="3">
        <v>27.2663056714863</v>
      </c>
      <c r="C140" s="3">
        <v>0.144082744209066</v>
      </c>
      <c r="D140" s="3">
        <v>0.40945045249062301</v>
      </c>
      <c r="E140" s="3">
        <v>0.351892990550219</v>
      </c>
      <c r="F140" s="3">
        <v>0.72491851615576297</v>
      </c>
      <c r="G140" s="3">
        <v>0.86887396617251</v>
      </c>
      <c r="H140" s="3">
        <v>30.354692297334001</v>
      </c>
      <c r="I140" s="3">
        <v>24.428584992801099</v>
      </c>
      <c r="J140" s="3">
        <v>23.2122822289321</v>
      </c>
      <c r="K140" s="3">
        <v>22.061136636216801</v>
      </c>
      <c r="L140" s="3">
        <v>35.346028481142099</v>
      </c>
      <c r="M140" s="3">
        <v>28.195109392491901</v>
      </c>
      <c r="O140">
        <f t="shared" si="2"/>
        <v>1.1050278606567054</v>
      </c>
    </row>
    <row r="141" spans="1:15">
      <c r="A141" s="3" t="s">
        <v>145</v>
      </c>
      <c r="B141" s="3">
        <v>54.359615948047498</v>
      </c>
      <c r="C141" s="3">
        <v>0.11522060587992899</v>
      </c>
      <c r="D141" s="3">
        <v>0.29059552489551599</v>
      </c>
      <c r="E141" s="3">
        <v>0.396498211461984</v>
      </c>
      <c r="F141" s="3">
        <v>0.69173752702708802</v>
      </c>
      <c r="G141" s="3">
        <v>0.86887396617251</v>
      </c>
      <c r="H141" s="3">
        <v>48.751475507839501</v>
      </c>
      <c r="I141" s="3">
        <v>58.416181504524303</v>
      </c>
      <c r="J141" s="3">
        <v>49.210038325336001</v>
      </c>
      <c r="K141" s="3">
        <v>60.668125749596101</v>
      </c>
      <c r="L141" s="3">
        <v>50.269907173179902</v>
      </c>
      <c r="M141" s="3">
        <v>58.841967427809102</v>
      </c>
      <c r="O141">
        <f t="shared" si="2"/>
        <v>1.0831406584400982</v>
      </c>
    </row>
    <row r="142" spans="1:15">
      <c r="A142" s="3" t="s">
        <v>146</v>
      </c>
      <c r="B142" s="3">
        <v>27216.657191545499</v>
      </c>
      <c r="C142" s="3">
        <v>4.3908212353541302E-2</v>
      </c>
      <c r="D142" s="3">
        <v>0.11375396112519499</v>
      </c>
      <c r="E142" s="3">
        <v>0.38599282099035498</v>
      </c>
      <c r="F142" s="3">
        <v>0.69950198561496102</v>
      </c>
      <c r="G142" s="3">
        <v>0.86887396617251</v>
      </c>
      <c r="H142" s="3">
        <v>25571.528662602599</v>
      </c>
      <c r="I142" s="3">
        <v>26627.157642153201</v>
      </c>
      <c r="J142" s="3">
        <v>28207.5653645983</v>
      </c>
      <c r="K142" s="3">
        <v>25518.116747111901</v>
      </c>
      <c r="L142" s="3">
        <v>26687.036970561901</v>
      </c>
      <c r="M142" s="3">
        <v>30688.537762245302</v>
      </c>
      <c r="O142">
        <f t="shared" si="2"/>
        <v>1.0309027282558036</v>
      </c>
    </row>
    <row r="143" spans="1:15">
      <c r="A143" s="3" t="s">
        <v>147</v>
      </c>
      <c r="B143" s="3">
        <v>9469.5200342703101</v>
      </c>
      <c r="C143" s="3">
        <v>-3.6723500495803897E-2</v>
      </c>
      <c r="D143" s="3">
        <v>0.111545002780727</v>
      </c>
      <c r="E143" s="3">
        <v>-0.32922586920360902</v>
      </c>
      <c r="F143" s="3">
        <v>0.741984971058401</v>
      </c>
      <c r="G143" s="3">
        <v>0.88306662048499895</v>
      </c>
      <c r="H143" s="3">
        <v>10501.803695717101</v>
      </c>
      <c r="I143" s="3">
        <v>9551.5767321852109</v>
      </c>
      <c r="J143" s="3">
        <v>8715.7477313194195</v>
      </c>
      <c r="K143" s="3">
        <v>9424.5175709918094</v>
      </c>
      <c r="L143" s="3">
        <v>8988.1023091046409</v>
      </c>
      <c r="M143" s="3">
        <v>9635.3721663037395</v>
      </c>
      <c r="O143">
        <f t="shared" si="2"/>
        <v>0.97486645087362678</v>
      </c>
    </row>
    <row r="144" spans="1:15">
      <c r="A144" s="3" t="s">
        <v>148</v>
      </c>
      <c r="B144" s="3">
        <v>280.90695466987802</v>
      </c>
      <c r="C144" s="3">
        <v>5.3825089646622297E-2</v>
      </c>
      <c r="D144" s="3">
        <v>0.199100235188687</v>
      </c>
      <c r="E144" s="3">
        <v>0.27034166783184499</v>
      </c>
      <c r="F144" s="3">
        <v>0.786897412017876</v>
      </c>
      <c r="G144" s="3">
        <v>0.88624268255672201</v>
      </c>
      <c r="H144" s="3">
        <v>333.90161527067397</v>
      </c>
      <c r="I144" s="3">
        <v>276.14922165775101</v>
      </c>
      <c r="J144" s="3">
        <v>217.26696166280399</v>
      </c>
      <c r="K144" s="3">
        <v>247.08473032562799</v>
      </c>
      <c r="L144" s="3">
        <v>309.47411603488803</v>
      </c>
      <c r="M144" s="3">
        <v>301.56508306752198</v>
      </c>
      <c r="O144">
        <f t="shared" si="2"/>
        <v>1.0380134156016931</v>
      </c>
    </row>
    <row r="145" spans="1:15">
      <c r="A145" s="3" t="s">
        <v>149</v>
      </c>
      <c r="B145" s="3">
        <v>96633.035892404499</v>
      </c>
      <c r="C145" s="3">
        <v>2.7990190505623701E-2</v>
      </c>
      <c r="D145" s="3">
        <v>0.103962876433725</v>
      </c>
      <c r="E145" s="3">
        <v>0.26923255171250499</v>
      </c>
      <c r="F145" s="3">
        <v>0.78775073212203495</v>
      </c>
      <c r="G145" s="3">
        <v>0.88624268255672201</v>
      </c>
      <c r="H145" s="3">
        <v>94697.441576076904</v>
      </c>
      <c r="I145" s="3">
        <v>93874.803677770498</v>
      </c>
      <c r="J145" s="3">
        <v>98512.925779587793</v>
      </c>
      <c r="K145" s="3">
        <v>93187.344208211507</v>
      </c>
      <c r="L145" s="3">
        <v>93000.899204981906</v>
      </c>
      <c r="M145" s="3">
        <v>106524.800907799</v>
      </c>
      <c r="O145">
        <f t="shared" si="2"/>
        <v>1.0195907503454462</v>
      </c>
    </row>
    <row r="146" spans="1:15">
      <c r="A146" s="3" t="s">
        <v>150</v>
      </c>
      <c r="B146" s="3">
        <v>24.295768698848399</v>
      </c>
      <c r="C146" s="3">
        <v>-0.119216497361212</v>
      </c>
      <c r="D146" s="3">
        <v>0.41927331443207</v>
      </c>
      <c r="E146" s="3">
        <v>-0.28434077070394298</v>
      </c>
      <c r="F146" s="3">
        <v>0.77614924445380995</v>
      </c>
      <c r="G146" s="3">
        <v>0.88624268255672201</v>
      </c>
      <c r="H146" s="3">
        <v>23.915818173657101</v>
      </c>
      <c r="I146" s="3">
        <v>30.801259338749201</v>
      </c>
      <c r="J146" s="3">
        <v>21.3552996506175</v>
      </c>
      <c r="K146" s="3">
        <v>22.061136636216801</v>
      </c>
      <c r="L146" s="3">
        <v>24.349486287009</v>
      </c>
      <c r="M146" s="3">
        <v>23.2916121068411</v>
      </c>
      <c r="O146">
        <f t="shared" si="2"/>
        <v>0.92068752429217759</v>
      </c>
    </row>
    <row r="147" spans="1:15">
      <c r="A147" s="3" t="s">
        <v>151</v>
      </c>
      <c r="B147" s="3">
        <v>1389.0622921947299</v>
      </c>
      <c r="C147" s="3">
        <v>-4.0816772790855597E-2</v>
      </c>
      <c r="D147" s="3">
        <v>0.154662246509919</v>
      </c>
      <c r="E147" s="3">
        <v>-0.26390909036898003</v>
      </c>
      <c r="F147" s="3">
        <v>0.79184997080511899</v>
      </c>
      <c r="G147" s="3">
        <v>0.88624268255672201</v>
      </c>
      <c r="H147" s="3">
        <v>1533.37188059563</v>
      </c>
      <c r="I147" s="3">
        <v>1315.95725243828</v>
      </c>
      <c r="J147" s="3">
        <v>1377.88107310941</v>
      </c>
      <c r="K147" s="3">
        <v>1548.6917918624199</v>
      </c>
      <c r="L147" s="3">
        <v>1462.5401118197001</v>
      </c>
      <c r="M147" s="3">
        <v>1095.9316433429401</v>
      </c>
      <c r="O147">
        <f t="shared" si="2"/>
        <v>0.97210444073362079</v>
      </c>
    </row>
    <row r="148" spans="1:15">
      <c r="A148" s="3" t="s">
        <v>152</v>
      </c>
      <c r="B148" s="3">
        <v>52345.581486305397</v>
      </c>
      <c r="C148" s="3">
        <v>-4.4430435387251097E-2</v>
      </c>
      <c r="D148" s="3">
        <v>0.14507937693192999</v>
      </c>
      <c r="E148" s="3">
        <v>-0.30624914668676601</v>
      </c>
      <c r="F148" s="3">
        <v>0.75941495517353497</v>
      </c>
      <c r="G148" s="3">
        <v>0.88624268255672201</v>
      </c>
      <c r="H148" s="3">
        <v>52708.623576419202</v>
      </c>
      <c r="I148" s="3">
        <v>57971.156412698903</v>
      </c>
      <c r="J148" s="3">
        <v>48776.4328932996</v>
      </c>
      <c r="K148" s="3">
        <v>41944.839086439002</v>
      </c>
      <c r="L148" s="3">
        <v>58192.130356753201</v>
      </c>
      <c r="M148" s="3">
        <v>54480.306592222798</v>
      </c>
      <c r="O148">
        <f t="shared" si="2"/>
        <v>0.96967256044979477</v>
      </c>
    </row>
    <row r="149" spans="1:15">
      <c r="A149" s="3" t="s">
        <v>153</v>
      </c>
      <c r="B149" s="3">
        <v>58.808926141590497</v>
      </c>
      <c r="C149" s="3">
        <v>-8.3718433927538194E-2</v>
      </c>
      <c r="D149" s="3">
        <v>0.28794622961513999</v>
      </c>
      <c r="E149" s="3">
        <v>-0.29074328925728099</v>
      </c>
      <c r="F149" s="3">
        <v>0.771247660993998</v>
      </c>
      <c r="G149" s="3">
        <v>0.88624268255672201</v>
      </c>
      <c r="H149" s="3">
        <v>58.869706273617503</v>
      </c>
      <c r="I149" s="3">
        <v>57.354069113532901</v>
      </c>
      <c r="J149" s="3">
        <v>65.922881530167103</v>
      </c>
      <c r="K149" s="3">
        <v>57.358955254163597</v>
      </c>
      <c r="L149" s="3">
        <v>66.764720464379494</v>
      </c>
      <c r="M149" s="3">
        <v>46.5832242136822</v>
      </c>
      <c r="O149">
        <f t="shared" si="2"/>
        <v>0.94362239662202896</v>
      </c>
    </row>
    <row r="150" spans="1:15">
      <c r="A150" s="3" t="s">
        <v>154</v>
      </c>
      <c r="B150" s="3">
        <v>42.0868044752144</v>
      </c>
      <c r="C150" s="3">
        <v>8.5982645649225906E-2</v>
      </c>
      <c r="D150" s="3">
        <v>0.32238152948093601</v>
      </c>
      <c r="E150" s="3">
        <v>0.266710831069218</v>
      </c>
      <c r="F150" s="3">
        <v>0.78969181393112597</v>
      </c>
      <c r="G150" s="3">
        <v>0.88624268255672201</v>
      </c>
      <c r="H150" s="3">
        <v>37.7134055815362</v>
      </c>
      <c r="I150" s="3">
        <v>46.732945203619401</v>
      </c>
      <c r="J150" s="3">
        <v>38.068142855448599</v>
      </c>
      <c r="K150" s="3">
        <v>43.019216440622699</v>
      </c>
      <c r="L150" s="3">
        <v>41.629766877789599</v>
      </c>
      <c r="M150" s="3">
        <v>45.357349892269497</v>
      </c>
      <c r="O150">
        <f t="shared" si="2"/>
        <v>1.0614104410401697</v>
      </c>
    </row>
    <row r="151" spans="1:15">
      <c r="A151" s="3" t="s">
        <v>155</v>
      </c>
      <c r="B151" s="3">
        <v>8.6840963576294001</v>
      </c>
      <c r="C151" s="3">
        <v>0.18772431928261499</v>
      </c>
      <c r="D151" s="3">
        <v>0.68043633412570004</v>
      </c>
      <c r="E151" s="3">
        <v>0.27588814686656099</v>
      </c>
      <c r="F151" s="3">
        <v>0.78263397817013702</v>
      </c>
      <c r="G151" s="3">
        <v>0.88624268255672201</v>
      </c>
      <c r="H151" s="3">
        <v>6.4388741236769196</v>
      </c>
      <c r="I151" s="3">
        <v>10.6211239099135</v>
      </c>
      <c r="J151" s="3">
        <v>7.4279303132582699</v>
      </c>
      <c r="K151" s="3">
        <v>8.8244546544867095</v>
      </c>
      <c r="L151" s="3">
        <v>10.211074894552199</v>
      </c>
      <c r="M151" s="3">
        <v>8.5811202498888299</v>
      </c>
      <c r="O151">
        <f t="shared" si="2"/>
        <v>1.1389657145296495</v>
      </c>
    </row>
    <row r="152" spans="1:15">
      <c r="A152" s="3" t="s">
        <v>156</v>
      </c>
      <c r="B152" s="3">
        <v>104.030132708075</v>
      </c>
      <c r="C152" s="3">
        <v>-6.8058953063662303E-2</v>
      </c>
      <c r="D152" s="3">
        <v>0.22657326326212399</v>
      </c>
      <c r="E152" s="3">
        <v>-0.300383867380347</v>
      </c>
      <c r="F152" s="3">
        <v>0.76388436780512803</v>
      </c>
      <c r="G152" s="3">
        <v>0.88624268255672201</v>
      </c>
      <c r="H152" s="3">
        <v>107.621181781457</v>
      </c>
      <c r="I152" s="3">
        <v>107.273351490126</v>
      </c>
      <c r="J152" s="3">
        <v>103.991024385616</v>
      </c>
      <c r="K152" s="3">
        <v>118.02708100376</v>
      </c>
      <c r="L152" s="3">
        <v>87.972337553064705</v>
      </c>
      <c r="M152" s="3">
        <v>99.295820034427905</v>
      </c>
      <c r="O152">
        <f t="shared" si="2"/>
        <v>0.9539205695519295</v>
      </c>
    </row>
    <row r="153" spans="1:15">
      <c r="A153" s="3" t="s">
        <v>157</v>
      </c>
      <c r="B153" s="3">
        <v>59.974574799921498</v>
      </c>
      <c r="C153" s="3">
        <v>-7.5294238543403405E-2</v>
      </c>
      <c r="D153" s="3">
        <v>0.29330892310680301</v>
      </c>
      <c r="E153" s="3">
        <v>-0.256706266368809</v>
      </c>
      <c r="F153" s="3">
        <v>0.79740553375905099</v>
      </c>
      <c r="G153" s="3">
        <v>0.88658904740315503</v>
      </c>
      <c r="H153" s="3">
        <v>50.5911538288901</v>
      </c>
      <c r="I153" s="3">
        <v>64.788855850472402</v>
      </c>
      <c r="J153" s="3">
        <v>68.708355397638996</v>
      </c>
      <c r="K153" s="3">
        <v>62.874239413217801</v>
      </c>
      <c r="L153" s="3">
        <v>47.913505274437</v>
      </c>
      <c r="M153" s="3">
        <v>64.971339034872599</v>
      </c>
      <c r="O153">
        <f t="shared" si="2"/>
        <v>0.94914852178242959</v>
      </c>
    </row>
    <row r="154" spans="1:15">
      <c r="A154" s="3" t="s">
        <v>158</v>
      </c>
      <c r="B154" s="3">
        <v>42.426343488861001</v>
      </c>
      <c r="C154" s="3">
        <v>7.4310753893596898E-2</v>
      </c>
      <c r="D154" s="3">
        <v>0.31821231794544202</v>
      </c>
      <c r="E154" s="3">
        <v>0.23352569873281101</v>
      </c>
      <c r="F154" s="3">
        <v>0.81535321642010705</v>
      </c>
      <c r="G154" s="3">
        <v>0.88899802306450404</v>
      </c>
      <c r="H154" s="3">
        <v>42.312601384162598</v>
      </c>
      <c r="I154" s="3">
        <v>42.484495639654</v>
      </c>
      <c r="J154" s="3">
        <v>38.996634144605899</v>
      </c>
      <c r="K154" s="3">
        <v>44.122273272433503</v>
      </c>
      <c r="L154" s="3">
        <v>40.058832278627698</v>
      </c>
      <c r="M154" s="3">
        <v>46.5832242136822</v>
      </c>
      <c r="O154">
        <f t="shared" si="2"/>
        <v>1.0528579139707324</v>
      </c>
    </row>
    <row r="155" spans="1:15">
      <c r="A155" s="3" t="s">
        <v>159</v>
      </c>
      <c r="B155" s="3">
        <v>17.344681415775799</v>
      </c>
      <c r="C155" s="3">
        <v>0.120100826491733</v>
      </c>
      <c r="D155" s="3">
        <v>0.504885665686305</v>
      </c>
      <c r="E155" s="3">
        <v>0.23787727530049099</v>
      </c>
      <c r="F155" s="3">
        <v>0.81197628134542799</v>
      </c>
      <c r="G155" s="3">
        <v>0.88899802306450404</v>
      </c>
      <c r="H155" s="3">
        <v>21.156300692081299</v>
      </c>
      <c r="I155" s="3">
        <v>11.6832363009049</v>
      </c>
      <c r="J155" s="3">
        <v>16.712843204831099</v>
      </c>
      <c r="K155" s="3">
        <v>18.751966140784301</v>
      </c>
      <c r="L155" s="3">
        <v>14.9238786920378</v>
      </c>
      <c r="M155" s="3">
        <v>20.8398634640157</v>
      </c>
      <c r="O155">
        <f t="shared" si="2"/>
        <v>1.0868108144697928</v>
      </c>
    </row>
    <row r="156" spans="1:15">
      <c r="A156" s="3" t="s">
        <v>160</v>
      </c>
      <c r="B156" s="3">
        <v>70666.2183405377</v>
      </c>
      <c r="C156" s="3">
        <v>-2.8074144047554001E-2</v>
      </c>
      <c r="D156" s="3">
        <v>0.11733035390714799</v>
      </c>
      <c r="E156" s="3">
        <v>-0.23927434898705799</v>
      </c>
      <c r="F156" s="3">
        <v>0.81089285432236302</v>
      </c>
      <c r="G156" s="3">
        <v>0.88899802306450404</v>
      </c>
      <c r="H156" s="3">
        <v>69780.838395768296</v>
      </c>
      <c r="I156" s="3">
        <v>64063.433087425299</v>
      </c>
      <c r="J156" s="3">
        <v>80217.004926743495</v>
      </c>
      <c r="K156" s="3">
        <v>70966.264331382103</v>
      </c>
      <c r="L156" s="3">
        <v>71747.725012921001</v>
      </c>
      <c r="M156" s="3">
        <v>67222.044288986304</v>
      </c>
      <c r="O156">
        <f t="shared" si="2"/>
        <v>0.98072860036583809</v>
      </c>
    </row>
    <row r="157" spans="1:15">
      <c r="A157" s="3" t="s">
        <v>161</v>
      </c>
      <c r="B157" s="3">
        <v>8.4113366375636698</v>
      </c>
      <c r="C157" s="3">
        <v>-0.15977655576910299</v>
      </c>
      <c r="D157" s="3">
        <v>0.70535890343428598</v>
      </c>
      <c r="E157" s="3">
        <v>-0.226518095952536</v>
      </c>
      <c r="F157" s="3">
        <v>0.82079848643144504</v>
      </c>
      <c r="G157" s="3">
        <v>0.88919836030073196</v>
      </c>
      <c r="H157" s="3">
        <v>9.1983916052527395</v>
      </c>
      <c r="I157" s="3">
        <v>7.4347867369394498</v>
      </c>
      <c r="J157" s="3">
        <v>10.2134041807301</v>
      </c>
      <c r="K157" s="3">
        <v>7.7213978226758702</v>
      </c>
      <c r="L157" s="3">
        <v>10.996542194133101</v>
      </c>
      <c r="M157" s="3">
        <v>4.9034972856507597</v>
      </c>
      <c r="O157">
        <f t="shared" si="2"/>
        <v>0.89516370291241631</v>
      </c>
    </row>
    <row r="158" spans="1:15">
      <c r="A158" s="3" t="s">
        <v>162</v>
      </c>
      <c r="B158" s="3">
        <v>318080.27617638302</v>
      </c>
      <c r="C158" s="3">
        <v>-2.2649780094693098E-2</v>
      </c>
      <c r="D158" s="3">
        <v>0.103691156601056</v>
      </c>
      <c r="E158" s="3">
        <v>-0.21843502220576599</v>
      </c>
      <c r="F158" s="3">
        <v>0.827090180517423</v>
      </c>
      <c r="G158" s="3">
        <v>0.89030726437862695</v>
      </c>
      <c r="H158" s="3">
        <v>309186.45686652098</v>
      </c>
      <c r="I158" s="3">
        <v>317258.28175107099</v>
      </c>
      <c r="J158" s="3">
        <v>335286.560936297</v>
      </c>
      <c r="K158" s="3">
        <v>290745.92584236403</v>
      </c>
      <c r="L158" s="3">
        <v>323022.64148535999</v>
      </c>
      <c r="M158" s="3">
        <v>332981.79017668602</v>
      </c>
      <c r="O158">
        <f t="shared" si="2"/>
        <v>0.98442296558384512</v>
      </c>
    </row>
    <row r="159" spans="1:15">
      <c r="A159" s="3" t="s">
        <v>163</v>
      </c>
      <c r="B159" s="3">
        <v>33.960051453625198</v>
      </c>
      <c r="C159" s="3">
        <v>-7.7256710155768293E-2</v>
      </c>
      <c r="D159" s="3">
        <v>0.41076221656478401</v>
      </c>
      <c r="E159" s="3">
        <v>-0.18808134497342099</v>
      </c>
      <c r="F159" s="3">
        <v>0.85081288467594995</v>
      </c>
      <c r="G159" s="3">
        <v>0.91004669310275599</v>
      </c>
      <c r="H159" s="3">
        <v>23.915818173657101</v>
      </c>
      <c r="I159" s="3">
        <v>31.8633717297405</v>
      </c>
      <c r="J159" s="3">
        <v>49.210038325336001</v>
      </c>
      <c r="K159" s="3">
        <v>34.194761786135999</v>
      </c>
      <c r="L159" s="3">
        <v>40.058832278627698</v>
      </c>
      <c r="M159" s="3">
        <v>24.5174864282538</v>
      </c>
      <c r="O159">
        <f t="shared" si="2"/>
        <v>0.94785829018898948</v>
      </c>
    </row>
    <row r="160" spans="1:15">
      <c r="A160" s="3" t="s">
        <v>164</v>
      </c>
      <c r="B160" s="3">
        <v>1130134.87031866</v>
      </c>
      <c r="C160" s="3">
        <v>1.7060519832636699E-2</v>
      </c>
      <c r="D160" s="3">
        <v>9.8387137833155502E-2</v>
      </c>
      <c r="E160" s="3">
        <v>0.17340193249211</v>
      </c>
      <c r="F160" s="3">
        <v>0.86233550620696198</v>
      </c>
      <c r="G160" s="3">
        <v>0.91146826377505696</v>
      </c>
      <c r="H160" s="3">
        <v>1161522.3007574901</v>
      </c>
      <c r="I160" s="3">
        <v>1147924.6995091101</v>
      </c>
      <c r="J160" s="3">
        <v>1060910.8598343199</v>
      </c>
      <c r="K160" s="3">
        <v>1095795.40868703</v>
      </c>
      <c r="L160" s="3">
        <v>1120899.53893237</v>
      </c>
      <c r="M160" s="3">
        <v>1193756.41419168</v>
      </c>
      <c r="O160">
        <f t="shared" si="2"/>
        <v>1.0118956483003201</v>
      </c>
    </row>
    <row r="161" spans="1:15">
      <c r="A161" s="3" t="s">
        <v>165</v>
      </c>
      <c r="B161" s="3">
        <v>14.8557580818243</v>
      </c>
      <c r="C161" s="3">
        <v>-8.8234491778392696E-2</v>
      </c>
      <c r="D161" s="3">
        <v>0.53220481030288702</v>
      </c>
      <c r="E161" s="3">
        <v>-0.1657904815407</v>
      </c>
      <c r="F161" s="3">
        <v>0.86832183708748001</v>
      </c>
      <c r="G161" s="3">
        <v>0.91146826377505696</v>
      </c>
      <c r="H161" s="3">
        <v>13.797587407879099</v>
      </c>
      <c r="I161" s="3">
        <v>12.745348691896201</v>
      </c>
      <c r="J161" s="3">
        <v>19.4983170723029</v>
      </c>
      <c r="K161" s="3">
        <v>14.339738813540899</v>
      </c>
      <c r="L161" s="3">
        <v>16.494813291199598</v>
      </c>
      <c r="M161" s="3">
        <v>12.2587432141269</v>
      </c>
      <c r="O161">
        <f t="shared" si="2"/>
        <v>0.9406732005912134</v>
      </c>
    </row>
    <row r="162" spans="1:15">
      <c r="A162" s="3" t="s">
        <v>166</v>
      </c>
      <c r="B162" s="3">
        <v>766.73124619980695</v>
      </c>
      <c r="C162" s="3">
        <v>-2.19572166756772E-2</v>
      </c>
      <c r="D162" s="3">
        <v>0.131746129951515</v>
      </c>
      <c r="E162" s="3">
        <v>-0.16666308667858301</v>
      </c>
      <c r="F162" s="3">
        <v>0.86763515179802397</v>
      </c>
      <c r="G162" s="3">
        <v>0.91146826377505696</v>
      </c>
      <c r="H162" s="3">
        <v>854.53058012797896</v>
      </c>
      <c r="I162" s="3">
        <v>738.16811173898896</v>
      </c>
      <c r="J162" s="3">
        <v>725.15169683183797</v>
      </c>
      <c r="K162" s="3">
        <v>804.12843039010102</v>
      </c>
      <c r="L162" s="3">
        <v>767.40155169057402</v>
      </c>
      <c r="M162" s="3">
        <v>711.00710641935996</v>
      </c>
      <c r="O162">
        <f t="shared" si="2"/>
        <v>0.98489564968147925</v>
      </c>
    </row>
    <row r="163" spans="1:15">
      <c r="A163" s="3" t="s">
        <v>167</v>
      </c>
      <c r="B163" s="3">
        <v>101.707833877087</v>
      </c>
      <c r="C163" s="3">
        <v>3.61081196980617E-2</v>
      </c>
      <c r="D163" s="3">
        <v>0.23726562190912101</v>
      </c>
      <c r="E163" s="3">
        <v>0.15218437212910699</v>
      </c>
      <c r="F163" s="3">
        <v>0.87904151962459698</v>
      </c>
      <c r="G163" s="3">
        <v>0.91702479516393198</v>
      </c>
      <c r="H163" s="3">
        <v>89.224398570951607</v>
      </c>
      <c r="I163" s="3">
        <v>97.714339971204197</v>
      </c>
      <c r="J163" s="3">
        <v>114.204428566346</v>
      </c>
      <c r="K163" s="3">
        <v>121.336251499192</v>
      </c>
      <c r="L163" s="3">
        <v>95.8270105488741</v>
      </c>
      <c r="M163" s="3">
        <v>91.940574105951796</v>
      </c>
      <c r="O163">
        <f t="shared" si="2"/>
        <v>1.0253440772308822</v>
      </c>
    </row>
    <row r="164" spans="1:15">
      <c r="A164" s="3" t="s">
        <v>168</v>
      </c>
      <c r="B164" s="3">
        <v>12036.585006743901</v>
      </c>
      <c r="C164" s="3">
        <v>1.8406421917810001E-2</v>
      </c>
      <c r="D164" s="3">
        <v>0.14069049763750799</v>
      </c>
      <c r="E164" s="3">
        <v>0.13082917629046001</v>
      </c>
      <c r="F164" s="3">
        <v>0.89591044201831405</v>
      </c>
      <c r="G164" s="3">
        <v>0.92888874049751602</v>
      </c>
      <c r="H164" s="3">
        <v>14214.274547597101</v>
      </c>
      <c r="I164" s="3">
        <v>10915.3290422181</v>
      </c>
      <c r="J164" s="3">
        <v>10749.1436545739</v>
      </c>
      <c r="K164" s="3">
        <v>13234.4758680664</v>
      </c>
      <c r="L164" s="3">
        <v>11649.2655200849</v>
      </c>
      <c r="M164" s="3">
        <v>11457.021407923001</v>
      </c>
      <c r="O164">
        <f t="shared" si="2"/>
        <v>1.0128400945565834</v>
      </c>
    </row>
    <row r="165" spans="1:15">
      <c r="A165" s="3" t="s">
        <v>169</v>
      </c>
      <c r="B165" s="3">
        <v>2924.3999804527798</v>
      </c>
      <c r="C165" s="3">
        <v>9.6407098940529505E-3</v>
      </c>
      <c r="D165" s="3">
        <v>0.108124460458333</v>
      </c>
      <c r="E165" s="3">
        <v>8.9163079780343504E-2</v>
      </c>
      <c r="F165" s="3">
        <v>0.92895230653983396</v>
      </c>
      <c r="G165" s="3">
        <v>0.95727402320263399</v>
      </c>
      <c r="H165" s="3">
        <v>2868.9783416783298</v>
      </c>
      <c r="I165" s="3">
        <v>2880.4488043685401</v>
      </c>
      <c r="J165" s="3">
        <v>2994.3844075322399</v>
      </c>
      <c r="K165" s="3">
        <v>3182.3189597742698</v>
      </c>
      <c r="L165" s="3">
        <v>2866.95564347041</v>
      </c>
      <c r="M165" s="3">
        <v>2753.3137258929</v>
      </c>
      <c r="O165">
        <f t="shared" si="2"/>
        <v>1.0067048081399612</v>
      </c>
    </row>
    <row r="166" spans="1:15">
      <c r="A166" s="3" t="s">
        <v>170</v>
      </c>
      <c r="B166" s="3">
        <v>9.7678440965849305</v>
      </c>
      <c r="C166" s="3">
        <v>7.6945654306185704E-2</v>
      </c>
      <c r="D166" s="3">
        <v>0.98747728082825703</v>
      </c>
      <c r="E166" s="3">
        <v>7.7921442649948103E-2</v>
      </c>
      <c r="F166" s="3">
        <v>0.93789054250016202</v>
      </c>
      <c r="G166" s="3">
        <v>0.96062728292440802</v>
      </c>
      <c r="H166" s="3">
        <v>15.6372657289297</v>
      </c>
      <c r="I166" s="3">
        <v>1.0621123909913499</v>
      </c>
      <c r="J166" s="3">
        <v>12.0703867590447</v>
      </c>
      <c r="K166" s="3">
        <v>6.6183409908650299</v>
      </c>
      <c r="L166" s="3">
        <v>21.993084388266201</v>
      </c>
      <c r="M166" s="3">
        <v>1.2258743214126899</v>
      </c>
      <c r="O166">
        <f t="shared" si="2"/>
        <v>1.0547825831191977</v>
      </c>
    </row>
    <row r="167" spans="1:15">
      <c r="A167" s="3" t="s">
        <v>171</v>
      </c>
      <c r="B167" s="3">
        <v>17.6541590743971</v>
      </c>
      <c r="C167" s="3">
        <v>2.9940544536474701E-2</v>
      </c>
      <c r="D167" s="3">
        <v>0.48773579294694402</v>
      </c>
      <c r="E167" s="3">
        <v>6.1386810173539398E-2</v>
      </c>
      <c r="F167" s="3">
        <v>0.95105115650576599</v>
      </c>
      <c r="G167" s="3">
        <v>0.96823882800888195</v>
      </c>
      <c r="H167" s="3">
        <v>19.3166223710307</v>
      </c>
      <c r="I167" s="3">
        <v>19.118023037844299</v>
      </c>
      <c r="J167" s="3">
        <v>13.9273693373593</v>
      </c>
      <c r="K167" s="3">
        <v>15.442795645351699</v>
      </c>
      <c r="L167" s="3">
        <v>17.280280590780599</v>
      </c>
      <c r="M167" s="3">
        <v>20.8398634640157</v>
      </c>
      <c r="O167">
        <f t="shared" si="2"/>
        <v>1.0209700492484599</v>
      </c>
    </row>
    <row r="168" spans="1:15">
      <c r="A168" s="3" t="s">
        <v>172</v>
      </c>
      <c r="B168" s="3">
        <v>403116.86573048099</v>
      </c>
      <c r="C168" s="3">
        <v>-2.4843438922504402E-3</v>
      </c>
      <c r="D168" s="3">
        <v>0.12667239993975399</v>
      </c>
      <c r="E168" s="3">
        <v>-1.9612353546881602E-2</v>
      </c>
      <c r="F168" s="3">
        <v>0.98435260902394905</v>
      </c>
      <c r="G168" s="3">
        <v>0.996141263024236</v>
      </c>
      <c r="H168" s="3">
        <v>447580.857763351</v>
      </c>
      <c r="I168" s="3">
        <v>417164.82169728202</v>
      </c>
      <c r="J168" s="3">
        <v>345646.66674071399</v>
      </c>
      <c r="K168" s="3">
        <v>426072.24713941402</v>
      </c>
      <c r="L168" s="3">
        <v>401999.80752362398</v>
      </c>
      <c r="M168" s="3">
        <v>380236.79351850302</v>
      </c>
      <c r="O168">
        <f t="shared" si="2"/>
        <v>0.99827946585434224</v>
      </c>
    </row>
    <row r="169" spans="1:15">
      <c r="A169" s="3" t="s">
        <v>173</v>
      </c>
      <c r="B169" s="3">
        <v>1047.00358298182</v>
      </c>
      <c r="C169" s="3">
        <v>-1.47037451325257E-3</v>
      </c>
      <c r="D169" s="3">
        <v>0.15129825567639499</v>
      </c>
      <c r="E169" s="3">
        <v>-9.7183837756694893E-3</v>
      </c>
      <c r="F169" s="3">
        <v>0.99224597368702705</v>
      </c>
      <c r="G169" s="3">
        <v>0.99815219972087899</v>
      </c>
      <c r="H169" s="3">
        <v>1081.73085277772</v>
      </c>
      <c r="I169" s="3">
        <v>985.64029883997296</v>
      </c>
      <c r="J169" s="3">
        <v>1073.33593026582</v>
      </c>
      <c r="K169" s="3">
        <v>1227.70225380546</v>
      </c>
      <c r="L169" s="3">
        <v>867.941366036933</v>
      </c>
      <c r="M169" s="3">
        <v>1045.67079616502</v>
      </c>
      <c r="O169">
        <f t="shared" si="2"/>
        <v>0.99898133324537042</v>
      </c>
    </row>
    <row r="170" spans="1:15">
      <c r="A170" s="3" t="s">
        <v>174</v>
      </c>
      <c r="B170" s="3">
        <v>790.50743188522904</v>
      </c>
      <c r="C170" s="3">
        <v>2.7518649849257401E-4</v>
      </c>
      <c r="D170" s="3">
        <v>0.200267235640678</v>
      </c>
      <c r="E170" s="3">
        <v>1.3740964547306999E-3</v>
      </c>
      <c r="F170" s="3">
        <v>0.99890362999873294</v>
      </c>
      <c r="G170" s="3">
        <v>0.99890362999873294</v>
      </c>
      <c r="H170" s="3">
        <v>942.835139538406</v>
      </c>
      <c r="I170" s="3">
        <v>638.32954698580204</v>
      </c>
      <c r="J170" s="3">
        <v>788.28910449453394</v>
      </c>
      <c r="K170" s="3">
        <v>964.07167100267304</v>
      </c>
      <c r="L170" s="3">
        <v>601.66795147899597</v>
      </c>
      <c r="M170" s="3">
        <v>807.85117781096301</v>
      </c>
      <c r="O170">
        <f t="shared" si="2"/>
        <v>1.0001907629384941</v>
      </c>
    </row>
    <row r="171" spans="1:15">
      <c r="A171" s="3" t="s">
        <v>175</v>
      </c>
      <c r="B171" s="3">
        <v>1.7002253562123599</v>
      </c>
      <c r="C171" s="3">
        <v>0.65017294317657004</v>
      </c>
      <c r="D171" s="3">
        <v>1.4915192851621599</v>
      </c>
      <c r="E171" s="3">
        <v>0.43591319914169402</v>
      </c>
      <c r="F171" s="3">
        <v>0.66289970823946398</v>
      </c>
      <c r="G171" s="3" t="s">
        <v>176</v>
      </c>
      <c r="H171" s="3">
        <v>0.91983916052527404</v>
      </c>
      <c r="I171" s="3">
        <v>2.1242247819826998</v>
      </c>
      <c r="J171" s="3">
        <v>0.92849128915728296</v>
      </c>
      <c r="K171" s="3">
        <v>2.20611366362168</v>
      </c>
      <c r="L171" s="3">
        <v>1.5709345991618699</v>
      </c>
      <c r="M171" s="3">
        <v>2.4517486428253799</v>
      </c>
      <c r="O171">
        <f t="shared" si="2"/>
        <v>1.5693563112239814</v>
      </c>
    </row>
    <row r="172" spans="1:15">
      <c r="A172" s="3" t="s">
        <v>177</v>
      </c>
      <c r="B172" s="3">
        <v>0.82078111739633497</v>
      </c>
      <c r="C172" s="3">
        <v>-1.8041848507503899</v>
      </c>
      <c r="D172" s="3">
        <v>2.5250871684259799</v>
      </c>
      <c r="E172" s="3">
        <v>-0.71450398754948397</v>
      </c>
      <c r="F172" s="3">
        <v>0.47491559131474198</v>
      </c>
      <c r="G172" s="3" t="s">
        <v>176</v>
      </c>
      <c r="H172" s="3">
        <v>2.7595174815758199</v>
      </c>
      <c r="I172" s="3">
        <v>1.0621123909913499</v>
      </c>
      <c r="J172" s="3">
        <v>0</v>
      </c>
      <c r="K172" s="3">
        <v>1.10305683181084</v>
      </c>
      <c r="L172" s="3">
        <v>0</v>
      </c>
      <c r="M172" s="3">
        <v>0</v>
      </c>
      <c r="O172">
        <f t="shared" si="2"/>
        <v>0.28634278339391289</v>
      </c>
    </row>
    <row r="173" spans="1:15">
      <c r="A173" s="3" t="s">
        <v>178</v>
      </c>
      <c r="B173" s="3">
        <v>0.38133111873400699</v>
      </c>
      <c r="C173" s="3">
        <v>7.5852445725182405E-2</v>
      </c>
      <c r="D173" s="3">
        <v>3.6597506587566402</v>
      </c>
      <c r="E173" s="3">
        <v>2.0726123935162401E-2</v>
      </c>
      <c r="F173" s="3">
        <v>0.98346412960706298</v>
      </c>
      <c r="G173" s="3" t="s">
        <v>176</v>
      </c>
      <c r="H173" s="3">
        <v>0</v>
      </c>
      <c r="I173" s="3">
        <v>1.0621123909913499</v>
      </c>
      <c r="J173" s="3">
        <v>0</v>
      </c>
      <c r="K173" s="3">
        <v>0</v>
      </c>
      <c r="L173" s="3">
        <v>0</v>
      </c>
      <c r="M173" s="3">
        <v>1.2258743214126899</v>
      </c>
      <c r="O173">
        <f t="shared" si="2"/>
        <v>1.0539836196748875</v>
      </c>
    </row>
    <row r="174" spans="1:15">
      <c r="A174" s="3" t="s">
        <v>179</v>
      </c>
      <c r="B174" s="3">
        <v>1.66498549355985</v>
      </c>
      <c r="C174" s="3">
        <v>0.49629869836243201</v>
      </c>
      <c r="D174" s="3">
        <v>1.81818537207532</v>
      </c>
      <c r="E174" s="3">
        <v>0.27296375055308297</v>
      </c>
      <c r="F174" s="3">
        <v>0.78488108062402395</v>
      </c>
      <c r="G174" s="3" t="s">
        <v>176</v>
      </c>
      <c r="H174" s="3">
        <v>0.91983916052527404</v>
      </c>
      <c r="I174" s="3">
        <v>3.1863371729740502</v>
      </c>
      <c r="J174" s="3">
        <v>0</v>
      </c>
      <c r="K174" s="3">
        <v>2.20611366362168</v>
      </c>
      <c r="L174" s="3">
        <v>0</v>
      </c>
      <c r="M174" s="3">
        <v>3.6776229642380698</v>
      </c>
      <c r="O174">
        <f t="shared" si="2"/>
        <v>1.410589981522097</v>
      </c>
    </row>
    <row r="175" spans="1:15">
      <c r="A175" s="3" t="s">
        <v>180</v>
      </c>
      <c r="B175" s="3">
        <v>2.7878308002352399</v>
      </c>
      <c r="C175" s="3">
        <v>-0.287746366981247</v>
      </c>
      <c r="D175" s="3">
        <v>1.3026141357250101</v>
      </c>
      <c r="E175" s="3">
        <v>-0.22089915892175799</v>
      </c>
      <c r="F175" s="3">
        <v>0.82517095232762006</v>
      </c>
      <c r="G175" s="3" t="s">
        <v>176</v>
      </c>
      <c r="H175" s="3">
        <v>0.91983916052527404</v>
      </c>
      <c r="I175" s="3">
        <v>6.3726743459481003</v>
      </c>
      <c r="J175" s="3">
        <v>1.8569825783145699</v>
      </c>
      <c r="K175" s="3">
        <v>1.10305683181084</v>
      </c>
      <c r="L175" s="3">
        <v>1.5709345991618699</v>
      </c>
      <c r="M175" s="3">
        <v>4.9034972856507597</v>
      </c>
      <c r="O175">
        <f t="shared" si="2"/>
        <v>0.81918070127408704</v>
      </c>
    </row>
    <row r="176" spans="1:15">
      <c r="A176" s="1" t="s">
        <v>181</v>
      </c>
      <c r="B176" s="1">
        <v>3.09968663719585</v>
      </c>
      <c r="C176" s="1">
        <v>-3.2059950685224501</v>
      </c>
      <c r="D176" s="1">
        <v>1.5368147320349199</v>
      </c>
      <c r="E176" s="1">
        <v>-2.0861298383555602</v>
      </c>
      <c r="F176" s="1">
        <v>3.6966863514200497E-2</v>
      </c>
      <c r="G176" s="1" t="s">
        <v>176</v>
      </c>
      <c r="H176" s="1">
        <v>9.1983916052527395</v>
      </c>
      <c r="I176" s="1">
        <v>3.1863371729740502</v>
      </c>
      <c r="J176" s="1">
        <v>4.6424564457864204</v>
      </c>
      <c r="K176" s="1">
        <v>0</v>
      </c>
      <c r="L176" s="1">
        <v>1.5709345991618699</v>
      </c>
      <c r="M176" s="1">
        <v>0</v>
      </c>
      <c r="N176" s="1"/>
      <c r="O176" s="1">
        <f t="shared" si="2"/>
        <v>0.10836756586502505</v>
      </c>
    </row>
    <row r="177" spans="1:15">
      <c r="A177" s="3" t="s">
        <v>182</v>
      </c>
      <c r="B177" s="3">
        <v>1.7475801320781901</v>
      </c>
      <c r="C177" s="3">
        <v>-1.45743517142774</v>
      </c>
      <c r="D177" s="3">
        <v>1.5792662108098099</v>
      </c>
      <c r="E177" s="3">
        <v>-0.92285591969981995</v>
      </c>
      <c r="F177" s="3">
        <v>0.356082294781084</v>
      </c>
      <c r="G177" s="3" t="s">
        <v>176</v>
      </c>
      <c r="H177" s="3">
        <v>1.8396783210505501</v>
      </c>
      <c r="I177" s="3">
        <v>3.1863371729740502</v>
      </c>
      <c r="J177" s="3">
        <v>2.78547386747185</v>
      </c>
      <c r="K177" s="3">
        <v>1.10305683181084</v>
      </c>
      <c r="L177" s="3">
        <v>1.5709345991618699</v>
      </c>
      <c r="M177" s="3">
        <v>0</v>
      </c>
      <c r="O177">
        <f t="shared" si="2"/>
        <v>0.36413992352415536</v>
      </c>
    </row>
    <row r="178" spans="1:15">
      <c r="A178" s="3" t="s">
        <v>183</v>
      </c>
      <c r="B178" s="3">
        <v>2.7107248773324799</v>
      </c>
      <c r="C178" s="3">
        <v>0.93364859702552105</v>
      </c>
      <c r="D178" s="3">
        <v>1.33927039653828</v>
      </c>
      <c r="E178" s="3">
        <v>0.69713225905597198</v>
      </c>
      <c r="F178" s="3">
        <v>0.48572002754035198</v>
      </c>
      <c r="G178" s="3" t="s">
        <v>176</v>
      </c>
      <c r="H178" s="3">
        <v>2.7595174815758199</v>
      </c>
      <c r="I178" s="3">
        <v>0</v>
      </c>
      <c r="J178" s="3">
        <v>2.78547386747185</v>
      </c>
      <c r="K178" s="3">
        <v>1.10305683181084</v>
      </c>
      <c r="L178" s="3">
        <v>4.7128037974856101</v>
      </c>
      <c r="M178" s="3">
        <v>4.9034972856507597</v>
      </c>
      <c r="O178">
        <f t="shared" si="2"/>
        <v>1.9101005652999781</v>
      </c>
    </row>
    <row r="179" spans="1:15">
      <c r="A179" s="3" t="s">
        <v>184</v>
      </c>
      <c r="B179" s="3">
        <v>1.23396540959823</v>
      </c>
      <c r="C179" s="3">
        <v>0.43087010252042901</v>
      </c>
      <c r="D179" s="3">
        <v>2.0094482778050198</v>
      </c>
      <c r="E179" s="3">
        <v>0.21442209151612601</v>
      </c>
      <c r="F179" s="3">
        <v>0.83021791572680204</v>
      </c>
      <c r="G179" s="3" t="s">
        <v>176</v>
      </c>
      <c r="H179" s="3">
        <v>0</v>
      </c>
      <c r="I179" s="3">
        <v>3.1863371729740502</v>
      </c>
      <c r="J179" s="3">
        <v>0</v>
      </c>
      <c r="K179" s="3">
        <v>2.20611366362168</v>
      </c>
      <c r="L179" s="3">
        <v>0.78546729958093497</v>
      </c>
      <c r="M179" s="3">
        <v>1.2258743214126899</v>
      </c>
      <c r="O179">
        <f t="shared" si="2"/>
        <v>1.3480463507786629</v>
      </c>
    </row>
    <row r="180" spans="1:15">
      <c r="A180" s="3" t="s">
        <v>185</v>
      </c>
      <c r="B180" s="3">
        <v>1.5773854737162201</v>
      </c>
      <c r="C180" s="3">
        <v>-0.56338970744860495</v>
      </c>
      <c r="D180" s="3">
        <v>1.61607925341847</v>
      </c>
      <c r="E180" s="3">
        <v>-0.34861514759061102</v>
      </c>
      <c r="F180" s="3">
        <v>0.72737825422890201</v>
      </c>
      <c r="G180" s="3" t="s">
        <v>176</v>
      </c>
      <c r="H180" s="3">
        <v>1.8396783210505501</v>
      </c>
      <c r="I180" s="3">
        <v>1.0621123909913499</v>
      </c>
      <c r="J180" s="3">
        <v>2.78547386747185</v>
      </c>
      <c r="K180" s="3">
        <v>2.20611366362168</v>
      </c>
      <c r="L180" s="3">
        <v>1.5709345991618699</v>
      </c>
      <c r="M180" s="3">
        <v>0</v>
      </c>
      <c r="O180">
        <f t="shared" si="2"/>
        <v>0.67671031871795861</v>
      </c>
    </row>
    <row r="181" spans="1:15">
      <c r="A181" s="3" t="s">
        <v>186</v>
      </c>
      <c r="B181" s="3">
        <v>2.6453438697723599</v>
      </c>
      <c r="C181" s="3">
        <v>-0.99531991343204695</v>
      </c>
      <c r="D181" s="3">
        <v>1.2656949016714301</v>
      </c>
      <c r="E181" s="3">
        <v>-0.78638217797801102</v>
      </c>
      <c r="F181" s="3">
        <v>0.43164362132076101</v>
      </c>
      <c r="G181" s="3" t="s">
        <v>176</v>
      </c>
      <c r="H181" s="3">
        <v>5.5190349631516398</v>
      </c>
      <c r="I181" s="3">
        <v>2.1242247819826998</v>
      </c>
      <c r="J181" s="3">
        <v>2.78547386747185</v>
      </c>
      <c r="K181" s="3">
        <v>2.20611366362168</v>
      </c>
      <c r="L181" s="3">
        <v>0.78546729958093497</v>
      </c>
      <c r="M181" s="3">
        <v>2.4517486428253799</v>
      </c>
      <c r="O181">
        <f t="shared" si="2"/>
        <v>0.50162462811766717</v>
      </c>
    </row>
    <row r="182" spans="1:15">
      <c r="A182" s="3" t="s">
        <v>187</v>
      </c>
      <c r="B182" s="3">
        <v>0.69284251715526501</v>
      </c>
      <c r="C182" s="3">
        <v>1.61394124762653</v>
      </c>
      <c r="D182" s="3">
        <v>2.6630521079234599</v>
      </c>
      <c r="E182" s="3">
        <v>0.60604944335280597</v>
      </c>
      <c r="F182" s="3">
        <v>0.54448192122654504</v>
      </c>
      <c r="G182" s="3" t="s">
        <v>176</v>
      </c>
      <c r="H182" s="3">
        <v>0.91983916052527404</v>
      </c>
      <c r="I182" s="3">
        <v>0</v>
      </c>
      <c r="J182" s="3">
        <v>0</v>
      </c>
      <c r="K182" s="3">
        <v>0</v>
      </c>
      <c r="L182" s="3">
        <v>0.78546729958093497</v>
      </c>
      <c r="M182" s="3">
        <v>2.4517486428253799</v>
      </c>
      <c r="O182">
        <f t="shared" si="2"/>
        <v>3.0608688861540121</v>
      </c>
    </row>
    <row r="183" spans="1:15">
      <c r="A183" s="3" t="s">
        <v>188</v>
      </c>
      <c r="B183" s="3">
        <v>0.20431238690211501</v>
      </c>
      <c r="C183" s="3">
        <v>1.0376223832078499</v>
      </c>
      <c r="D183" s="3">
        <v>4.0804728567969004</v>
      </c>
      <c r="E183" s="3">
        <v>0.25428974033719298</v>
      </c>
      <c r="F183" s="3">
        <v>0.79927172538344604</v>
      </c>
      <c r="G183" s="3" t="s">
        <v>176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1.2258743214126899</v>
      </c>
      <c r="O183">
        <f t="shared" si="2"/>
        <v>2.0528417020849674</v>
      </c>
    </row>
    <row r="184" spans="1:15">
      <c r="A184" s="3" t="s">
        <v>189</v>
      </c>
      <c r="B184" s="3">
        <v>1.8596774885101699</v>
      </c>
      <c r="C184" s="3">
        <v>-1.9042953783964402E-2</v>
      </c>
      <c r="D184" s="3">
        <v>1.43811391636784</v>
      </c>
      <c r="E184" s="3">
        <v>-1.32416170702666E-2</v>
      </c>
      <c r="F184" s="3">
        <v>0.989435026924947</v>
      </c>
      <c r="G184" s="3" t="s">
        <v>176</v>
      </c>
      <c r="H184" s="3">
        <v>1.8396783210505501</v>
      </c>
      <c r="I184" s="3">
        <v>1.0621123909913499</v>
      </c>
      <c r="J184" s="3">
        <v>2.78547386747185</v>
      </c>
      <c r="K184" s="3">
        <v>1.10305683181084</v>
      </c>
      <c r="L184" s="3">
        <v>3.1418691983237399</v>
      </c>
      <c r="M184" s="3">
        <v>1.2258743214126899</v>
      </c>
      <c r="O184">
        <f t="shared" si="2"/>
        <v>0.98688716256654285</v>
      </c>
    </row>
    <row r="185" spans="1:15">
      <c r="A185" s="3" t="s">
        <v>190</v>
      </c>
      <c r="B185" s="3">
        <v>3.3924159313640199</v>
      </c>
      <c r="C185" s="3">
        <v>3.1514579442153703E-2</v>
      </c>
      <c r="D185" s="3">
        <v>1.2650557814029899</v>
      </c>
      <c r="E185" s="3">
        <v>2.4911612519728399E-2</v>
      </c>
      <c r="F185" s="3">
        <v>0.98012546465820505</v>
      </c>
      <c r="G185" s="3" t="s">
        <v>176</v>
      </c>
      <c r="H185" s="3">
        <v>1.8396783210505501</v>
      </c>
      <c r="I185" s="3">
        <v>5.31056195495675</v>
      </c>
      <c r="J185" s="3">
        <v>2.78547386747185</v>
      </c>
      <c r="K185" s="3">
        <v>5.5152841590541897</v>
      </c>
      <c r="L185" s="3">
        <v>0</v>
      </c>
      <c r="M185" s="3">
        <v>4.9034972856507597</v>
      </c>
      <c r="O185">
        <f t="shared" si="2"/>
        <v>1.022084574106876</v>
      </c>
    </row>
    <row r="186" spans="1:15">
      <c r="A186" s="3" t="s">
        <v>191</v>
      </c>
      <c r="B186" s="3">
        <v>7.0175888172739498</v>
      </c>
      <c r="C186" s="3">
        <v>0.221972436704965</v>
      </c>
      <c r="D186" s="3">
        <v>0.88317234391479804</v>
      </c>
      <c r="E186" s="3">
        <v>0.25133535740152102</v>
      </c>
      <c r="F186" s="3">
        <v>0.80155484103304897</v>
      </c>
      <c r="G186" s="3" t="s">
        <v>176</v>
      </c>
      <c r="H186" s="3">
        <v>2.7595174815758199</v>
      </c>
      <c r="I186" s="3">
        <v>6.3726743459481003</v>
      </c>
      <c r="J186" s="3">
        <v>10.2134041807301</v>
      </c>
      <c r="K186" s="3">
        <v>2.20611366362168</v>
      </c>
      <c r="L186" s="3">
        <v>7.06920569622842</v>
      </c>
      <c r="M186" s="3">
        <v>13.4846175355396</v>
      </c>
      <c r="O186">
        <f t="shared" si="2"/>
        <v>1.1663270864064776</v>
      </c>
    </row>
    <row r="187" spans="1:15">
      <c r="A187" s="3" t="s">
        <v>192</v>
      </c>
      <c r="B187" s="3">
        <v>5.0993781129056899</v>
      </c>
      <c r="C187" s="3">
        <v>0.358887748636744</v>
      </c>
      <c r="D187" s="3">
        <v>0.90889281509626896</v>
      </c>
      <c r="E187" s="3">
        <v>0.39486256539362202</v>
      </c>
      <c r="F187" s="3">
        <v>0.69294431823592395</v>
      </c>
      <c r="G187" s="3" t="s">
        <v>176</v>
      </c>
      <c r="H187" s="3">
        <v>7.3587132842021896</v>
      </c>
      <c r="I187" s="3">
        <v>3.1863371729740502</v>
      </c>
      <c r="J187" s="3">
        <v>2.78547386747185</v>
      </c>
      <c r="K187" s="3">
        <v>4.4122273272433503</v>
      </c>
      <c r="L187" s="3">
        <v>5.4982710970665503</v>
      </c>
      <c r="M187" s="3">
        <v>7.3552459284761396</v>
      </c>
      <c r="O187">
        <f t="shared" si="2"/>
        <v>1.282436816683159</v>
      </c>
    </row>
    <row r="188" spans="1:15">
      <c r="A188" s="3" t="s">
        <v>193</v>
      </c>
      <c r="B188" s="3">
        <v>0.153306526754212</v>
      </c>
      <c r="C188" s="3">
        <v>-0.88593096843463903</v>
      </c>
      <c r="D188" s="3">
        <v>4.0804728567969004</v>
      </c>
      <c r="E188" s="3">
        <v>-0.21711478044975399</v>
      </c>
      <c r="F188" s="3">
        <v>0.82811889556074503</v>
      </c>
      <c r="G188" s="3" t="s">
        <v>176</v>
      </c>
      <c r="H188" s="3">
        <v>0.91983916052527404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O188">
        <f t="shared" si="2"/>
        <v>0.54113821458470635</v>
      </c>
    </row>
    <row r="189" spans="1:15">
      <c r="A189" s="3" t="s">
        <v>194</v>
      </c>
      <c r="B189" s="3">
        <v>2.8167518745345701</v>
      </c>
      <c r="C189" s="3">
        <v>1.9308253345199301E-2</v>
      </c>
      <c r="D189" s="3">
        <v>1.2387317799070701</v>
      </c>
      <c r="E189" s="3">
        <v>1.55871139001922E-2</v>
      </c>
      <c r="F189" s="3">
        <v>0.98756378605345896</v>
      </c>
      <c r="G189" s="3" t="s">
        <v>176</v>
      </c>
      <c r="H189" s="3">
        <v>5.5190349631516398</v>
      </c>
      <c r="I189" s="3">
        <v>1.0621123909913499</v>
      </c>
      <c r="J189" s="3">
        <v>1.8569825783145699</v>
      </c>
      <c r="K189" s="3">
        <v>3.3091704954325198</v>
      </c>
      <c r="L189" s="3">
        <v>3.9273364979046801</v>
      </c>
      <c r="M189" s="3">
        <v>1.2258743214126899</v>
      </c>
      <c r="O189">
        <f t="shared" si="2"/>
        <v>1.0134734207615543</v>
      </c>
    </row>
    <row r="190" spans="1:15">
      <c r="A190" s="3" t="s">
        <v>195</v>
      </c>
      <c r="B190" s="3">
        <v>3.6715040159543499</v>
      </c>
      <c r="C190" s="3">
        <v>-0.226324967973354</v>
      </c>
      <c r="D190" s="3">
        <v>1.0893593923361899</v>
      </c>
      <c r="E190" s="3">
        <v>-0.207759688460562</v>
      </c>
      <c r="F190" s="3">
        <v>0.83541660971014498</v>
      </c>
      <c r="G190" s="3" t="s">
        <v>176</v>
      </c>
      <c r="H190" s="3">
        <v>4.5991958026263697</v>
      </c>
      <c r="I190" s="3">
        <v>6.3726743459481003</v>
      </c>
      <c r="J190" s="3">
        <v>0.92849128915728296</v>
      </c>
      <c r="K190" s="3">
        <v>3.3091704954325198</v>
      </c>
      <c r="L190" s="3">
        <v>3.1418691983237399</v>
      </c>
      <c r="M190" s="3">
        <v>3.6776229642380698</v>
      </c>
      <c r="O190">
        <f t="shared" si="2"/>
        <v>0.85480960979775844</v>
      </c>
    </row>
    <row r="191" spans="1:15">
      <c r="A191" s="3" t="s">
        <v>196</v>
      </c>
      <c r="B191" s="3">
        <v>1.79867456570451</v>
      </c>
      <c r="C191" s="3">
        <v>0.80198880746232504</v>
      </c>
      <c r="D191" s="3">
        <v>1.59079051525182</v>
      </c>
      <c r="E191" s="3">
        <v>0.50414482596746701</v>
      </c>
      <c r="F191" s="3">
        <v>0.61415960885777399</v>
      </c>
      <c r="G191" s="3" t="s">
        <v>176</v>
      </c>
      <c r="H191" s="3">
        <v>0.91983916052527404</v>
      </c>
      <c r="I191" s="3">
        <v>2.1242247819826998</v>
      </c>
      <c r="J191" s="3">
        <v>0.92849128915728296</v>
      </c>
      <c r="K191" s="3">
        <v>0</v>
      </c>
      <c r="L191" s="3">
        <v>3.1418691983237399</v>
      </c>
      <c r="M191" s="3">
        <v>3.6776229642380698</v>
      </c>
      <c r="O191">
        <f t="shared" si="2"/>
        <v>1.7435029527933588</v>
      </c>
    </row>
    <row r="192" spans="1:15">
      <c r="A192" s="3" t="s">
        <v>197</v>
      </c>
      <c r="B192" s="3">
        <v>0.35403746366378303</v>
      </c>
      <c r="C192" s="3">
        <v>-1.8990172956423901</v>
      </c>
      <c r="D192" s="3">
        <v>4.0278790368359703</v>
      </c>
      <c r="E192" s="3">
        <v>-0.47146830336149398</v>
      </c>
      <c r="F192" s="3">
        <v>0.63730634953617804</v>
      </c>
      <c r="G192" s="3" t="s">
        <v>176</v>
      </c>
      <c r="H192" s="3">
        <v>0</v>
      </c>
      <c r="I192" s="3">
        <v>2.1242247819826998</v>
      </c>
      <c r="J192" s="3">
        <v>0</v>
      </c>
      <c r="K192" s="3">
        <v>0</v>
      </c>
      <c r="L192" s="3">
        <v>0</v>
      </c>
      <c r="M192" s="3">
        <v>0</v>
      </c>
      <c r="O192">
        <f t="shared" si="2"/>
        <v>0.26812593977729471</v>
      </c>
    </row>
    <row r="193" spans="1:15">
      <c r="A193" s="3" t="s">
        <v>198</v>
      </c>
      <c r="B193" s="3">
        <v>5.7771331004918904</v>
      </c>
      <c r="C193" s="3">
        <v>0.68450045499066503</v>
      </c>
      <c r="D193" s="3">
        <v>0.92093889928468797</v>
      </c>
      <c r="E193" s="3">
        <v>0.74326370134037201</v>
      </c>
      <c r="F193" s="3">
        <v>0.45732204329380699</v>
      </c>
      <c r="G193" s="3" t="s">
        <v>176</v>
      </c>
      <c r="H193" s="3">
        <v>9.1983916052527395</v>
      </c>
      <c r="I193" s="3">
        <v>2.1242247819826998</v>
      </c>
      <c r="J193" s="3">
        <v>1.8569825783145699</v>
      </c>
      <c r="K193" s="3">
        <v>6.6183409908650299</v>
      </c>
      <c r="L193" s="3">
        <v>6.2837383966474798</v>
      </c>
      <c r="M193" s="3">
        <v>8.5811202498888299</v>
      </c>
      <c r="O193">
        <f t="shared" si="2"/>
        <v>1.6071453978346815</v>
      </c>
    </row>
    <row r="194" spans="1:15">
      <c r="A194" s="3" t="s">
        <v>199</v>
      </c>
      <c r="B194" s="3">
        <v>1.00089759210236</v>
      </c>
      <c r="C194" s="3">
        <v>0.17045249958088299</v>
      </c>
      <c r="D194" s="3">
        <v>2.1266840602000801</v>
      </c>
      <c r="E194" s="3">
        <v>8.0149422648536806E-2</v>
      </c>
      <c r="F194" s="3">
        <v>0.93611841555917696</v>
      </c>
      <c r="G194" s="3" t="s">
        <v>176</v>
      </c>
      <c r="H194" s="3">
        <v>1.8396783210505501</v>
      </c>
      <c r="I194" s="3">
        <v>0</v>
      </c>
      <c r="J194" s="3">
        <v>0.92849128915728296</v>
      </c>
      <c r="K194" s="3">
        <v>0</v>
      </c>
      <c r="L194" s="3">
        <v>0.78546729958093497</v>
      </c>
      <c r="M194" s="3">
        <v>2.4517486428253799</v>
      </c>
      <c r="O194">
        <f t="shared" ref="O194:O235" si="3">2^C194</f>
        <v>1.1254114132871667</v>
      </c>
    </row>
    <row r="195" spans="1:15">
      <c r="A195" s="3" t="s">
        <v>200</v>
      </c>
      <c r="B195" s="3">
        <v>1.90758560578394</v>
      </c>
      <c r="C195" s="3">
        <v>-0.53284919709938205</v>
      </c>
      <c r="D195" s="3">
        <v>1.4783913961563</v>
      </c>
      <c r="E195" s="3">
        <v>-0.36042498521348798</v>
      </c>
      <c r="F195" s="3">
        <v>0.71852934492728904</v>
      </c>
      <c r="G195" s="3" t="s">
        <v>176</v>
      </c>
      <c r="H195" s="3">
        <v>1.8396783210505501</v>
      </c>
      <c r="I195" s="3">
        <v>3.1863371729740502</v>
      </c>
      <c r="J195" s="3">
        <v>1.8569825783145699</v>
      </c>
      <c r="K195" s="3">
        <v>2.20611366362168</v>
      </c>
      <c r="L195" s="3">
        <v>2.3564018987428099</v>
      </c>
      <c r="M195" s="3">
        <v>0</v>
      </c>
      <c r="O195">
        <f t="shared" si="3"/>
        <v>0.69118834844250188</v>
      </c>
    </row>
    <row r="196" spans="1:15">
      <c r="A196" s="3" t="s">
        <v>201</v>
      </c>
      <c r="B196" s="3">
        <v>1.2901585609694699</v>
      </c>
      <c r="C196" s="3">
        <v>-3.0748106812552401E-2</v>
      </c>
      <c r="D196" s="3">
        <v>1.8929419859768299</v>
      </c>
      <c r="E196" s="3">
        <v>-1.6243554763082299E-2</v>
      </c>
      <c r="F196" s="3">
        <v>0.98704008836323498</v>
      </c>
      <c r="G196" s="3" t="s">
        <v>176</v>
      </c>
      <c r="H196" s="3">
        <v>1.8396783210505501</v>
      </c>
      <c r="I196" s="3">
        <v>2.1242247819826998</v>
      </c>
      <c r="J196" s="3">
        <v>0</v>
      </c>
      <c r="K196" s="3">
        <v>2.20611366362168</v>
      </c>
      <c r="L196" s="3">
        <v>1.5709345991618699</v>
      </c>
      <c r="M196" s="3">
        <v>0</v>
      </c>
      <c r="O196">
        <f t="shared" si="3"/>
        <v>0.97891255268166943</v>
      </c>
    </row>
    <row r="197" spans="1:15">
      <c r="A197" s="3" t="s">
        <v>202</v>
      </c>
      <c r="B197" s="3">
        <v>2.8948161117575801</v>
      </c>
      <c r="C197" s="3">
        <v>-0.84010390303103999</v>
      </c>
      <c r="D197" s="3">
        <v>1.25645770307295</v>
      </c>
      <c r="E197" s="3">
        <v>-0.66862887702178897</v>
      </c>
      <c r="F197" s="3">
        <v>0.50373224714532505</v>
      </c>
      <c r="G197" s="3" t="s">
        <v>176</v>
      </c>
      <c r="H197" s="3">
        <v>0.91983916052527404</v>
      </c>
      <c r="I197" s="3">
        <v>7.4347867369394498</v>
      </c>
      <c r="J197" s="3">
        <v>2.78547386747185</v>
      </c>
      <c r="K197" s="3">
        <v>2.20611366362168</v>
      </c>
      <c r="L197" s="3">
        <v>1.5709345991618699</v>
      </c>
      <c r="M197" s="3">
        <v>2.4517486428253799</v>
      </c>
      <c r="O197">
        <f t="shared" si="3"/>
        <v>0.55860333692308228</v>
      </c>
    </row>
    <row r="198" spans="1:15">
      <c r="A198" s="3" t="s">
        <v>203</v>
      </c>
      <c r="B198" s="3">
        <v>1.4944709478715801</v>
      </c>
      <c r="C198" s="3">
        <v>0.35111455675144898</v>
      </c>
      <c r="D198" s="3">
        <v>1.6614254009155101</v>
      </c>
      <c r="E198" s="3">
        <v>0.211333326526711</v>
      </c>
      <c r="F198" s="3">
        <v>0.83262717932420605</v>
      </c>
      <c r="G198" s="3" t="s">
        <v>176</v>
      </c>
      <c r="H198" s="3">
        <v>1.8396783210505501</v>
      </c>
      <c r="I198" s="3">
        <v>2.1242247819826998</v>
      </c>
      <c r="J198" s="3">
        <v>0</v>
      </c>
      <c r="K198" s="3">
        <v>2.20611366362168</v>
      </c>
      <c r="L198" s="3">
        <v>1.5709345991618699</v>
      </c>
      <c r="M198" s="3">
        <v>1.2258743214126899</v>
      </c>
      <c r="O198">
        <f t="shared" si="3"/>
        <v>1.2755456719651723</v>
      </c>
    </row>
    <row r="199" spans="1:15">
      <c r="A199" s="3" t="s">
        <v>204</v>
      </c>
      <c r="B199" s="3">
        <v>1.5624204318560999</v>
      </c>
      <c r="C199" s="3">
        <v>-2.97313029075596</v>
      </c>
      <c r="D199" s="3">
        <v>1.8599757825398999</v>
      </c>
      <c r="E199" s="3">
        <v>-1.5984779579742601</v>
      </c>
      <c r="F199" s="3">
        <v>0.109936647083126</v>
      </c>
      <c r="G199" s="3" t="s">
        <v>176</v>
      </c>
      <c r="H199" s="3">
        <v>3.6793566421011001</v>
      </c>
      <c r="I199" s="3">
        <v>2.1242247819826998</v>
      </c>
      <c r="J199" s="3">
        <v>2.78547386747185</v>
      </c>
      <c r="K199" s="3">
        <v>0</v>
      </c>
      <c r="L199" s="3">
        <v>0.78546729958093497</v>
      </c>
      <c r="M199" s="3">
        <v>0</v>
      </c>
      <c r="O199">
        <f t="shared" si="3"/>
        <v>0.12734989800310897</v>
      </c>
    </row>
    <row r="200" spans="1:15">
      <c r="A200" s="3" t="s">
        <v>205</v>
      </c>
      <c r="B200" s="3">
        <v>2.5321200583546601</v>
      </c>
      <c r="C200" s="3">
        <v>2.0291210648979701</v>
      </c>
      <c r="D200" s="3">
        <v>1.4088507340313401</v>
      </c>
      <c r="E200" s="3">
        <v>1.44026688980156</v>
      </c>
      <c r="F200" s="3">
        <v>0.149791905133348</v>
      </c>
      <c r="G200" s="3" t="s">
        <v>176</v>
      </c>
      <c r="H200" s="3">
        <v>0</v>
      </c>
      <c r="I200" s="3">
        <v>2.1242247819826998</v>
      </c>
      <c r="J200" s="3">
        <v>0.92849128915728296</v>
      </c>
      <c r="K200" s="3">
        <v>3.3091704954325198</v>
      </c>
      <c r="L200" s="3">
        <v>3.9273364979046801</v>
      </c>
      <c r="M200" s="3">
        <v>4.9034972856507597</v>
      </c>
      <c r="O200">
        <f t="shared" si="3"/>
        <v>4.0815611300609937</v>
      </c>
    </row>
    <row r="201" spans="1:15">
      <c r="A201" s="3" t="s">
        <v>206</v>
      </c>
      <c r="B201" s="3">
        <v>5.7094810767523896</v>
      </c>
      <c r="C201" s="3">
        <v>0.774645026585283</v>
      </c>
      <c r="D201" s="3">
        <v>0.85100575063129102</v>
      </c>
      <c r="E201" s="3">
        <v>0.91027002580257199</v>
      </c>
      <c r="F201" s="3">
        <v>0.36268012212963502</v>
      </c>
      <c r="G201" s="3" t="s">
        <v>176</v>
      </c>
      <c r="H201" s="3">
        <v>2.7595174815758199</v>
      </c>
      <c r="I201" s="3">
        <v>4.2484495639653996</v>
      </c>
      <c r="J201" s="3">
        <v>5.5709477349437</v>
      </c>
      <c r="K201" s="3">
        <v>8.8244546544867095</v>
      </c>
      <c r="L201" s="3">
        <v>5.4982710970665503</v>
      </c>
      <c r="M201" s="3">
        <v>7.3552459284761396</v>
      </c>
      <c r="O201">
        <f t="shared" si="3"/>
        <v>1.7107690668630526</v>
      </c>
    </row>
    <row r="202" spans="1:15">
      <c r="A202" s="3" t="s">
        <v>207</v>
      </c>
      <c r="B202" s="3">
        <v>5.5894078970601404</v>
      </c>
      <c r="C202" s="3">
        <v>-1.9271316352043801E-2</v>
      </c>
      <c r="D202" s="3">
        <v>1.0028938938693599</v>
      </c>
      <c r="E202" s="3">
        <v>-1.9215708132085001E-2</v>
      </c>
      <c r="F202" s="3">
        <v>0.98466902663920897</v>
      </c>
      <c r="G202" s="3" t="s">
        <v>176</v>
      </c>
      <c r="H202" s="3">
        <v>11.9579090868286</v>
      </c>
      <c r="I202" s="3">
        <v>3.1863371729740502</v>
      </c>
      <c r="J202" s="3">
        <v>1.8569825783145699</v>
      </c>
      <c r="K202" s="3">
        <v>2.20611366362168</v>
      </c>
      <c r="L202" s="3">
        <v>9.4256075949712201</v>
      </c>
      <c r="M202" s="3">
        <v>4.9034972856507597</v>
      </c>
      <c r="O202">
        <f t="shared" si="3"/>
        <v>0.98673096167531338</v>
      </c>
    </row>
    <row r="203" spans="1:15">
      <c r="A203" s="3" t="s">
        <v>208</v>
      </c>
      <c r="B203" s="3">
        <v>6.2150997114453901</v>
      </c>
      <c r="C203" s="3">
        <v>-0.409252185597345</v>
      </c>
      <c r="D203" s="3">
        <v>0.83093798691194098</v>
      </c>
      <c r="E203" s="3">
        <v>-0.492518325125886</v>
      </c>
      <c r="F203" s="3">
        <v>0.62235297059313199</v>
      </c>
      <c r="G203" s="3" t="s">
        <v>176</v>
      </c>
      <c r="H203" s="3">
        <v>6.4388741236769196</v>
      </c>
      <c r="I203" s="3">
        <v>7.4347867369394498</v>
      </c>
      <c r="J203" s="3">
        <v>7.4279303132582699</v>
      </c>
      <c r="K203" s="3">
        <v>8.8244546544867095</v>
      </c>
      <c r="L203" s="3">
        <v>4.7128037974856101</v>
      </c>
      <c r="M203" s="3">
        <v>2.4517486428253799</v>
      </c>
      <c r="O203">
        <f t="shared" si="3"/>
        <v>0.75301359372857923</v>
      </c>
    </row>
    <row r="204" spans="1:15">
      <c r="A204" s="3" t="s">
        <v>209</v>
      </c>
      <c r="B204" s="3">
        <v>6.9257087023911801</v>
      </c>
      <c r="C204" s="3">
        <v>-1.2817722676008201</v>
      </c>
      <c r="D204" s="3">
        <v>0.99066327226949003</v>
      </c>
      <c r="E204" s="3">
        <v>-1.29385261721113</v>
      </c>
      <c r="F204" s="3">
        <v>0.19571633385453499</v>
      </c>
      <c r="G204" s="3" t="s">
        <v>176</v>
      </c>
      <c r="H204" s="3">
        <v>11.038069926303301</v>
      </c>
      <c r="I204" s="3">
        <v>15.9316858648703</v>
      </c>
      <c r="J204" s="3">
        <v>2.78547386747185</v>
      </c>
      <c r="K204" s="3">
        <v>5.5152841590541897</v>
      </c>
      <c r="L204" s="3">
        <v>6.2837383966474798</v>
      </c>
      <c r="M204" s="3">
        <v>0</v>
      </c>
      <c r="O204">
        <f t="shared" si="3"/>
        <v>0.41128995220288467</v>
      </c>
    </row>
    <row r="205" spans="1:15">
      <c r="A205" s="3" t="s">
        <v>210</v>
      </c>
      <c r="B205" s="3">
        <v>7.0126995722776897</v>
      </c>
      <c r="C205" s="3">
        <v>-0.44771820971242798</v>
      </c>
      <c r="D205" s="3">
        <v>0.77418389900708395</v>
      </c>
      <c r="E205" s="3">
        <v>-0.57830989547398404</v>
      </c>
      <c r="F205" s="3">
        <v>0.56305491475545999</v>
      </c>
      <c r="G205" s="3" t="s">
        <v>176</v>
      </c>
      <c r="H205" s="3">
        <v>10.118230765778</v>
      </c>
      <c r="I205" s="3">
        <v>7.4347867369394498</v>
      </c>
      <c r="J205" s="3">
        <v>6.4994390241009796</v>
      </c>
      <c r="K205" s="3">
        <v>5.5152841590541897</v>
      </c>
      <c r="L205" s="3">
        <v>3.9273364979046801</v>
      </c>
      <c r="M205" s="3">
        <v>8.5811202498888299</v>
      </c>
      <c r="O205">
        <f t="shared" si="3"/>
        <v>0.733201575112575</v>
      </c>
    </row>
    <row r="206" spans="1:15">
      <c r="A206" s="3" t="s">
        <v>211</v>
      </c>
      <c r="B206" s="3">
        <v>0.20431238690211501</v>
      </c>
      <c r="C206" s="3">
        <v>1.0376223832078499</v>
      </c>
      <c r="D206" s="3">
        <v>4.0804728567969004</v>
      </c>
      <c r="E206" s="3">
        <v>0.25428974033719298</v>
      </c>
      <c r="F206" s="3">
        <v>0.79927172538344604</v>
      </c>
      <c r="G206" s="3" t="s">
        <v>176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1.2258743214126899</v>
      </c>
      <c r="O206">
        <f t="shared" si="3"/>
        <v>2.0528417020849674</v>
      </c>
    </row>
    <row r="207" spans="1:15">
      <c r="A207" s="3" t="s">
        <v>212</v>
      </c>
      <c r="B207" s="3">
        <v>5.9491059338112899</v>
      </c>
      <c r="C207" s="3">
        <v>-0.55612157068878498</v>
      </c>
      <c r="D207" s="3">
        <v>0.83694876614330904</v>
      </c>
      <c r="E207" s="3">
        <v>-0.66446309880043697</v>
      </c>
      <c r="F207" s="3">
        <v>0.50639395927780595</v>
      </c>
      <c r="G207" s="3" t="s">
        <v>176</v>
      </c>
      <c r="H207" s="3">
        <v>5.5190349631516398</v>
      </c>
      <c r="I207" s="3">
        <v>8.4968991279307993</v>
      </c>
      <c r="J207" s="3">
        <v>7.4279303132582699</v>
      </c>
      <c r="K207" s="3">
        <v>5.5152841590541897</v>
      </c>
      <c r="L207" s="3">
        <v>6.2837383966474798</v>
      </c>
      <c r="M207" s="3">
        <v>2.4517486428253799</v>
      </c>
      <c r="O207">
        <f t="shared" si="3"/>
        <v>0.68012811185413713</v>
      </c>
    </row>
    <row r="208" spans="1:15">
      <c r="A208" s="3" t="s">
        <v>213</v>
      </c>
      <c r="B208" s="3">
        <v>0.59214769177974902</v>
      </c>
      <c r="C208" s="3">
        <v>-0.19616250775081701</v>
      </c>
      <c r="D208" s="3">
        <v>2.8115155927868201</v>
      </c>
      <c r="E208" s="3">
        <v>-6.9771090103177405E-2</v>
      </c>
      <c r="F208" s="3">
        <v>0.94437585784031097</v>
      </c>
      <c r="G208" s="3" t="s">
        <v>176</v>
      </c>
      <c r="H208" s="3">
        <v>0.91983916052527404</v>
      </c>
      <c r="I208" s="3">
        <v>1.0621123909913499</v>
      </c>
      <c r="J208" s="3">
        <v>0</v>
      </c>
      <c r="K208" s="3">
        <v>0</v>
      </c>
      <c r="L208" s="3">
        <v>1.5709345991618699</v>
      </c>
      <c r="M208" s="3">
        <v>0</v>
      </c>
      <c r="O208">
        <f t="shared" si="3"/>
        <v>0.87286926404027243</v>
      </c>
    </row>
    <row r="209" spans="1:15">
      <c r="A209" s="3" t="s">
        <v>214</v>
      </c>
      <c r="B209" s="3">
        <v>0.308055074947093</v>
      </c>
      <c r="C209" s="3">
        <v>-1.72477037808983</v>
      </c>
      <c r="D209" s="3">
        <v>3.9060189487714201</v>
      </c>
      <c r="E209" s="3">
        <v>-0.441567335107866</v>
      </c>
      <c r="F209" s="3">
        <v>0.65880232568914898</v>
      </c>
      <c r="G209" s="3" t="s">
        <v>176</v>
      </c>
      <c r="H209" s="3">
        <v>0.91983916052527404</v>
      </c>
      <c r="I209" s="3">
        <v>0</v>
      </c>
      <c r="J209" s="3">
        <v>0.92849128915728296</v>
      </c>
      <c r="K209" s="3">
        <v>0</v>
      </c>
      <c r="L209" s="3">
        <v>0</v>
      </c>
      <c r="M209" s="3">
        <v>0</v>
      </c>
      <c r="O209">
        <f t="shared" si="3"/>
        <v>0.30254667233968929</v>
      </c>
    </row>
    <row r="210" spans="1:15">
      <c r="A210" s="3" t="s">
        <v>215</v>
      </c>
      <c r="B210" s="3">
        <v>8.0868323565744493</v>
      </c>
      <c r="C210" s="3">
        <v>1.5742657022467601</v>
      </c>
      <c r="D210" s="3">
        <v>1.0380956988041401</v>
      </c>
      <c r="E210" s="3">
        <v>1.5164938107924799</v>
      </c>
      <c r="F210" s="3">
        <v>0.12939453414695901</v>
      </c>
      <c r="G210" s="3" t="s">
        <v>176</v>
      </c>
      <c r="H210" s="3">
        <v>0</v>
      </c>
      <c r="I210" s="3">
        <v>8.4968991279307993</v>
      </c>
      <c r="J210" s="3">
        <v>3.7139651566291301</v>
      </c>
      <c r="K210" s="3">
        <v>14.339738813540899</v>
      </c>
      <c r="L210" s="3">
        <v>2.3564018987428099</v>
      </c>
      <c r="M210" s="3">
        <v>19.613989142603</v>
      </c>
      <c r="O210">
        <f t="shared" si="3"/>
        <v>2.9778388906949309</v>
      </c>
    </row>
    <row r="211" spans="1:15">
      <c r="A211" s="3" t="s">
        <v>216</v>
      </c>
      <c r="B211" s="3">
        <v>3.21865876219838</v>
      </c>
      <c r="C211" s="3">
        <v>-3.1673568118447397E-2</v>
      </c>
      <c r="D211" s="3">
        <v>1.1055544695361399</v>
      </c>
      <c r="E211" s="3">
        <v>-2.8649486742825699E-2</v>
      </c>
      <c r="F211" s="3">
        <v>0.97714414355057799</v>
      </c>
      <c r="G211" s="3" t="s">
        <v>176</v>
      </c>
      <c r="H211" s="3">
        <v>3.6793566421011001</v>
      </c>
      <c r="I211" s="3">
        <v>3.1863371729740502</v>
      </c>
      <c r="J211" s="3">
        <v>2.78547386747185</v>
      </c>
      <c r="K211" s="3">
        <v>4.4122273272433503</v>
      </c>
      <c r="L211" s="3">
        <v>1.5709345991618699</v>
      </c>
      <c r="M211" s="3">
        <v>3.6776229642380698</v>
      </c>
      <c r="O211">
        <f t="shared" si="3"/>
        <v>0.97828480034843879</v>
      </c>
    </row>
    <row r="212" spans="1:15">
      <c r="A212" s="3" t="s">
        <v>217</v>
      </c>
      <c r="B212" s="3">
        <v>3.6402166619761598</v>
      </c>
      <c r="C212" s="3">
        <v>1.48988118027311</v>
      </c>
      <c r="D212" s="3">
        <v>1.10350146522941</v>
      </c>
      <c r="E212" s="3">
        <v>1.35013973902008</v>
      </c>
      <c r="F212" s="3">
        <v>0.176971163484621</v>
      </c>
      <c r="G212" s="3" t="s">
        <v>176</v>
      </c>
      <c r="H212" s="3">
        <v>2.7595174815758199</v>
      </c>
      <c r="I212" s="3">
        <v>1.0621123909913499</v>
      </c>
      <c r="J212" s="3">
        <v>1.8569825783145699</v>
      </c>
      <c r="K212" s="3">
        <v>3.3091704954325198</v>
      </c>
      <c r="L212" s="3">
        <v>5.4982710970665503</v>
      </c>
      <c r="M212" s="3">
        <v>7.3552459284761396</v>
      </c>
      <c r="O212">
        <f t="shared" si="3"/>
        <v>2.8086584220818818</v>
      </c>
    </row>
    <row r="213" spans="1:15">
      <c r="A213" s="3" t="s">
        <v>218</v>
      </c>
      <c r="B213" s="3">
        <v>0.30792994842871402</v>
      </c>
      <c r="C213" s="3">
        <v>7.5850601811973006E-2</v>
      </c>
      <c r="D213" s="3">
        <v>3.94835235742655</v>
      </c>
      <c r="E213" s="3">
        <v>1.92106972594034E-2</v>
      </c>
      <c r="F213" s="3">
        <v>0.98467302399928203</v>
      </c>
      <c r="G213" s="3" t="s">
        <v>176</v>
      </c>
      <c r="H213" s="3">
        <v>0</v>
      </c>
      <c r="I213" s="3">
        <v>1.0621123909913499</v>
      </c>
      <c r="J213" s="3">
        <v>0</v>
      </c>
      <c r="K213" s="3">
        <v>0</v>
      </c>
      <c r="L213" s="3">
        <v>0.78546729958093497</v>
      </c>
      <c r="M213" s="3">
        <v>0</v>
      </c>
      <c r="O213">
        <f t="shared" si="3"/>
        <v>1.0539822725758667</v>
      </c>
    </row>
    <row r="214" spans="1:15">
      <c r="A214" s="3" t="s">
        <v>219</v>
      </c>
      <c r="B214" s="3">
        <v>3.4609699281119699</v>
      </c>
      <c r="C214" s="3">
        <v>0.46171942181081899</v>
      </c>
      <c r="D214" s="3">
        <v>1.0943375454372299</v>
      </c>
      <c r="E214" s="3">
        <v>0.42191682423392002</v>
      </c>
      <c r="F214" s="3">
        <v>0.67308572937951605</v>
      </c>
      <c r="G214" s="3" t="s">
        <v>176</v>
      </c>
      <c r="H214" s="3">
        <v>0.91983916052527404</v>
      </c>
      <c r="I214" s="3">
        <v>3.1863371729740502</v>
      </c>
      <c r="J214" s="3">
        <v>4.6424564457864204</v>
      </c>
      <c r="K214" s="3">
        <v>4.4122273272433503</v>
      </c>
      <c r="L214" s="3">
        <v>3.9273364979046801</v>
      </c>
      <c r="M214" s="3">
        <v>3.6776229642380698</v>
      </c>
      <c r="O214">
        <f t="shared" si="3"/>
        <v>1.3771821832178464</v>
      </c>
    </row>
    <row r="215" spans="1:15">
      <c r="A215" s="3" t="s">
        <v>220</v>
      </c>
      <c r="B215" s="3">
        <v>7.3602170256732498</v>
      </c>
      <c r="C215" s="3">
        <v>-5.60714140998744E-2</v>
      </c>
      <c r="D215" s="3">
        <v>0.80239532044321005</v>
      </c>
      <c r="E215" s="3">
        <v>-6.9880036275514298E-2</v>
      </c>
      <c r="F215" s="3">
        <v>0.94428914302314904</v>
      </c>
      <c r="G215" s="3" t="s">
        <v>176</v>
      </c>
      <c r="H215" s="3">
        <v>10.118230765778</v>
      </c>
      <c r="I215" s="3">
        <v>2.1242247819826998</v>
      </c>
      <c r="J215" s="3">
        <v>10.2134041807301</v>
      </c>
      <c r="K215" s="3">
        <v>7.7213978226758702</v>
      </c>
      <c r="L215" s="3">
        <v>7.8546729958093504</v>
      </c>
      <c r="M215" s="3">
        <v>6.1293716070634501</v>
      </c>
      <c r="O215">
        <f t="shared" si="3"/>
        <v>0.96187983997062376</v>
      </c>
    </row>
    <row r="216" spans="1:15">
      <c r="A216" s="3" t="s">
        <v>221</v>
      </c>
      <c r="B216" s="3">
        <v>2.8784306264571198</v>
      </c>
      <c r="C216" s="3">
        <v>-0.96847652019651698</v>
      </c>
      <c r="D216" s="3">
        <v>1.2136272706982001</v>
      </c>
      <c r="E216" s="3">
        <v>-0.79800161349320298</v>
      </c>
      <c r="F216" s="3">
        <v>0.42486955378682201</v>
      </c>
      <c r="G216" s="3" t="s">
        <v>176</v>
      </c>
      <c r="H216" s="3">
        <v>6.4388741236769196</v>
      </c>
      <c r="I216" s="3">
        <v>3.1863371729740502</v>
      </c>
      <c r="J216" s="3">
        <v>1.8569825783145699</v>
      </c>
      <c r="K216" s="3">
        <v>2.20611366362168</v>
      </c>
      <c r="L216" s="3">
        <v>2.3564018987428099</v>
      </c>
      <c r="M216" s="3">
        <v>1.2258743214126899</v>
      </c>
      <c r="O216">
        <f t="shared" si="3"/>
        <v>0.51104543981608763</v>
      </c>
    </row>
    <row r="217" spans="1:15">
      <c r="A217" s="3" t="s">
        <v>222</v>
      </c>
      <c r="B217" s="3">
        <v>0.153306526754212</v>
      </c>
      <c r="C217" s="3">
        <v>-0.88593096843463903</v>
      </c>
      <c r="D217" s="3">
        <v>4.0804728567969004</v>
      </c>
      <c r="E217" s="3">
        <v>-0.21711478044975399</v>
      </c>
      <c r="F217" s="3">
        <v>0.82811889556074503</v>
      </c>
      <c r="G217" s="3" t="s">
        <v>176</v>
      </c>
      <c r="H217" s="3">
        <v>0.91983916052527404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O217">
        <f t="shared" si="3"/>
        <v>0.54113821458470635</v>
      </c>
    </row>
    <row r="218" spans="1:15">
      <c r="A218" s="3" t="s">
        <v>223</v>
      </c>
      <c r="B218" s="3">
        <v>0.49859682720043502</v>
      </c>
      <c r="C218" s="3">
        <v>2.4887862659306599</v>
      </c>
      <c r="D218" s="3">
        <v>3.2586476568941301</v>
      </c>
      <c r="E218" s="3">
        <v>0.76374819494991397</v>
      </c>
      <c r="F218" s="3">
        <v>0.44501731412262002</v>
      </c>
      <c r="G218" s="3" t="s">
        <v>176</v>
      </c>
      <c r="H218" s="3">
        <v>0</v>
      </c>
      <c r="I218" s="3">
        <v>0</v>
      </c>
      <c r="J218" s="3">
        <v>0</v>
      </c>
      <c r="K218" s="3">
        <v>2.20611366362168</v>
      </c>
      <c r="L218" s="3">
        <v>0.78546729958093497</v>
      </c>
      <c r="M218" s="3">
        <v>0</v>
      </c>
      <c r="O218">
        <f t="shared" si="3"/>
        <v>5.6130552730889613</v>
      </c>
    </row>
    <row r="219" spans="1:15">
      <c r="A219" s="3" t="s">
        <v>224</v>
      </c>
      <c r="B219" s="3">
        <v>8.1312171325731608</v>
      </c>
      <c r="C219" s="3">
        <v>0.73593626229988895</v>
      </c>
      <c r="D219" s="3">
        <v>0.70877967997873503</v>
      </c>
      <c r="E219" s="3">
        <v>1.0383145610522699</v>
      </c>
      <c r="F219" s="3">
        <v>0.29912363181299401</v>
      </c>
      <c r="G219" s="3" t="s">
        <v>176</v>
      </c>
      <c r="H219" s="3">
        <v>7.3587132842021896</v>
      </c>
      <c r="I219" s="3">
        <v>6.3726743459481003</v>
      </c>
      <c r="J219" s="3">
        <v>4.6424564457864204</v>
      </c>
      <c r="K219" s="3">
        <v>8.8244546544867095</v>
      </c>
      <c r="L219" s="3">
        <v>11.782009493714</v>
      </c>
      <c r="M219" s="3">
        <v>9.8069945713015194</v>
      </c>
      <c r="O219">
        <f t="shared" si="3"/>
        <v>1.6654779599737517</v>
      </c>
    </row>
    <row r="220" spans="1:15">
      <c r="A220" s="3" t="s">
        <v>225</v>
      </c>
      <c r="B220" s="3">
        <v>0.81885538883925402</v>
      </c>
      <c r="C220" s="3">
        <v>-0.53411987123595095</v>
      </c>
      <c r="D220" s="3">
        <v>2.3000096368333698</v>
      </c>
      <c r="E220" s="3">
        <v>-0.232225057965983</v>
      </c>
      <c r="F220" s="3">
        <v>0.81636321623781305</v>
      </c>
      <c r="G220" s="3" t="s">
        <v>176</v>
      </c>
      <c r="H220" s="3">
        <v>1.8396783210505501</v>
      </c>
      <c r="I220" s="3">
        <v>1.0621123909913499</v>
      </c>
      <c r="J220" s="3">
        <v>0</v>
      </c>
      <c r="K220" s="3">
        <v>0</v>
      </c>
      <c r="L220" s="3">
        <v>0.78546729958093497</v>
      </c>
      <c r="M220" s="3">
        <v>1.2258743214126899</v>
      </c>
      <c r="O220">
        <f t="shared" si="3"/>
        <v>0.69057984250753002</v>
      </c>
    </row>
    <row r="221" spans="1:15">
      <c r="A221" s="3" t="s">
        <v>226</v>
      </c>
      <c r="B221" s="3">
        <v>1.75773540250389</v>
      </c>
      <c r="C221" s="3">
        <v>0.77285335574604896</v>
      </c>
      <c r="D221" s="3">
        <v>1.4847888899411701</v>
      </c>
      <c r="E221" s="3">
        <v>0.52051396732680899</v>
      </c>
      <c r="F221" s="3">
        <v>0.60270539544552904</v>
      </c>
      <c r="G221" s="3" t="s">
        <v>176</v>
      </c>
      <c r="H221" s="3">
        <v>0.91983916052527404</v>
      </c>
      <c r="I221" s="3">
        <v>2.1242247819826998</v>
      </c>
      <c r="J221" s="3">
        <v>0.92849128915728296</v>
      </c>
      <c r="K221" s="3">
        <v>2.20611366362168</v>
      </c>
      <c r="L221" s="3">
        <v>3.1418691983237399</v>
      </c>
      <c r="M221" s="3">
        <v>1.2258743214126899</v>
      </c>
      <c r="O221">
        <f t="shared" si="3"/>
        <v>1.7086457958543719</v>
      </c>
    </row>
    <row r="222" spans="1:15">
      <c r="A222" s="3" t="s">
        <v>227</v>
      </c>
      <c r="B222" s="3">
        <v>3.4009317807337101</v>
      </c>
      <c r="C222" s="3">
        <v>-0.533983625250538</v>
      </c>
      <c r="D222" s="3">
        <v>1.1919153301046299</v>
      </c>
      <c r="E222" s="3">
        <v>-0.44800466254902999</v>
      </c>
      <c r="F222" s="3">
        <v>0.65414983164074303</v>
      </c>
      <c r="G222" s="3" t="s">
        <v>176</v>
      </c>
      <c r="H222" s="3">
        <v>3.6793566421011001</v>
      </c>
      <c r="I222" s="3">
        <v>7.4347867369394498</v>
      </c>
      <c r="J222" s="3">
        <v>0.92849128915728296</v>
      </c>
      <c r="K222" s="3">
        <v>1.10305683181084</v>
      </c>
      <c r="L222" s="3">
        <v>2.3564018987428099</v>
      </c>
      <c r="M222" s="3">
        <v>4.9034972856507597</v>
      </c>
      <c r="O222">
        <f t="shared" si="3"/>
        <v>0.6906450629258597</v>
      </c>
    </row>
    <row r="223" spans="1:15">
      <c r="A223" s="3" t="s">
        <v>228</v>
      </c>
      <c r="B223" s="3">
        <v>0.90052265405312903</v>
      </c>
      <c r="C223" s="3">
        <v>0.85915328471486896</v>
      </c>
      <c r="D223" s="3">
        <v>2.2563214821236102</v>
      </c>
      <c r="E223" s="3">
        <v>0.38077609574777799</v>
      </c>
      <c r="F223" s="3">
        <v>0.70336939825700395</v>
      </c>
      <c r="G223" s="3" t="s">
        <v>176</v>
      </c>
      <c r="H223" s="3">
        <v>0.91983916052527404</v>
      </c>
      <c r="I223" s="3">
        <v>0</v>
      </c>
      <c r="J223" s="3">
        <v>0.92849128915728296</v>
      </c>
      <c r="K223" s="3">
        <v>1.10305683181084</v>
      </c>
      <c r="L223" s="3">
        <v>0</v>
      </c>
      <c r="M223" s="3">
        <v>2.4517486428253799</v>
      </c>
      <c r="O223">
        <f t="shared" si="3"/>
        <v>1.8139733802459515</v>
      </c>
    </row>
    <row r="224" spans="1:15">
      <c r="A224" s="3" t="s">
        <v>229</v>
      </c>
      <c r="B224" s="3">
        <v>1.1603307852112801</v>
      </c>
      <c r="C224" s="3">
        <v>-0.32498874167464598</v>
      </c>
      <c r="D224" s="3">
        <v>1.8913051959418601</v>
      </c>
      <c r="E224" s="3">
        <v>-0.171833050727069</v>
      </c>
      <c r="F224" s="3">
        <v>0.86356878124408998</v>
      </c>
      <c r="G224" s="3" t="s">
        <v>176</v>
      </c>
      <c r="H224" s="3">
        <v>0</v>
      </c>
      <c r="I224" s="3">
        <v>1.0621123909913499</v>
      </c>
      <c r="J224" s="3">
        <v>2.78547386747185</v>
      </c>
      <c r="K224" s="3">
        <v>1.10305683181084</v>
      </c>
      <c r="L224" s="3">
        <v>0.78546729958093497</v>
      </c>
      <c r="M224" s="3">
        <v>1.2258743214126899</v>
      </c>
      <c r="O224">
        <f t="shared" si="3"/>
        <v>0.79830461604329628</v>
      </c>
    </row>
    <row r="225" spans="1:15">
      <c r="A225" s="3" t="s">
        <v>230</v>
      </c>
      <c r="B225" s="3">
        <v>0.39273364979046799</v>
      </c>
      <c r="C225" s="3">
        <v>2.1811079758235299</v>
      </c>
      <c r="D225" s="3">
        <v>4.0188751345545803</v>
      </c>
      <c r="E225" s="3">
        <v>0.54271603441226601</v>
      </c>
      <c r="F225" s="3">
        <v>0.58732533252557095</v>
      </c>
      <c r="G225" s="3" t="s">
        <v>176</v>
      </c>
      <c r="H225" s="3">
        <v>0</v>
      </c>
      <c r="I225" s="3">
        <v>0</v>
      </c>
      <c r="J225" s="3">
        <v>0</v>
      </c>
      <c r="K225" s="3">
        <v>0</v>
      </c>
      <c r="L225" s="3">
        <v>2.3564018987428099</v>
      </c>
      <c r="M225" s="3">
        <v>0</v>
      </c>
      <c r="O225">
        <f t="shared" si="3"/>
        <v>4.5350170533181267</v>
      </c>
    </row>
    <row r="226" spans="1:15">
      <c r="A226" s="3" t="s">
        <v>231</v>
      </c>
      <c r="B226" s="3">
        <v>2.6749324881679901</v>
      </c>
      <c r="C226" s="3">
        <v>-0.38278675807547802</v>
      </c>
      <c r="D226" s="3">
        <v>1.3822664141599199</v>
      </c>
      <c r="E226" s="3">
        <v>-0.27692690363754502</v>
      </c>
      <c r="F226" s="3">
        <v>0.78183623403739899</v>
      </c>
      <c r="G226" s="3" t="s">
        <v>176</v>
      </c>
      <c r="H226" s="3">
        <v>0</v>
      </c>
      <c r="I226" s="3">
        <v>6.3726743459481003</v>
      </c>
      <c r="J226" s="3">
        <v>2.78547386747185</v>
      </c>
      <c r="K226" s="3">
        <v>3.3091704954325198</v>
      </c>
      <c r="L226" s="3">
        <v>2.3564018987428099</v>
      </c>
      <c r="M226" s="3">
        <v>1.2258743214126899</v>
      </c>
      <c r="O226">
        <f t="shared" si="3"/>
        <v>0.76695468352663587</v>
      </c>
    </row>
    <row r="227" spans="1:15">
      <c r="A227" s="3" t="s">
        <v>232</v>
      </c>
      <c r="B227" s="3">
        <v>1.28365437482584</v>
      </c>
      <c r="C227" s="3">
        <v>0.58848457141532395</v>
      </c>
      <c r="D227" s="3">
        <v>1.96683888016093</v>
      </c>
      <c r="E227" s="3">
        <v>0.29920324300645001</v>
      </c>
      <c r="F227" s="3">
        <v>0.76478497501599396</v>
      </c>
      <c r="G227" s="3" t="s">
        <v>176</v>
      </c>
      <c r="H227" s="3">
        <v>0.91983916052527404</v>
      </c>
      <c r="I227" s="3">
        <v>2.1242247819826998</v>
      </c>
      <c r="J227" s="3">
        <v>0</v>
      </c>
      <c r="K227" s="3">
        <v>2.20611366362168</v>
      </c>
      <c r="L227" s="3">
        <v>0</v>
      </c>
      <c r="M227" s="3">
        <v>2.4517486428253799</v>
      </c>
      <c r="O227">
        <f t="shared" si="3"/>
        <v>1.5036664437051106</v>
      </c>
    </row>
    <row r="228" spans="1:15">
      <c r="A228" s="3" t="s">
        <v>233</v>
      </c>
      <c r="B228" s="3">
        <v>1.95859146593184</v>
      </c>
      <c r="C228" s="3">
        <v>-8.3030664689075096E-3</v>
      </c>
      <c r="D228" s="3">
        <v>1.3975501981757299</v>
      </c>
      <c r="E228" s="3">
        <v>-5.9411579489207604E-3</v>
      </c>
      <c r="F228" s="3">
        <v>0.99525966968613699</v>
      </c>
      <c r="G228" s="3" t="s">
        <v>176</v>
      </c>
      <c r="H228" s="3">
        <v>0.91983916052527404</v>
      </c>
      <c r="I228" s="3">
        <v>3.1863371729740502</v>
      </c>
      <c r="J228" s="3">
        <v>1.8569825783145699</v>
      </c>
      <c r="K228" s="3">
        <v>2.20611366362168</v>
      </c>
      <c r="L228" s="3">
        <v>2.3564018987428099</v>
      </c>
      <c r="M228" s="3">
        <v>1.2258743214126899</v>
      </c>
      <c r="O228">
        <f t="shared" si="3"/>
        <v>0.99426128259568491</v>
      </c>
    </row>
    <row r="229" spans="1:15">
      <c r="A229" s="3" t="s">
        <v>234</v>
      </c>
      <c r="B229" s="3">
        <v>2.46557687574981</v>
      </c>
      <c r="C229" s="3">
        <v>-0.57082957224000397</v>
      </c>
      <c r="D229" s="3">
        <v>1.2960286691640599</v>
      </c>
      <c r="E229" s="3">
        <v>-0.44044517364587998</v>
      </c>
      <c r="F229" s="3">
        <v>0.65961471309577002</v>
      </c>
      <c r="G229" s="3" t="s">
        <v>176</v>
      </c>
      <c r="H229" s="3">
        <v>0.91983916052527404</v>
      </c>
      <c r="I229" s="3">
        <v>4.2484495639653996</v>
      </c>
      <c r="J229" s="3">
        <v>3.7139651566291301</v>
      </c>
      <c r="K229" s="3">
        <v>1.10305683181084</v>
      </c>
      <c r="L229" s="3">
        <v>2.3564018987428099</v>
      </c>
      <c r="M229" s="3">
        <v>2.4517486428253799</v>
      </c>
      <c r="O229">
        <f t="shared" si="3"/>
        <v>0.67322955957317487</v>
      </c>
    </row>
    <row r="230" spans="1:15">
      <c r="A230" s="3" t="s">
        <v>235</v>
      </c>
      <c r="B230" s="3">
        <v>2.5678775423561202</v>
      </c>
      <c r="C230" s="3">
        <v>-1.14644381957019</v>
      </c>
      <c r="D230" s="3">
        <v>1.2579186989875799</v>
      </c>
      <c r="E230" s="3">
        <v>-0.91138149110343503</v>
      </c>
      <c r="F230" s="3">
        <v>0.36209440241523999</v>
      </c>
      <c r="G230" s="3" t="s">
        <v>176</v>
      </c>
      <c r="H230" s="3">
        <v>2.7595174815758199</v>
      </c>
      <c r="I230" s="3">
        <v>4.2484495639653996</v>
      </c>
      <c r="J230" s="3">
        <v>3.7139651566291301</v>
      </c>
      <c r="K230" s="3">
        <v>1.10305683181084</v>
      </c>
      <c r="L230" s="3">
        <v>2.3564018987428099</v>
      </c>
      <c r="M230" s="3">
        <v>1.2258743214126899</v>
      </c>
      <c r="O230">
        <f t="shared" si="3"/>
        <v>0.45173737299796279</v>
      </c>
    </row>
    <row r="231" spans="1:15">
      <c r="A231" s="3" t="s">
        <v>236</v>
      </c>
      <c r="B231" s="3">
        <v>3.1058829378400801</v>
      </c>
      <c r="C231" s="3">
        <v>-1.44094654729057</v>
      </c>
      <c r="D231" s="3">
        <v>1.1668506162447501</v>
      </c>
      <c r="E231" s="3">
        <v>-1.23490233216651</v>
      </c>
      <c r="F231" s="3">
        <v>0.216866855394417</v>
      </c>
      <c r="G231" s="3" t="s">
        <v>176</v>
      </c>
      <c r="H231" s="3">
        <v>3.6793566421011001</v>
      </c>
      <c r="I231" s="3">
        <v>5.31056195495675</v>
      </c>
      <c r="J231" s="3">
        <v>4.6424564457864204</v>
      </c>
      <c r="K231" s="3">
        <v>2.20611366362168</v>
      </c>
      <c r="L231" s="3">
        <v>1.5709345991618699</v>
      </c>
      <c r="M231" s="3">
        <v>1.2258743214126899</v>
      </c>
      <c r="O231">
        <f t="shared" si="3"/>
        <v>0.36832556788269716</v>
      </c>
    </row>
    <row r="232" spans="1:15">
      <c r="A232" s="3" t="s">
        <v>237</v>
      </c>
      <c r="B232" s="3">
        <v>40024.044773375899</v>
      </c>
      <c r="C232" s="3">
        <v>2.4879711580337802</v>
      </c>
      <c r="D232" s="3">
        <v>1.50522495456761</v>
      </c>
      <c r="E232" s="3">
        <v>1.6528899221900499</v>
      </c>
      <c r="F232" s="3" t="s">
        <v>176</v>
      </c>
      <c r="G232" s="3" t="s">
        <v>176</v>
      </c>
      <c r="H232" s="3">
        <v>4386.7129565450296</v>
      </c>
      <c r="I232" s="3">
        <v>3570.8218585129198</v>
      </c>
      <c r="J232" s="3">
        <v>28373.765305357399</v>
      </c>
      <c r="K232" s="3">
        <v>14879.133604296399</v>
      </c>
      <c r="L232" s="3">
        <v>176404.17347638399</v>
      </c>
      <c r="M232" s="3">
        <v>12529.661439159099</v>
      </c>
      <c r="O232">
        <f t="shared" si="3"/>
        <v>5.6098848501589407</v>
      </c>
    </row>
    <row r="233" spans="1:15">
      <c r="A233" s="3" t="s">
        <v>238</v>
      </c>
      <c r="B233" s="3">
        <v>8.3549522132769098</v>
      </c>
      <c r="C233" s="3">
        <v>0.33322898819975699</v>
      </c>
      <c r="D233" s="3">
        <v>0.70455796289268902</v>
      </c>
      <c r="E233" s="3">
        <v>0.47296177993876598</v>
      </c>
      <c r="F233" s="3">
        <v>0.63624044717511297</v>
      </c>
      <c r="G233" s="3" t="s">
        <v>176</v>
      </c>
      <c r="H233" s="3">
        <v>10.118230765778</v>
      </c>
      <c r="I233" s="3">
        <v>7.4347867369394498</v>
      </c>
      <c r="J233" s="3">
        <v>4.6424564457864204</v>
      </c>
      <c r="K233" s="3">
        <v>9.9275114862975506</v>
      </c>
      <c r="L233" s="3">
        <v>9.4256075949712201</v>
      </c>
      <c r="M233" s="3">
        <v>8.5811202498888299</v>
      </c>
      <c r="O233">
        <f t="shared" si="3"/>
        <v>1.2598299274661042</v>
      </c>
    </row>
    <row r="234" spans="1:15">
      <c r="A234" s="3" t="s">
        <v>239</v>
      </c>
      <c r="B234" s="3">
        <v>0.33032525858610401</v>
      </c>
      <c r="C234" s="3">
        <v>-1.81011963784574</v>
      </c>
      <c r="D234" s="3">
        <v>3.81149445173773</v>
      </c>
      <c r="E234" s="3">
        <v>-0.474910736658812</v>
      </c>
      <c r="F234" s="3">
        <v>0.63485059839461599</v>
      </c>
      <c r="G234" s="3" t="s">
        <v>176</v>
      </c>
      <c r="H234" s="3">
        <v>0.91983916052527404</v>
      </c>
      <c r="I234" s="3">
        <v>1.0621123909913499</v>
      </c>
      <c r="J234" s="3">
        <v>0</v>
      </c>
      <c r="K234" s="3">
        <v>0</v>
      </c>
      <c r="L234" s="3">
        <v>0</v>
      </c>
      <c r="M234" s="3">
        <v>0</v>
      </c>
      <c r="O234">
        <f t="shared" si="3"/>
        <v>0.28516728002347935</v>
      </c>
    </row>
    <row r="235" spans="1:15">
      <c r="A235" s="3" t="s">
        <v>240</v>
      </c>
      <c r="B235" s="3">
        <v>1.4906560437973799</v>
      </c>
      <c r="C235" s="3">
        <v>-0.92486653419654297</v>
      </c>
      <c r="D235" s="3">
        <v>1.61307520211758</v>
      </c>
      <c r="E235" s="3">
        <v>-0.57335611692648503</v>
      </c>
      <c r="F235" s="3">
        <v>0.56640359652477901</v>
      </c>
      <c r="G235" s="3" t="s">
        <v>176</v>
      </c>
      <c r="H235" s="3">
        <v>0.91983916052527404</v>
      </c>
      <c r="I235" s="3">
        <v>2.1242247819826998</v>
      </c>
      <c r="J235" s="3">
        <v>2.78547386747185</v>
      </c>
      <c r="K235" s="3">
        <v>1.10305683181084</v>
      </c>
      <c r="L235" s="3">
        <v>0.78546729958093497</v>
      </c>
      <c r="M235" s="3">
        <v>1.2258743214126899</v>
      </c>
      <c r="O235">
        <f t="shared" si="3"/>
        <v>0.52672924420721512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7A95-EC95-4E4F-9C4B-45C07FF0B63E}">
  <dimension ref="A1:N12"/>
  <sheetViews>
    <sheetView tabSelected="1" workbookViewId="0">
      <selection activeCell="N9" sqref="N9"/>
    </sheetView>
  </sheetViews>
  <sheetFormatPr defaultRowHeight="15.6"/>
  <cols>
    <col min="1" max="1" width="20.796875" customWidth="1"/>
    <col min="2" max="2" width="13.796875" customWidth="1"/>
    <col min="3" max="3" width="14.69921875" customWidth="1"/>
    <col min="4" max="4" width="15.19921875" customWidth="1"/>
    <col min="5" max="5" width="15.59765625" customWidth="1"/>
    <col min="9" max="9" width="13.3984375" customWidth="1"/>
    <col min="11" max="11" width="17.296875" customWidth="1"/>
  </cols>
  <sheetData>
    <row r="1" spans="1:14">
      <c r="A1" s="6" t="s">
        <v>0</v>
      </c>
      <c r="B1" s="6" t="s">
        <v>248</v>
      </c>
      <c r="C1" s="6" t="s">
        <v>249</v>
      </c>
      <c r="D1" s="6" t="s">
        <v>250</v>
      </c>
      <c r="E1" s="6" t="s">
        <v>251</v>
      </c>
      <c r="F1" s="6" t="s">
        <v>252</v>
      </c>
      <c r="G1" s="6" t="s">
        <v>253</v>
      </c>
      <c r="H1" s="6" t="s">
        <v>1</v>
      </c>
      <c r="I1" s="6" t="s">
        <v>243</v>
      </c>
      <c r="J1" s="6" t="s">
        <v>255</v>
      </c>
      <c r="K1" s="6" t="s">
        <v>244</v>
      </c>
      <c r="L1" s="6" t="s">
        <v>2</v>
      </c>
      <c r="M1" s="6" t="s">
        <v>3</v>
      </c>
      <c r="N1" s="6" t="s">
        <v>5</v>
      </c>
    </row>
    <row r="2" spans="1:14">
      <c r="A2" s="3" t="s">
        <v>6</v>
      </c>
      <c r="B2" s="3">
        <v>1808.4037895926899</v>
      </c>
      <c r="C2" s="3">
        <v>1944.7277879051601</v>
      </c>
      <c r="D2" s="3">
        <v>1648.0720382541799</v>
      </c>
      <c r="E2" s="3">
        <v>3020.1696054980798</v>
      </c>
      <c r="F2" s="3">
        <v>2515.8517605577399</v>
      </c>
      <c r="G2" s="3">
        <v>2823.18856221343</v>
      </c>
      <c r="H2" s="3">
        <v>0.62983165209138803</v>
      </c>
      <c r="I2" s="3">
        <f>2^H2</f>
        <v>1.5473844189075963</v>
      </c>
      <c r="J2" s="5">
        <v>4.52147324101279E-7</v>
      </c>
      <c r="K2" s="7" t="s">
        <v>245</v>
      </c>
      <c r="L2" s="3">
        <v>0.124828391301871</v>
      </c>
      <c r="M2" s="3">
        <v>5.0455801402444997</v>
      </c>
      <c r="N2" s="5">
        <v>7.6412897773116197E-5</v>
      </c>
    </row>
    <row r="3" spans="1:14">
      <c r="A3" s="3" t="s">
        <v>24</v>
      </c>
      <c r="B3" s="3">
        <v>45.072118865738403</v>
      </c>
      <c r="C3" s="3">
        <v>29.739146947757799</v>
      </c>
      <c r="D3" s="3">
        <v>51.067020903650601</v>
      </c>
      <c r="E3" s="3">
        <v>75.007864563137005</v>
      </c>
      <c r="F3" s="3">
        <v>69.121122363122296</v>
      </c>
      <c r="G3" s="3">
        <v>78.455956570412198</v>
      </c>
      <c r="H3" s="3">
        <v>0.813070677162956</v>
      </c>
      <c r="I3" s="3">
        <f>2^H3</f>
        <v>1.7569470066334449</v>
      </c>
      <c r="J3" s="3">
        <v>7.6055557092635602E-3</v>
      </c>
      <c r="K3" s="7" t="s">
        <v>245</v>
      </c>
      <c r="L3" s="3">
        <v>0.30462391515702397</v>
      </c>
      <c r="M3" s="3">
        <v>2.66909666873608</v>
      </c>
      <c r="N3" s="3">
        <v>6.7157137864218702E-2</v>
      </c>
    </row>
    <row r="4" spans="1:14">
      <c r="A4" s="3" t="s">
        <v>30</v>
      </c>
      <c r="B4" s="3">
        <v>26.6753356552329</v>
      </c>
      <c r="C4" s="3">
        <v>28.6770345567665</v>
      </c>
      <c r="D4" s="3">
        <v>28.783229963875801</v>
      </c>
      <c r="E4" s="3">
        <v>72.801750899515397</v>
      </c>
      <c r="F4" s="3">
        <v>44.771636076113303</v>
      </c>
      <c r="G4" s="3">
        <v>40.453852606618803</v>
      </c>
      <c r="H4" s="3">
        <v>0.90764804518851006</v>
      </c>
      <c r="I4" s="3">
        <f>2^H4</f>
        <v>1.8759846785438115</v>
      </c>
      <c r="J4" s="3">
        <v>1.3600915541913399E-2</v>
      </c>
      <c r="K4" s="7" t="s">
        <v>245</v>
      </c>
      <c r="L4" s="3">
        <v>0.36782111959279201</v>
      </c>
      <c r="M4" s="3">
        <v>2.4676343930260201</v>
      </c>
      <c r="N4" s="3">
        <v>9.1942189063334803E-2</v>
      </c>
    </row>
    <row r="5" spans="1:14">
      <c r="A5" s="3" t="s">
        <v>181</v>
      </c>
      <c r="B5" s="3">
        <v>9.1983916052527395</v>
      </c>
      <c r="C5" s="3">
        <v>3.1863371729740502</v>
      </c>
      <c r="D5" s="3">
        <v>4.6424564457864204</v>
      </c>
      <c r="E5" s="3">
        <v>0</v>
      </c>
      <c r="F5" s="3">
        <v>1.5709345991618699</v>
      </c>
      <c r="G5" s="3">
        <v>0</v>
      </c>
      <c r="H5" s="3">
        <v>-3.2059950685224501</v>
      </c>
      <c r="I5" s="3">
        <f>2^-3.206</f>
        <v>0.10836719543933586</v>
      </c>
      <c r="J5" s="3">
        <v>3.6966863514200497E-2</v>
      </c>
      <c r="K5" s="8" t="s">
        <v>246</v>
      </c>
      <c r="L5" s="3">
        <v>1.5368147320349199</v>
      </c>
      <c r="M5" s="3">
        <v>-2.0861298383555602</v>
      </c>
      <c r="N5" s="3" t="s">
        <v>176</v>
      </c>
    </row>
    <row r="9" spans="1:14">
      <c r="D9" s="1"/>
    </row>
    <row r="10" spans="1:14">
      <c r="D10" s="1"/>
    </row>
    <row r="11" spans="1:14">
      <c r="D11" s="1"/>
    </row>
    <row r="12" spans="1:14">
      <c r="D1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EE70-34BC-490D-96F1-321518D09237}">
  <dimension ref="A1:H5"/>
  <sheetViews>
    <sheetView workbookViewId="0">
      <selection activeCell="H15" sqref="H15"/>
    </sheetView>
  </sheetViews>
  <sheetFormatPr defaultRowHeight="15.6"/>
  <cols>
    <col min="1" max="1" width="23.5" customWidth="1"/>
    <col min="2" max="2" width="11.296875" customWidth="1"/>
    <col min="5" max="5" width="17.8984375" customWidth="1"/>
  </cols>
  <sheetData>
    <row r="1" spans="1:8">
      <c r="A1" s="3" t="s">
        <v>0</v>
      </c>
      <c r="B1" s="3" t="s">
        <v>247</v>
      </c>
      <c r="C1" s="3" t="s">
        <v>243</v>
      </c>
      <c r="D1" s="3" t="s">
        <v>4</v>
      </c>
      <c r="E1" s="3" t="s">
        <v>244</v>
      </c>
      <c r="F1" s="3"/>
      <c r="G1" s="3"/>
      <c r="H1" s="3"/>
    </row>
    <row r="2" spans="1:8">
      <c r="A2" s="1" t="s">
        <v>6</v>
      </c>
      <c r="B2" s="3">
        <v>0.62983165209138803</v>
      </c>
      <c r="C2" s="1">
        <f>2^B2</f>
        <v>1.5473844189075963</v>
      </c>
      <c r="D2" s="5">
        <v>4.52147324101279E-7</v>
      </c>
      <c r="E2" s="1" t="s">
        <v>245</v>
      </c>
      <c r="F2" s="3"/>
      <c r="G2" s="3"/>
      <c r="H2" s="5"/>
    </row>
    <row r="3" spans="1:8">
      <c r="A3" s="1" t="s">
        <v>24</v>
      </c>
      <c r="B3" s="3">
        <v>0.813070677162956</v>
      </c>
      <c r="C3" s="1">
        <f>2^B3</f>
        <v>1.7569470066334449</v>
      </c>
      <c r="D3" s="3">
        <v>7.6055557092635602E-3</v>
      </c>
      <c r="E3" s="1" t="s">
        <v>245</v>
      </c>
      <c r="F3" s="3"/>
      <c r="G3" s="3"/>
      <c r="H3" s="3"/>
    </row>
    <row r="4" spans="1:8">
      <c r="A4" s="1" t="s">
        <v>30</v>
      </c>
      <c r="B4" s="3">
        <v>0.90764804518851006</v>
      </c>
      <c r="C4" s="1">
        <f>2^B4</f>
        <v>1.8759846785438115</v>
      </c>
      <c r="D4" s="3">
        <v>1.3600915541913399E-2</v>
      </c>
      <c r="E4" s="1" t="s">
        <v>245</v>
      </c>
      <c r="F4" s="3"/>
      <c r="G4" s="3"/>
      <c r="H4" s="3"/>
    </row>
    <row r="5" spans="1:8">
      <c r="A5" s="1" t="s">
        <v>181</v>
      </c>
      <c r="B5" s="3">
        <v>-3.2059950685224501</v>
      </c>
      <c r="C5" s="1">
        <f>2^-3.206</f>
        <v>0.10836719543933586</v>
      </c>
      <c r="D5" s="3">
        <v>3.6966863514200497E-2</v>
      </c>
      <c r="E5" s="1" t="s">
        <v>246</v>
      </c>
      <c r="F5" s="3"/>
      <c r="G5" s="3"/>
      <c r="H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Differentially_Expressed</vt:lpstr>
      <vt:lpstr>Up- or downregulated(p value)  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dcterms:created xsi:type="dcterms:W3CDTF">2022-11-23T07:50:00Z</dcterms:created>
  <dcterms:modified xsi:type="dcterms:W3CDTF">2024-02-15T15:37:19Z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F6806671EBEE48D687E95402C4A958A9</vt:lpwstr>
  </property>
  <property fmtid="{D5CDD505-2E9C-101B-9397-08002B2CF9AE}" pid="3" name="KSOProductBuildVer">
    <vt:lpwstr>1033-11.2.0.11380</vt:lpwstr>
  </property>
</Properties>
</file>