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 activeTab="1"/>
  </bookViews>
  <sheets>
    <sheet name="volume normalized measurements" sheetId="1" r:id="rId1"/>
    <sheet name="means and SD" sheetId="2" r:id="rId2"/>
  </sheets>
  <calcPr calcId="125725"/>
</workbook>
</file>

<file path=xl/calcChain.xml><?xml version="1.0" encoding="utf-8"?>
<calcChain xmlns="http://schemas.openxmlformats.org/spreadsheetml/2006/main">
  <c r="AI47" i="2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AI3"/>
  <c r="AH3"/>
  <c r="AG3"/>
  <c r="AF3"/>
  <c r="AE3"/>
  <c r="AD3"/>
  <c r="AC3"/>
  <c r="AB3"/>
  <c r="AA3"/>
  <c r="Z3"/>
  <c r="Y3"/>
  <c r="X3"/>
  <c r="W3"/>
  <c r="V3"/>
  <c r="U3"/>
  <c r="T3"/>
  <c r="S3"/>
  <c r="R3"/>
  <c r="Q3"/>
  <c r="P3"/>
</calcChain>
</file>

<file path=xl/sharedStrings.xml><?xml version="1.0" encoding="utf-8"?>
<sst xmlns="http://schemas.openxmlformats.org/spreadsheetml/2006/main" count="260" uniqueCount="31">
  <si>
    <t>Individual</t>
  </si>
  <si>
    <t>Vertebra</t>
  </si>
  <si>
    <t>Centrum.length..cm.</t>
  </si>
  <si>
    <t>Spinous.process.height..vertebral.height.</t>
  </si>
  <si>
    <t>Cranial.centrum.width</t>
  </si>
  <si>
    <t>Cranial.centrum.height</t>
  </si>
  <si>
    <t>Cranial.zygapophyseal.width</t>
  </si>
  <si>
    <t>Cranial.zygapophyseal.angle</t>
  </si>
  <si>
    <t>Caudal.centrum.width</t>
  </si>
  <si>
    <t>Caudal.centrum.height</t>
  </si>
  <si>
    <t>Caudal.zygapophyseal.width</t>
  </si>
  <si>
    <t>Caudal.zygapophyseal.angle</t>
  </si>
  <si>
    <t>N1</t>
  </si>
  <si>
    <t>C10</t>
  </si>
  <si>
    <t>N2</t>
  </si>
  <si>
    <t>N3</t>
  </si>
  <si>
    <t>N4</t>
  </si>
  <si>
    <t>N5</t>
  </si>
  <si>
    <t>C11</t>
  </si>
  <si>
    <t>C12</t>
  </si>
  <si>
    <t>C3</t>
  </si>
  <si>
    <t>C4</t>
  </si>
  <si>
    <t>C5</t>
  </si>
  <si>
    <t>C6</t>
  </si>
  <si>
    <t>C7</t>
  </si>
  <si>
    <t>C8</t>
  </si>
  <si>
    <t>C9</t>
  </si>
  <si>
    <t>SD</t>
  </si>
  <si>
    <t>Mean</t>
  </si>
  <si>
    <t>Centrum.length</t>
  </si>
  <si>
    <t>Vertebral.height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</si>
</sst>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workbookViewId="0">
      <selection activeCell="L1" sqref="L1"/>
    </sheetView>
  </sheetViews>
  <sheetFormatPr defaultRowHeight="15"/>
  <sheetData>
    <row r="1" spans="1:12" s="1" customFormat="1" ht="60">
      <c r="A1" s="1" t="s">
        <v>0</v>
      </c>
      <c r="B1" s="1" t="s">
        <v>1</v>
      </c>
      <c r="C1" s="1" t="s">
        <v>29</v>
      </c>
      <c r="D1" s="1" t="s">
        <v>30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>
        <v>0.110878909</v>
      </c>
      <c r="D2">
        <v>4.8144789E-2</v>
      </c>
      <c r="E2">
        <v>2.9651828000000002E-2</v>
      </c>
      <c r="F2">
        <v>2.4446986E-2</v>
      </c>
      <c r="G2">
        <v>7.0501952000000007E-2</v>
      </c>
      <c r="H2">
        <v>97.5</v>
      </c>
      <c r="I2">
        <v>2.8823785000000001E-2</v>
      </c>
      <c r="J2">
        <v>2.7680297E-2</v>
      </c>
      <c r="K2">
        <v>6.8057252999999998E-2</v>
      </c>
      <c r="L2">
        <v>226.3</v>
      </c>
    </row>
    <row r="3" spans="1:12">
      <c r="A3" t="s">
        <v>14</v>
      </c>
      <c r="B3" t="s">
        <v>13</v>
      </c>
      <c r="C3">
        <v>0.12770769900000001</v>
      </c>
      <c r="D3">
        <v>4.6411483000000003E-2</v>
      </c>
      <c r="E3">
        <v>3.5711179000000003E-2</v>
      </c>
      <c r="F3">
        <v>2.9491083000000001E-2</v>
      </c>
      <c r="G3">
        <v>7.3988690999999995E-2</v>
      </c>
      <c r="H3">
        <v>83.1</v>
      </c>
      <c r="I3">
        <v>3.6842105E-2</v>
      </c>
      <c r="J3">
        <v>3.0491517999999999E-2</v>
      </c>
      <c r="K3">
        <v>7.1813831999999994E-2</v>
      </c>
      <c r="L3">
        <v>283</v>
      </c>
    </row>
    <row r="4" spans="1:12">
      <c r="A4" t="s">
        <v>15</v>
      </c>
      <c r="B4" t="s">
        <v>13</v>
      </c>
      <c r="C4">
        <v>0.10873625200000001</v>
      </c>
      <c r="D4">
        <v>3.7594244999999998E-2</v>
      </c>
      <c r="E4">
        <v>2.8844159000000001E-2</v>
      </c>
      <c r="F4">
        <v>2.3414263000000001E-2</v>
      </c>
      <c r="G4">
        <v>5.7619146000000003E-2</v>
      </c>
      <c r="H4">
        <v>88.6</v>
      </c>
      <c r="I4">
        <v>3.0608010000000001E-2</v>
      </c>
      <c r="J4">
        <v>2.9051670000000002E-2</v>
      </c>
      <c r="K4">
        <v>5.7861243999999999E-2</v>
      </c>
      <c r="L4">
        <v>242.2</v>
      </c>
    </row>
    <row r="5" spans="1:12">
      <c r="A5" t="s">
        <v>16</v>
      </c>
      <c r="B5" t="s">
        <v>13</v>
      </c>
      <c r="C5">
        <v>0.114928841</v>
      </c>
      <c r="D5">
        <v>4.3450479E-2</v>
      </c>
      <c r="E5">
        <v>2.9828638000000001E-2</v>
      </c>
      <c r="F5">
        <v>2.1899505999999999E-2</v>
      </c>
      <c r="G5">
        <v>6.6976473999999994E-2</v>
      </c>
      <c r="H5">
        <v>95.6</v>
      </c>
      <c r="I5">
        <v>3.1280860000000001E-2</v>
      </c>
      <c r="J5">
        <v>2.4629682999999999E-2</v>
      </c>
      <c r="K5">
        <v>6.1545163999999999E-2</v>
      </c>
      <c r="L5">
        <v>280</v>
      </c>
    </row>
    <row r="6" spans="1:12">
      <c r="A6" t="s">
        <v>17</v>
      </c>
      <c r="B6" t="s">
        <v>13</v>
      </c>
      <c r="C6">
        <v>0.111591026</v>
      </c>
      <c r="D6">
        <v>4.5706549999999999E-2</v>
      </c>
      <c r="E6">
        <v>4.3289067000000001E-2</v>
      </c>
      <c r="F6">
        <v>2.8977566E-2</v>
      </c>
      <c r="G6">
        <v>6.8656523999999997E-2</v>
      </c>
      <c r="H6">
        <v>120</v>
      </c>
      <c r="I6">
        <v>3.6004384E-2</v>
      </c>
      <c r="J6">
        <v>3.1233883E-2</v>
      </c>
      <c r="K6">
        <v>6.8624291000000004E-2</v>
      </c>
      <c r="L6">
        <v>270.8</v>
      </c>
    </row>
    <row r="7" spans="1:12">
      <c r="A7" t="s">
        <v>12</v>
      </c>
      <c r="B7" t="s">
        <v>18</v>
      </c>
      <c r="C7">
        <v>0.112377272</v>
      </c>
      <c r="D7">
        <v>4.7277316E-2</v>
      </c>
      <c r="E7">
        <v>2.9454675E-2</v>
      </c>
      <c r="F7">
        <v>2.0425062000000001E-2</v>
      </c>
      <c r="G7">
        <v>6.4429635999999998E-2</v>
      </c>
      <c r="H7">
        <v>98.4</v>
      </c>
      <c r="I7">
        <v>3.7774535999999997E-2</v>
      </c>
      <c r="J7">
        <v>2.8626631E-2</v>
      </c>
      <c r="K7">
        <v>6.7465793999999996E-2</v>
      </c>
      <c r="L7">
        <v>202.5</v>
      </c>
    </row>
    <row r="8" spans="1:12">
      <c r="A8" t="s">
        <v>14</v>
      </c>
      <c r="B8" t="s">
        <v>18</v>
      </c>
      <c r="C8">
        <v>0.125054371</v>
      </c>
      <c r="D8">
        <v>4.4758591E-2</v>
      </c>
      <c r="E8">
        <v>3.9190953000000001E-2</v>
      </c>
      <c r="F8">
        <v>3.0230534999999999E-2</v>
      </c>
      <c r="G8">
        <v>7.3553719000000004E-2</v>
      </c>
      <c r="H8">
        <v>96.5</v>
      </c>
      <c r="I8">
        <v>4.5150065000000003E-2</v>
      </c>
      <c r="J8">
        <v>3.2535885E-2</v>
      </c>
      <c r="K8">
        <v>6.7464115000000005E-2</v>
      </c>
      <c r="L8">
        <v>286</v>
      </c>
    </row>
    <row r="9" spans="1:12">
      <c r="A9" t="s">
        <v>15</v>
      </c>
      <c r="B9" t="s">
        <v>18</v>
      </c>
      <c r="C9">
        <v>0.112021858</v>
      </c>
      <c r="D9">
        <v>3.9773120000000002E-2</v>
      </c>
      <c r="E9">
        <v>3.2233520000000002E-2</v>
      </c>
      <c r="F9">
        <v>2.5385626000000001E-2</v>
      </c>
      <c r="G9">
        <v>5.1186277000000002E-2</v>
      </c>
      <c r="H9">
        <v>88.2</v>
      </c>
      <c r="I9">
        <v>3.4031957000000002E-2</v>
      </c>
      <c r="J9">
        <v>2.7599087000000001E-2</v>
      </c>
      <c r="K9">
        <v>5.7031195999999999E-2</v>
      </c>
      <c r="L9">
        <v>273.2</v>
      </c>
    </row>
    <row r="10" spans="1:12">
      <c r="A10" t="s">
        <v>16</v>
      </c>
      <c r="B10" t="s">
        <v>18</v>
      </c>
      <c r="C10">
        <v>0.11428986300000001</v>
      </c>
      <c r="D10">
        <v>4.6645367E-2</v>
      </c>
      <c r="E10">
        <v>3.4011037000000001E-2</v>
      </c>
      <c r="F10">
        <v>2.4716816999999999E-2</v>
      </c>
      <c r="G10">
        <v>6.2126053000000001E-2</v>
      </c>
      <c r="H10">
        <v>95.9</v>
      </c>
      <c r="I10">
        <v>3.3401104000000001E-2</v>
      </c>
      <c r="J10">
        <v>2.6169039000000002E-2</v>
      </c>
      <c r="K10">
        <v>6.0964274999999998E-2</v>
      </c>
      <c r="L10">
        <v>281.5</v>
      </c>
    </row>
    <row r="11" spans="1:12">
      <c r="A11" t="s">
        <v>17</v>
      </c>
      <c r="B11" t="s">
        <v>18</v>
      </c>
      <c r="C11">
        <v>0.11101083</v>
      </c>
      <c r="D11">
        <v>4.5319751999999998E-2</v>
      </c>
      <c r="E11">
        <v>3.8711965000000001E-2</v>
      </c>
      <c r="F11">
        <v>2.984786E-2</v>
      </c>
      <c r="G11">
        <v>6.6013408999999995E-2</v>
      </c>
      <c r="H11">
        <v>113.6</v>
      </c>
      <c r="I11">
        <v>4.1097214999999999E-2</v>
      </c>
      <c r="J11">
        <v>3.3651367000000001E-2</v>
      </c>
      <c r="K11">
        <v>6.6787003999999997E-2</v>
      </c>
      <c r="L11">
        <v>261.8</v>
      </c>
    </row>
    <row r="12" spans="1:12">
      <c r="A12" t="s">
        <v>12</v>
      </c>
      <c r="B12" t="s">
        <v>19</v>
      </c>
      <c r="C12">
        <v>0.108552502</v>
      </c>
      <c r="D12">
        <v>4.6370411E-2</v>
      </c>
      <c r="E12">
        <v>3.6946492999999997E-2</v>
      </c>
      <c r="F12">
        <v>2.1923425999999999E-2</v>
      </c>
      <c r="G12">
        <v>6.4745080999999996E-2</v>
      </c>
      <c r="H12">
        <v>105.9</v>
      </c>
      <c r="I12">
        <v>3.3752612000000001E-2</v>
      </c>
      <c r="J12">
        <v>2.9257521000000002E-2</v>
      </c>
      <c r="K12">
        <v>6.3325579000000007E-2</v>
      </c>
      <c r="L12">
        <v>215</v>
      </c>
    </row>
    <row r="13" spans="1:12">
      <c r="A13" t="s">
        <v>15</v>
      </c>
      <c r="B13" t="s">
        <v>19</v>
      </c>
      <c r="C13">
        <v>0.108148302</v>
      </c>
      <c r="D13">
        <v>3.9807705999999998E-2</v>
      </c>
      <c r="E13">
        <v>3.4446981000000002E-2</v>
      </c>
      <c r="F13">
        <v>2.7184063000000001E-2</v>
      </c>
      <c r="G13">
        <v>5.4575638000000003E-2</v>
      </c>
      <c r="H13">
        <v>102.7</v>
      </c>
      <c r="I13">
        <v>3.7525073999999999E-2</v>
      </c>
      <c r="J13">
        <v>2.8394549000000002E-2</v>
      </c>
      <c r="K13">
        <v>5.1705055999999999E-2</v>
      </c>
      <c r="L13">
        <v>277.5</v>
      </c>
    </row>
    <row r="14" spans="1:12">
      <c r="A14" t="s">
        <v>16</v>
      </c>
      <c r="B14" t="s">
        <v>19</v>
      </c>
      <c r="C14">
        <v>0.112489108</v>
      </c>
      <c r="D14">
        <v>4.4379900999999999E-2</v>
      </c>
      <c r="E14">
        <v>3.6886436000000002E-2</v>
      </c>
      <c r="F14">
        <v>2.3177461999999999E-2</v>
      </c>
      <c r="G14">
        <v>6.1893696999999998E-2</v>
      </c>
      <c r="H14">
        <v>96</v>
      </c>
      <c r="I14">
        <v>4.0110369E-2</v>
      </c>
      <c r="J14">
        <v>2.6081904999999999E-2</v>
      </c>
      <c r="K14">
        <v>5.4690677E-2</v>
      </c>
      <c r="L14">
        <v>288.8</v>
      </c>
    </row>
    <row r="15" spans="1:12">
      <c r="A15" t="s">
        <v>17</v>
      </c>
      <c r="B15" t="s">
        <v>19</v>
      </c>
      <c r="C15">
        <v>0.106949458</v>
      </c>
      <c r="D15">
        <v>4.425606E-2</v>
      </c>
      <c r="E15">
        <v>4.3514697999999997E-2</v>
      </c>
      <c r="F15">
        <v>2.9332130000000001E-2</v>
      </c>
      <c r="G15">
        <v>6.4659618000000002E-2</v>
      </c>
      <c r="H15">
        <v>116.2</v>
      </c>
      <c r="I15">
        <v>4.3289067000000001E-2</v>
      </c>
      <c r="J15">
        <v>3.3264569000000001E-2</v>
      </c>
      <c r="K15">
        <v>6.3466992999999999E-2</v>
      </c>
      <c r="L15">
        <v>272.5</v>
      </c>
    </row>
    <row r="16" spans="1:12">
      <c r="A16" t="s">
        <v>12</v>
      </c>
      <c r="B16" t="s">
        <v>20</v>
      </c>
      <c r="C16">
        <v>6.2812981000000004E-2</v>
      </c>
      <c r="D16">
        <v>3.8247703000000001E-2</v>
      </c>
      <c r="E16">
        <v>1.8256378E-2</v>
      </c>
      <c r="F16">
        <v>1.1632033E-2</v>
      </c>
      <c r="G16">
        <v>5.8751627000000001E-2</v>
      </c>
      <c r="H16">
        <v>239.6</v>
      </c>
      <c r="I16">
        <v>2.0977091E-2</v>
      </c>
      <c r="J16">
        <v>2.0661645999999999E-2</v>
      </c>
      <c r="K16">
        <v>6.2063799000000003E-2</v>
      </c>
      <c r="L16">
        <v>218.2</v>
      </c>
    </row>
    <row r="17" spans="1:12">
      <c r="A17" t="s">
        <v>14</v>
      </c>
      <c r="B17" t="s">
        <v>20</v>
      </c>
      <c r="C17">
        <v>7.1726838000000001E-2</v>
      </c>
      <c r="D17">
        <v>3.3666811999999997E-2</v>
      </c>
      <c r="E17">
        <v>1.9051762E-2</v>
      </c>
      <c r="F17">
        <v>1.1004785E-2</v>
      </c>
      <c r="G17">
        <v>5.7807742000000002E-2</v>
      </c>
      <c r="H17">
        <v>242.2</v>
      </c>
      <c r="I17">
        <v>2.1357112000000001E-2</v>
      </c>
      <c r="J17">
        <v>1.4571552999999999E-2</v>
      </c>
      <c r="K17">
        <v>5.9069161000000002E-2</v>
      </c>
      <c r="L17">
        <v>216</v>
      </c>
    </row>
    <row r="18" spans="1:12">
      <c r="A18" t="s">
        <v>15</v>
      </c>
      <c r="B18" t="s">
        <v>20</v>
      </c>
      <c r="C18">
        <v>6.6576745000000007E-2</v>
      </c>
      <c r="D18">
        <v>3.0331327000000002E-2</v>
      </c>
      <c r="E18">
        <v>1.4179982000000001E-2</v>
      </c>
      <c r="F18">
        <v>7.4704300000000001E-3</v>
      </c>
      <c r="G18">
        <v>4.7727744000000002E-2</v>
      </c>
      <c r="H18">
        <v>204</v>
      </c>
      <c r="I18">
        <v>1.7846026000000001E-2</v>
      </c>
      <c r="J18">
        <v>1.4352909000000001E-2</v>
      </c>
      <c r="K18">
        <v>5.1670471000000003E-2</v>
      </c>
      <c r="L18">
        <v>209.4</v>
      </c>
    </row>
    <row r="19" spans="1:12">
      <c r="A19" t="s">
        <v>16</v>
      </c>
      <c r="B19" t="s">
        <v>20</v>
      </c>
      <c r="C19">
        <v>6.2852164000000002E-2</v>
      </c>
      <c r="D19">
        <v>3.1977925999999997E-2</v>
      </c>
      <c r="E19">
        <v>1.5074063E-2</v>
      </c>
      <c r="F19">
        <v>7.4934650000000004E-3</v>
      </c>
      <c r="G19">
        <v>4.4815568E-2</v>
      </c>
      <c r="H19">
        <v>213.2</v>
      </c>
      <c r="I19">
        <v>1.4899796999999999E-2</v>
      </c>
      <c r="J19">
        <v>1.3069997E-2</v>
      </c>
      <c r="K19">
        <v>4.7255301E-2</v>
      </c>
      <c r="L19">
        <v>153.19999999999999</v>
      </c>
    </row>
    <row r="20" spans="1:12">
      <c r="A20" t="s">
        <v>17</v>
      </c>
      <c r="B20" t="s">
        <v>20</v>
      </c>
      <c r="C20">
        <v>6.7882928999999995E-2</v>
      </c>
      <c r="D20">
        <v>3.4231563E-2</v>
      </c>
      <c r="E20">
        <v>2.0435792000000001E-2</v>
      </c>
      <c r="F20">
        <v>1.1732852E-2</v>
      </c>
      <c r="G20">
        <v>5.6117844E-2</v>
      </c>
      <c r="H20">
        <v>215.9</v>
      </c>
      <c r="I20">
        <v>1.9887828999999999E-2</v>
      </c>
      <c r="J20">
        <v>1.9694429999999999E-2</v>
      </c>
      <c r="K20">
        <v>5.5086385000000002E-2</v>
      </c>
      <c r="L20">
        <v>192.2</v>
      </c>
    </row>
    <row r="21" spans="1:12">
      <c r="A21" t="s">
        <v>12</v>
      </c>
      <c r="B21" t="s">
        <v>21</v>
      </c>
      <c r="C21">
        <v>7.3301526000000006E-2</v>
      </c>
      <c r="D21">
        <v>3.4974961999999998E-2</v>
      </c>
      <c r="E21">
        <v>2.8035172000000001E-2</v>
      </c>
      <c r="F21">
        <v>1.139545E-2</v>
      </c>
      <c r="G21">
        <v>6.2063799000000003E-2</v>
      </c>
      <c r="H21">
        <v>239.1</v>
      </c>
      <c r="I21">
        <v>2.1726273000000001E-2</v>
      </c>
      <c r="J21">
        <v>2.0030756E-2</v>
      </c>
      <c r="K21">
        <v>5.4847994999999997E-2</v>
      </c>
      <c r="L21">
        <v>228.2</v>
      </c>
    </row>
    <row r="22" spans="1:12">
      <c r="A22" t="s">
        <v>14</v>
      </c>
      <c r="B22" t="s">
        <v>21</v>
      </c>
      <c r="C22">
        <v>7.9034362999999996E-2</v>
      </c>
      <c r="D22">
        <v>3.3188343000000002E-2</v>
      </c>
      <c r="E22">
        <v>2.2401043999999998E-2</v>
      </c>
      <c r="F22">
        <v>1.4963027E-2</v>
      </c>
      <c r="G22">
        <v>5.7807742000000002E-2</v>
      </c>
      <c r="H22">
        <v>219.8</v>
      </c>
      <c r="I22">
        <v>2.4793388E-2</v>
      </c>
      <c r="J22">
        <v>1.8834276E-2</v>
      </c>
      <c r="K22">
        <v>6.0374075999999999E-2</v>
      </c>
      <c r="L22">
        <v>210.8</v>
      </c>
    </row>
    <row r="23" spans="1:12">
      <c r="A23" t="s">
        <v>15</v>
      </c>
      <c r="B23" t="s">
        <v>21</v>
      </c>
      <c r="C23">
        <v>7.6364391000000004E-2</v>
      </c>
      <c r="D23">
        <v>2.8152452000000001E-2</v>
      </c>
      <c r="E23">
        <v>1.7223490000000001E-2</v>
      </c>
      <c r="F23">
        <v>1.2658228000000001E-2</v>
      </c>
      <c r="G23">
        <v>5.1635885999999999E-2</v>
      </c>
      <c r="H23">
        <v>229.5</v>
      </c>
      <c r="I23">
        <v>1.9333195000000001E-2</v>
      </c>
      <c r="J23">
        <v>1.5736322000000001E-2</v>
      </c>
      <c r="K23">
        <v>4.8903645000000003E-2</v>
      </c>
      <c r="L23">
        <v>219</v>
      </c>
    </row>
    <row r="24" spans="1:12">
      <c r="A24" t="s">
        <v>16</v>
      </c>
      <c r="B24" t="s">
        <v>21</v>
      </c>
      <c r="C24">
        <v>7.1333140000000003E-2</v>
      </c>
      <c r="D24">
        <v>3.0177170999999999E-2</v>
      </c>
      <c r="E24">
        <v>1.6206795999999999E-2</v>
      </c>
      <c r="F24">
        <v>1.2750508000000001E-2</v>
      </c>
      <c r="G24">
        <v>4.6616323000000001E-2</v>
      </c>
      <c r="H24">
        <v>217.7</v>
      </c>
      <c r="I24">
        <v>1.6961951999999999E-2</v>
      </c>
      <c r="J24">
        <v>1.4028463999999999E-2</v>
      </c>
      <c r="K24">
        <v>5.1292477000000003E-2</v>
      </c>
      <c r="L24">
        <v>192.6</v>
      </c>
    </row>
    <row r="25" spans="1:12">
      <c r="A25" t="s">
        <v>17</v>
      </c>
      <c r="B25" t="s">
        <v>21</v>
      </c>
      <c r="C25">
        <v>7.6650335E-2</v>
      </c>
      <c r="D25">
        <v>3.3457967999999998E-2</v>
      </c>
      <c r="E25">
        <v>2.1306085999999998E-2</v>
      </c>
      <c r="F25">
        <v>1.1474987000000001E-2</v>
      </c>
      <c r="G25">
        <v>5.6021145000000001E-2</v>
      </c>
      <c r="H25">
        <v>137.69999999999999</v>
      </c>
      <c r="I25">
        <v>2.1628417E-2</v>
      </c>
      <c r="J25">
        <v>2.1338319000000001E-2</v>
      </c>
      <c r="K25">
        <v>5.6794740000000003E-2</v>
      </c>
      <c r="L25">
        <v>216.8</v>
      </c>
    </row>
    <row r="26" spans="1:12">
      <c r="A26" t="s">
        <v>12</v>
      </c>
      <c r="B26" t="s">
        <v>22</v>
      </c>
      <c r="C26">
        <v>9.1439612000000003E-2</v>
      </c>
      <c r="D26">
        <v>3.1820512000000002E-2</v>
      </c>
      <c r="E26">
        <v>2.0425062000000001E-2</v>
      </c>
      <c r="F26">
        <v>1.5023066999999999E-2</v>
      </c>
      <c r="G26">
        <v>5.8002445E-2</v>
      </c>
      <c r="H26">
        <v>232.6</v>
      </c>
      <c r="I26">
        <v>2.2633177000000001E-2</v>
      </c>
      <c r="J26">
        <v>2.1174243999999998E-2</v>
      </c>
      <c r="K26">
        <v>5.2127281999999997E-2</v>
      </c>
      <c r="L26">
        <v>236.1</v>
      </c>
    </row>
    <row r="27" spans="1:12">
      <c r="A27" t="s">
        <v>14</v>
      </c>
      <c r="B27" t="s">
        <v>22</v>
      </c>
      <c r="C27">
        <v>9.8869074000000001E-2</v>
      </c>
      <c r="D27">
        <v>3.3666811999999997E-2</v>
      </c>
      <c r="E27">
        <v>2.4749891E-2</v>
      </c>
      <c r="F27">
        <v>1.4136581E-2</v>
      </c>
      <c r="G27">
        <v>6.3201391999999995E-2</v>
      </c>
      <c r="H27">
        <v>214.3</v>
      </c>
      <c r="I27">
        <v>2.6141800999999999E-2</v>
      </c>
      <c r="J27">
        <v>2.2749021000000001E-2</v>
      </c>
      <c r="K27">
        <v>5.2414093000000002E-2</v>
      </c>
      <c r="L27">
        <v>219</v>
      </c>
    </row>
    <row r="28" spans="1:12">
      <c r="A28" t="s">
        <v>15</v>
      </c>
      <c r="B28" t="s">
        <v>22</v>
      </c>
      <c r="C28">
        <v>9.2930760000000001E-2</v>
      </c>
      <c r="D28">
        <v>3.0192986000000002E-2</v>
      </c>
      <c r="E28">
        <v>1.8918171000000001E-2</v>
      </c>
      <c r="F28">
        <v>1.1724424000000001E-2</v>
      </c>
      <c r="G28">
        <v>5.0356229000000002E-2</v>
      </c>
      <c r="H28">
        <v>229.1</v>
      </c>
      <c r="I28">
        <v>2.1615826000000001E-2</v>
      </c>
      <c r="J28">
        <v>1.7846026000000001E-2</v>
      </c>
      <c r="K28">
        <v>3.9703950000000002E-2</v>
      </c>
      <c r="L28">
        <v>301.7</v>
      </c>
    </row>
    <row r="29" spans="1:12">
      <c r="A29" t="s">
        <v>16</v>
      </c>
      <c r="B29" t="s">
        <v>22</v>
      </c>
      <c r="C29">
        <v>8.6494336000000005E-2</v>
      </c>
      <c r="D29">
        <v>3.075806E-2</v>
      </c>
      <c r="E29">
        <v>2.0679639999999999E-2</v>
      </c>
      <c r="F29">
        <v>1.4638396999999999E-2</v>
      </c>
      <c r="G29">
        <v>5.1466744000000002E-2</v>
      </c>
      <c r="H29">
        <v>216.3</v>
      </c>
      <c r="I29">
        <v>1.9285507E-2</v>
      </c>
      <c r="J29">
        <v>1.6439151999999999E-2</v>
      </c>
      <c r="K29">
        <v>3.7380192E-2</v>
      </c>
      <c r="L29">
        <v>285.10000000000002</v>
      </c>
    </row>
    <row r="30" spans="1:12">
      <c r="A30" t="s">
        <v>17</v>
      </c>
      <c r="B30" t="s">
        <v>22</v>
      </c>
      <c r="C30">
        <v>9.0929602999999998E-2</v>
      </c>
      <c r="D30">
        <v>3.3361268999999999E-2</v>
      </c>
      <c r="E30">
        <v>2.2079680000000001E-2</v>
      </c>
      <c r="F30">
        <v>1.4891697000000001E-2</v>
      </c>
      <c r="G30">
        <v>5.7181536999999998E-2</v>
      </c>
      <c r="H30">
        <v>144.6</v>
      </c>
      <c r="I30">
        <v>2.5496390000000001E-2</v>
      </c>
      <c r="J30">
        <v>2.3852501000000002E-2</v>
      </c>
      <c r="K30">
        <v>4.9832387999999998E-2</v>
      </c>
      <c r="L30">
        <v>286.5</v>
      </c>
    </row>
    <row r="31" spans="1:12">
      <c r="A31" t="s">
        <v>12</v>
      </c>
      <c r="B31" t="s">
        <v>23</v>
      </c>
      <c r="C31">
        <v>0.104846023</v>
      </c>
      <c r="D31">
        <v>3.7183076000000002E-2</v>
      </c>
      <c r="E31">
        <v>2.3697803999999999E-2</v>
      </c>
      <c r="F31">
        <v>1.7231182000000001E-2</v>
      </c>
      <c r="G31">
        <v>4.7277316E-2</v>
      </c>
      <c r="H31">
        <v>115.13200000000001</v>
      </c>
      <c r="I31">
        <v>2.4328694000000001E-2</v>
      </c>
      <c r="J31">
        <v>2.8350617000000002E-2</v>
      </c>
      <c r="K31">
        <v>5.4019952000000003E-2</v>
      </c>
      <c r="L31">
        <v>243.9</v>
      </c>
    </row>
    <row r="32" spans="1:12">
      <c r="A32" t="s">
        <v>14</v>
      </c>
      <c r="B32" t="s">
        <v>23</v>
      </c>
      <c r="C32">
        <v>0.11761635500000001</v>
      </c>
      <c r="D32">
        <v>3.4493257999999999E-2</v>
      </c>
      <c r="E32">
        <v>2.431492E-2</v>
      </c>
      <c r="F32">
        <v>2.0052197000000001E-2</v>
      </c>
      <c r="G32">
        <v>5.2892561999999997E-2</v>
      </c>
      <c r="H32">
        <v>119.2</v>
      </c>
      <c r="I32">
        <v>2.9056110999999999E-2</v>
      </c>
      <c r="J32">
        <v>2.3923445000000002E-2</v>
      </c>
      <c r="K32">
        <v>5.6981296000000001E-2</v>
      </c>
      <c r="L32">
        <v>277.89999999999998</v>
      </c>
    </row>
    <row r="33" spans="1:12">
      <c r="A33" t="s">
        <v>15</v>
      </c>
      <c r="B33" t="s">
        <v>23</v>
      </c>
      <c r="C33">
        <v>0.103721381</v>
      </c>
      <c r="D33">
        <v>2.4313481000000001E-2</v>
      </c>
      <c r="E33">
        <v>2.1615826000000001E-2</v>
      </c>
      <c r="F33">
        <v>1.6255101000000001E-2</v>
      </c>
      <c r="G33">
        <v>3.9288926000000002E-2</v>
      </c>
      <c r="H33">
        <v>93.3</v>
      </c>
      <c r="I33">
        <v>2.5178114000000001E-2</v>
      </c>
      <c r="J33">
        <v>1.7880611000000001E-2</v>
      </c>
      <c r="K33">
        <v>4.4442138999999999E-2</v>
      </c>
      <c r="L33">
        <v>283.2</v>
      </c>
    </row>
    <row r="34" spans="1:12">
      <c r="A34" t="s">
        <v>16</v>
      </c>
      <c r="B34" t="s">
        <v>23</v>
      </c>
      <c r="C34">
        <v>0.10043566700000001</v>
      </c>
      <c r="D34">
        <v>2.8347371E-2</v>
      </c>
      <c r="E34">
        <v>2.0853905999999998E-2</v>
      </c>
      <c r="F34">
        <v>1.5596863000000001E-2</v>
      </c>
      <c r="G34">
        <v>3.7757768999999997E-2</v>
      </c>
      <c r="H34">
        <v>97.6</v>
      </c>
      <c r="I34">
        <v>2.5297705E-2</v>
      </c>
      <c r="J34">
        <v>1.7049084999999999E-2</v>
      </c>
      <c r="K34">
        <v>4.0720302E-2</v>
      </c>
      <c r="L34">
        <v>292.2</v>
      </c>
    </row>
    <row r="35" spans="1:12">
      <c r="A35" t="s">
        <v>17</v>
      </c>
      <c r="B35" t="s">
        <v>23</v>
      </c>
      <c r="C35">
        <v>0.10385508</v>
      </c>
      <c r="D35">
        <v>2.7043579000000002E-2</v>
      </c>
      <c r="E35">
        <v>2.7913872999999999E-2</v>
      </c>
      <c r="F35">
        <v>2.0919288000000001E-2</v>
      </c>
      <c r="G35">
        <v>5.1637441999999999E-2</v>
      </c>
      <c r="H35">
        <v>116</v>
      </c>
      <c r="I35">
        <v>3.2007477999999999E-2</v>
      </c>
      <c r="J35">
        <v>2.4432697E-2</v>
      </c>
      <c r="K35">
        <v>5.5827745999999998E-2</v>
      </c>
      <c r="L35">
        <v>269.2</v>
      </c>
    </row>
    <row r="36" spans="1:12">
      <c r="A36" t="s">
        <v>12</v>
      </c>
      <c r="B36" t="s">
        <v>24</v>
      </c>
      <c r="C36">
        <v>0.1109972</v>
      </c>
      <c r="D36">
        <v>3.8760300999999997E-2</v>
      </c>
      <c r="E36">
        <v>2.2948621999999998E-2</v>
      </c>
      <c r="F36">
        <v>2.1134812999999999E-2</v>
      </c>
      <c r="G36">
        <v>4.8026497000000001E-2</v>
      </c>
      <c r="H36">
        <v>72.8</v>
      </c>
      <c r="I36">
        <v>2.5590473999999998E-2</v>
      </c>
      <c r="J36">
        <v>2.4880722000000001E-2</v>
      </c>
      <c r="K36">
        <v>5.6780095000000003E-2</v>
      </c>
      <c r="L36">
        <v>249</v>
      </c>
    </row>
    <row r="37" spans="1:12">
      <c r="A37" t="s">
        <v>14</v>
      </c>
      <c r="B37" t="s">
        <v>24</v>
      </c>
      <c r="C37">
        <v>0.124749891</v>
      </c>
      <c r="D37">
        <v>3.3579816999999998E-2</v>
      </c>
      <c r="E37">
        <v>3.1665942000000002E-2</v>
      </c>
      <c r="F37">
        <v>2.2488037999999998E-2</v>
      </c>
      <c r="G37">
        <v>6.0635058999999998E-2</v>
      </c>
      <c r="H37">
        <v>102.9</v>
      </c>
      <c r="I37">
        <v>3.0926490000000001E-2</v>
      </c>
      <c r="J37">
        <v>2.5358852000000001E-2</v>
      </c>
      <c r="K37">
        <v>5.6285341000000003E-2</v>
      </c>
      <c r="L37">
        <v>281.5</v>
      </c>
    </row>
    <row r="38" spans="1:12">
      <c r="A38" t="s">
        <v>15</v>
      </c>
      <c r="B38" t="s">
        <v>24</v>
      </c>
      <c r="C38">
        <v>0.10973922699999999</v>
      </c>
      <c r="D38">
        <v>2.8844159000000001E-2</v>
      </c>
      <c r="E38">
        <v>2.5800650000000001E-2</v>
      </c>
      <c r="F38">
        <v>1.9056512000000001E-2</v>
      </c>
      <c r="G38">
        <v>3.7698001000000002E-2</v>
      </c>
      <c r="H38">
        <v>72.400000000000006</v>
      </c>
      <c r="I38">
        <v>2.4693920000000001E-2</v>
      </c>
      <c r="J38">
        <v>2.0405340000000001E-2</v>
      </c>
      <c r="K38">
        <v>4.4718820999999999E-2</v>
      </c>
      <c r="L38">
        <v>307.39999999999998</v>
      </c>
    </row>
    <row r="39" spans="1:12">
      <c r="A39" t="s">
        <v>16</v>
      </c>
      <c r="B39" t="s">
        <v>24</v>
      </c>
      <c r="C39">
        <v>0.110223642</v>
      </c>
      <c r="D39">
        <v>3.1048504000000001E-2</v>
      </c>
      <c r="E39">
        <v>2.6720883000000001E-2</v>
      </c>
      <c r="F39">
        <v>1.7165263E-2</v>
      </c>
      <c r="G39">
        <v>4.3857101000000002E-2</v>
      </c>
      <c r="H39">
        <v>81.3</v>
      </c>
      <c r="I39">
        <v>2.558815E-2</v>
      </c>
      <c r="J39">
        <v>1.7978507000000001E-2</v>
      </c>
      <c r="K39">
        <v>4.3043856999999998E-2</v>
      </c>
      <c r="L39">
        <v>288</v>
      </c>
    </row>
    <row r="40" spans="1:12">
      <c r="A40" t="s">
        <v>17</v>
      </c>
      <c r="B40" t="s">
        <v>24</v>
      </c>
      <c r="C40">
        <v>0.107916452</v>
      </c>
      <c r="D40">
        <v>2.9880093E-2</v>
      </c>
      <c r="E40">
        <v>3.3264569000000001E-2</v>
      </c>
      <c r="F40">
        <v>2.3046674E-2</v>
      </c>
      <c r="G40">
        <v>5.3281331000000001E-2</v>
      </c>
      <c r="H40">
        <v>109.1</v>
      </c>
      <c r="I40">
        <v>3.0041258000000001E-2</v>
      </c>
      <c r="J40">
        <v>2.4916193999999999E-2</v>
      </c>
      <c r="K40">
        <v>5.9244456000000001E-2</v>
      </c>
      <c r="L40">
        <v>274.2</v>
      </c>
    </row>
    <row r="41" spans="1:12">
      <c r="A41" t="s">
        <v>12</v>
      </c>
      <c r="B41" t="s">
        <v>25</v>
      </c>
      <c r="C41">
        <v>0.11288987</v>
      </c>
      <c r="D41">
        <v>3.7932258000000003E-2</v>
      </c>
      <c r="E41">
        <v>2.7049407000000001E-2</v>
      </c>
      <c r="F41">
        <v>2.3934387000000001E-2</v>
      </c>
      <c r="G41">
        <v>5.5715468999999997E-2</v>
      </c>
      <c r="H41">
        <v>84.2</v>
      </c>
      <c r="I41">
        <v>2.5314459000000001E-2</v>
      </c>
      <c r="J41">
        <v>2.5196166999999998E-2</v>
      </c>
      <c r="K41">
        <v>6.5139387000000007E-2</v>
      </c>
      <c r="L41">
        <v>218.7</v>
      </c>
    </row>
    <row r="42" spans="1:12">
      <c r="A42" t="s">
        <v>14</v>
      </c>
      <c r="B42" t="s">
        <v>25</v>
      </c>
      <c r="C42">
        <v>0.12770769900000001</v>
      </c>
      <c r="D42">
        <v>3.6102652999999998E-2</v>
      </c>
      <c r="E42">
        <v>3.2753371000000003E-2</v>
      </c>
      <c r="F42">
        <v>2.4097434000000001E-2</v>
      </c>
      <c r="G42">
        <v>5.7503261999999999E-2</v>
      </c>
      <c r="H42">
        <v>82.1</v>
      </c>
      <c r="I42">
        <v>3.2361896000000001E-2</v>
      </c>
      <c r="J42">
        <v>2.862114E-2</v>
      </c>
      <c r="K42">
        <v>6.2418442999999997E-2</v>
      </c>
      <c r="L42">
        <v>288.89999999999998</v>
      </c>
    </row>
    <row r="43" spans="1:12">
      <c r="A43" t="s">
        <v>15</v>
      </c>
      <c r="B43" t="s">
        <v>25</v>
      </c>
      <c r="C43">
        <v>0.110880542</v>
      </c>
      <c r="D43">
        <v>3.1887667000000001E-2</v>
      </c>
      <c r="E43">
        <v>2.6146503000000001E-2</v>
      </c>
      <c r="F43">
        <v>2.0024901000000001E-2</v>
      </c>
      <c r="G43">
        <v>4.3923359000000002E-2</v>
      </c>
      <c r="H43">
        <v>74.3</v>
      </c>
      <c r="I43">
        <v>2.5662309000000001E-2</v>
      </c>
      <c r="J43">
        <v>2.3898457000000001E-2</v>
      </c>
      <c r="K43">
        <v>5.0598325999999999E-2</v>
      </c>
      <c r="L43">
        <v>291.39999999999998</v>
      </c>
    </row>
    <row r="44" spans="1:12">
      <c r="A44" t="s">
        <v>16</v>
      </c>
      <c r="B44" t="s">
        <v>25</v>
      </c>
      <c r="C44">
        <v>0.112401975</v>
      </c>
      <c r="D44">
        <v>3.4504791999999999E-2</v>
      </c>
      <c r="E44">
        <v>2.6372349999999999E-2</v>
      </c>
      <c r="F44">
        <v>1.8356085000000001E-2</v>
      </c>
      <c r="G44">
        <v>4.4844611999999999E-2</v>
      </c>
      <c r="H44">
        <v>74.2</v>
      </c>
      <c r="I44">
        <v>2.6691838999999998E-2</v>
      </c>
      <c r="J44">
        <v>2.1609061999999998E-2</v>
      </c>
      <c r="K44">
        <v>5.2163810999999997E-2</v>
      </c>
      <c r="L44">
        <v>290</v>
      </c>
    </row>
    <row r="45" spans="1:12">
      <c r="A45" t="s">
        <v>17</v>
      </c>
      <c r="B45" t="s">
        <v>25</v>
      </c>
      <c r="C45">
        <v>0.111139763</v>
      </c>
      <c r="D45">
        <v>3.2684373000000003E-2</v>
      </c>
      <c r="E45">
        <v>3.5488654000000001E-2</v>
      </c>
      <c r="F45">
        <v>2.2466478000000002E-2</v>
      </c>
      <c r="G45">
        <v>5.9308922E-2</v>
      </c>
      <c r="H45">
        <v>108.1</v>
      </c>
      <c r="I45">
        <v>3.2974470999999998E-2</v>
      </c>
      <c r="J45">
        <v>2.6076585999999999E-2</v>
      </c>
      <c r="K45">
        <v>6.2048736E-2</v>
      </c>
      <c r="L45">
        <v>277.5</v>
      </c>
    </row>
    <row r="46" spans="1:12">
      <c r="A46" t="s">
        <v>12</v>
      </c>
      <c r="B46" t="s">
        <v>26</v>
      </c>
      <c r="C46">
        <v>0.111904105</v>
      </c>
      <c r="D46">
        <v>4.2585072000000002E-2</v>
      </c>
      <c r="E46">
        <v>2.5866488E-2</v>
      </c>
      <c r="F46">
        <v>2.4446986E-2</v>
      </c>
      <c r="G46">
        <v>6.6361737000000004E-2</v>
      </c>
      <c r="H46">
        <v>90.8</v>
      </c>
      <c r="I46">
        <v>2.5787627E-2</v>
      </c>
      <c r="J46">
        <v>2.4328694000000001E-2</v>
      </c>
      <c r="K46">
        <v>6.7938961000000006E-2</v>
      </c>
      <c r="L46">
        <v>250.4</v>
      </c>
    </row>
    <row r="47" spans="1:12">
      <c r="A47" t="s">
        <v>14</v>
      </c>
      <c r="B47" t="s">
        <v>26</v>
      </c>
      <c r="C47">
        <v>0.12753370999999999</v>
      </c>
      <c r="D47">
        <v>4.1539800000000002E-2</v>
      </c>
      <c r="E47">
        <v>3.3362331000000002E-2</v>
      </c>
      <c r="F47">
        <v>2.7664201999999999E-2</v>
      </c>
      <c r="G47">
        <v>6.4723793000000002E-2</v>
      </c>
      <c r="H47">
        <v>87.5</v>
      </c>
      <c r="I47">
        <v>3.4232275E-2</v>
      </c>
      <c r="J47">
        <v>2.9099608999999999E-2</v>
      </c>
      <c r="K47">
        <v>6.9030013000000001E-2</v>
      </c>
      <c r="L47">
        <v>295.5</v>
      </c>
    </row>
    <row r="48" spans="1:12">
      <c r="A48" t="s">
        <v>15</v>
      </c>
      <c r="B48" t="s">
        <v>26</v>
      </c>
      <c r="C48">
        <v>0.110880542</v>
      </c>
      <c r="D48">
        <v>3.6729612000000002E-2</v>
      </c>
      <c r="E48">
        <v>2.5731480000000001E-2</v>
      </c>
      <c r="F48">
        <v>2.1788753000000001E-2</v>
      </c>
      <c r="G48">
        <v>5.0805837999999999E-2</v>
      </c>
      <c r="H48">
        <v>77.400000000000006</v>
      </c>
      <c r="I48">
        <v>2.8117867000000001E-2</v>
      </c>
      <c r="J48">
        <v>2.3310507000000001E-2</v>
      </c>
      <c r="K48">
        <v>5.7584560999999999E-2</v>
      </c>
      <c r="L48">
        <v>276</v>
      </c>
    </row>
    <row r="49" spans="1:12">
      <c r="A49" t="s">
        <v>16</v>
      </c>
      <c r="B49" t="s">
        <v>26</v>
      </c>
      <c r="C49">
        <v>0.114551263</v>
      </c>
      <c r="D49">
        <v>3.8803368999999997E-2</v>
      </c>
      <c r="E49">
        <v>2.7243683000000001E-2</v>
      </c>
      <c r="F49">
        <v>1.9140285E-2</v>
      </c>
      <c r="G49">
        <v>5.4719720999999999E-2</v>
      </c>
      <c r="H49">
        <v>86.1</v>
      </c>
      <c r="I49">
        <v>2.8753994000000001E-2</v>
      </c>
      <c r="J49">
        <v>2.1957595E-2</v>
      </c>
      <c r="K49">
        <v>6.2184141999999998E-2</v>
      </c>
      <c r="L49">
        <v>278.7</v>
      </c>
    </row>
    <row r="50" spans="1:12">
      <c r="A50" t="s">
        <v>17</v>
      </c>
      <c r="B50" t="s">
        <v>26</v>
      </c>
      <c r="C50">
        <v>0.112074523</v>
      </c>
      <c r="D50">
        <v>4.1226146999999998E-2</v>
      </c>
      <c r="E50">
        <v>3.6262249000000003E-2</v>
      </c>
      <c r="F50">
        <v>2.4497162999999999E-2</v>
      </c>
      <c r="G50">
        <v>6.2338834000000003E-2</v>
      </c>
      <c r="H50">
        <v>104.9</v>
      </c>
      <c r="I50">
        <v>3.6165548999999998E-2</v>
      </c>
      <c r="J50">
        <v>2.8590767999999999E-2</v>
      </c>
      <c r="K50">
        <v>6.8624291000000004E-2</v>
      </c>
      <c r="L50">
        <v>272.39999999999998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50"/>
  <sheetViews>
    <sheetView tabSelected="1" workbookViewId="0">
      <selection activeCell="S1" sqref="S1"/>
    </sheetView>
  </sheetViews>
  <sheetFormatPr defaultRowHeight="15"/>
  <sheetData>
    <row r="1" spans="1:36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  <c r="O1" s="1"/>
      <c r="P1" s="1" t="s">
        <v>29</v>
      </c>
      <c r="Q1" s="1"/>
      <c r="R1" s="1" t="s">
        <v>30</v>
      </c>
      <c r="S1" s="1"/>
      <c r="T1" s="1" t="s">
        <v>4</v>
      </c>
      <c r="U1" s="1"/>
      <c r="V1" s="1" t="s">
        <v>5</v>
      </c>
      <c r="W1" s="1"/>
      <c r="X1" s="1" t="s">
        <v>6</v>
      </c>
      <c r="Y1" s="1"/>
      <c r="Z1" s="1" t="s">
        <v>7</v>
      </c>
      <c r="AA1" s="1"/>
      <c r="AB1" s="1" t="s">
        <v>8</v>
      </c>
      <c r="AC1" s="1"/>
      <c r="AD1" s="1" t="s">
        <v>9</v>
      </c>
      <c r="AE1" s="1"/>
      <c r="AF1" s="1" t="s">
        <v>10</v>
      </c>
      <c r="AG1" s="1"/>
      <c r="AH1" s="1" t="s">
        <v>11</v>
      </c>
      <c r="AI1" s="1"/>
      <c r="AJ1" s="1"/>
    </row>
    <row r="2" spans="1:36">
      <c r="A2" t="s">
        <v>12</v>
      </c>
      <c r="B2" t="s">
        <v>13</v>
      </c>
      <c r="C2">
        <v>0.110878909</v>
      </c>
      <c r="D2">
        <v>4.8144789E-2</v>
      </c>
      <c r="E2">
        <v>2.9651828000000002E-2</v>
      </c>
      <c r="F2">
        <v>2.4446986E-2</v>
      </c>
      <c r="G2">
        <v>7.0501952000000007E-2</v>
      </c>
      <c r="H2">
        <v>97.5</v>
      </c>
      <c r="I2">
        <v>2.8823785000000001E-2</v>
      </c>
      <c r="J2">
        <v>2.7680297E-2</v>
      </c>
      <c r="K2">
        <v>6.8057252999999998E-2</v>
      </c>
      <c r="L2">
        <v>226.3</v>
      </c>
      <c r="P2" t="s">
        <v>28</v>
      </c>
      <c r="Q2" t="s">
        <v>27</v>
      </c>
      <c r="R2" t="s">
        <v>28</v>
      </c>
      <c r="S2" t="s">
        <v>27</v>
      </c>
      <c r="T2" t="s">
        <v>28</v>
      </c>
      <c r="U2" t="s">
        <v>27</v>
      </c>
      <c r="V2" t="s">
        <v>28</v>
      </c>
      <c r="W2" t="s">
        <v>27</v>
      </c>
      <c r="X2" t="s">
        <v>28</v>
      </c>
      <c r="Y2" t="s">
        <v>27</v>
      </c>
      <c r="Z2" t="s">
        <v>28</v>
      </c>
      <c r="AA2" t="s">
        <v>27</v>
      </c>
      <c r="AB2" t="s">
        <v>28</v>
      </c>
      <c r="AC2" t="s">
        <v>27</v>
      </c>
      <c r="AD2" t="s">
        <v>28</v>
      </c>
      <c r="AE2" t="s">
        <v>27</v>
      </c>
      <c r="AF2" t="s">
        <v>28</v>
      </c>
      <c r="AG2" t="s">
        <v>27</v>
      </c>
      <c r="AH2" t="s">
        <v>28</v>
      </c>
      <c r="AI2" t="s">
        <v>27</v>
      </c>
    </row>
    <row r="3" spans="1:36">
      <c r="A3" t="s">
        <v>14</v>
      </c>
      <c r="B3" t="s">
        <v>13</v>
      </c>
      <c r="C3">
        <v>0.12770769900000001</v>
      </c>
      <c r="D3">
        <v>4.6411483000000003E-2</v>
      </c>
      <c r="E3">
        <v>3.5711179000000003E-2</v>
      </c>
      <c r="F3">
        <v>2.9491083000000001E-2</v>
      </c>
      <c r="G3">
        <v>7.3988690999999995E-2</v>
      </c>
      <c r="H3">
        <v>83.1</v>
      </c>
      <c r="I3">
        <v>3.6842105E-2</v>
      </c>
      <c r="J3">
        <v>3.0491517999999999E-2</v>
      </c>
      <c r="K3">
        <v>7.1813831999999994E-2</v>
      </c>
      <c r="L3">
        <v>283</v>
      </c>
      <c r="O3" t="s">
        <v>13</v>
      </c>
      <c r="P3">
        <f>AVERAGE(C2:C6)</f>
        <v>0.1147685454</v>
      </c>
      <c r="Q3">
        <f>STDEV(C2:C6)</f>
        <v>7.5673947810497733E-3</v>
      </c>
      <c r="R3">
        <f>AVERAGE(D2:D6)</f>
        <v>4.4261509200000007E-2</v>
      </c>
      <c r="S3">
        <f>STDEV(D2:D6)</f>
        <v>4.0896385585205705E-3</v>
      </c>
      <c r="T3">
        <f>AVERAGE(E2:E6)</f>
        <v>3.3464974200000004E-2</v>
      </c>
      <c r="U3">
        <f>STDEV(E2:E6)</f>
        <v>6.1374504755865389E-3</v>
      </c>
      <c r="V3">
        <f>AVERAGE(F2:F6)</f>
        <v>2.5645880800000003E-2</v>
      </c>
      <c r="W3">
        <f>STDEV(F2:F6)</f>
        <v>3.4036192912693247E-3</v>
      </c>
      <c r="X3">
        <f>AVERAGE(G2:G6)</f>
        <v>6.7548557400000001E-2</v>
      </c>
      <c r="Y3">
        <f>STDEV(G2:G6)</f>
        <v>6.1307817732096604E-3</v>
      </c>
      <c r="Z3">
        <f>AVERAGE(H2:H6)</f>
        <v>96.96</v>
      </c>
      <c r="AA3">
        <f>STDEV(H2:H6)</f>
        <v>14.097623913270002</v>
      </c>
      <c r="AB3">
        <f>AVERAGE(I2:I6)</f>
        <v>3.2711828800000002E-2</v>
      </c>
      <c r="AC3">
        <f>STDEV(I2:I6)</f>
        <v>3.5174817367634894E-3</v>
      </c>
      <c r="AD3">
        <f>AVERAGE(J2:J6)</f>
        <v>2.8617410199999999E-2</v>
      </c>
      <c r="AE3">
        <f>STDEV(J2:J6)</f>
        <v>2.6137588308932981E-3</v>
      </c>
      <c r="AF3">
        <f>AVERAGE(K2:K6)</f>
        <v>6.5580356800000003E-2</v>
      </c>
      <c r="AG3">
        <f>STDEV(K2:K6)</f>
        <v>5.7036007622556896E-3</v>
      </c>
      <c r="AH3">
        <f>AVERAGE(L2:L6)</f>
        <v>260.45999999999998</v>
      </c>
      <c r="AI3">
        <f>STDEV(L2:L6)</f>
        <v>24.985555827317917</v>
      </c>
    </row>
    <row r="4" spans="1:36">
      <c r="A4" t="s">
        <v>15</v>
      </c>
      <c r="B4" t="s">
        <v>13</v>
      </c>
      <c r="C4">
        <v>0.10873625200000001</v>
      </c>
      <c r="D4">
        <v>3.7594244999999998E-2</v>
      </c>
      <c r="E4">
        <v>2.8844159000000001E-2</v>
      </c>
      <c r="F4">
        <v>2.3414263000000001E-2</v>
      </c>
      <c r="G4">
        <v>5.7619146000000003E-2</v>
      </c>
      <c r="H4">
        <v>88.6</v>
      </c>
      <c r="I4">
        <v>3.0608010000000001E-2</v>
      </c>
      <c r="J4">
        <v>2.9051670000000002E-2</v>
      </c>
      <c r="K4">
        <v>5.7861243999999999E-2</v>
      </c>
      <c r="L4">
        <v>242.2</v>
      </c>
    </row>
    <row r="5" spans="1:36">
      <c r="A5" t="s">
        <v>16</v>
      </c>
      <c r="B5" t="s">
        <v>13</v>
      </c>
      <c r="C5">
        <v>0.114928841</v>
      </c>
      <c r="D5">
        <v>4.3450479E-2</v>
      </c>
      <c r="E5">
        <v>2.9828638000000001E-2</v>
      </c>
      <c r="F5">
        <v>2.1899505999999999E-2</v>
      </c>
      <c r="G5">
        <v>6.6976473999999994E-2</v>
      </c>
      <c r="H5">
        <v>95.6</v>
      </c>
      <c r="I5">
        <v>3.1280860000000001E-2</v>
      </c>
      <c r="J5">
        <v>2.4629682999999999E-2</v>
      </c>
      <c r="K5">
        <v>6.1545163999999999E-2</v>
      </c>
      <c r="L5">
        <v>280</v>
      </c>
    </row>
    <row r="6" spans="1:36">
      <c r="A6" t="s">
        <v>17</v>
      </c>
      <c r="B6" t="s">
        <v>13</v>
      </c>
      <c r="C6">
        <v>0.111591026</v>
      </c>
      <c r="D6">
        <v>4.5706549999999999E-2</v>
      </c>
      <c r="E6">
        <v>4.3289067000000001E-2</v>
      </c>
      <c r="F6">
        <v>2.8977566E-2</v>
      </c>
      <c r="G6">
        <v>6.8656523999999997E-2</v>
      </c>
      <c r="H6">
        <v>120</v>
      </c>
      <c r="I6">
        <v>3.6004384E-2</v>
      </c>
      <c r="J6">
        <v>3.1233883E-2</v>
      </c>
      <c r="K6">
        <v>6.8624291000000004E-2</v>
      </c>
      <c r="L6">
        <v>270.8</v>
      </c>
    </row>
    <row r="7" spans="1:36">
      <c r="A7" t="s">
        <v>12</v>
      </c>
      <c r="B7" t="s">
        <v>18</v>
      </c>
      <c r="C7">
        <v>0.112377272</v>
      </c>
      <c r="D7">
        <v>4.7277316E-2</v>
      </c>
      <c r="E7">
        <v>2.9454675E-2</v>
      </c>
      <c r="F7">
        <v>2.0425062000000001E-2</v>
      </c>
      <c r="G7">
        <v>6.4429635999999998E-2</v>
      </c>
      <c r="H7">
        <v>98.4</v>
      </c>
      <c r="I7">
        <v>3.7774535999999997E-2</v>
      </c>
      <c r="J7">
        <v>2.8626631E-2</v>
      </c>
      <c r="K7">
        <v>6.7465793999999996E-2</v>
      </c>
      <c r="L7">
        <v>202.5</v>
      </c>
    </row>
    <row r="8" spans="1:36">
      <c r="A8" t="s">
        <v>14</v>
      </c>
      <c r="B8" t="s">
        <v>18</v>
      </c>
      <c r="C8">
        <v>0.125054371</v>
      </c>
      <c r="D8">
        <v>4.4758591E-2</v>
      </c>
      <c r="E8">
        <v>3.9190953000000001E-2</v>
      </c>
      <c r="F8">
        <v>3.0230534999999999E-2</v>
      </c>
      <c r="G8">
        <v>7.3553719000000004E-2</v>
      </c>
      <c r="H8">
        <v>96.5</v>
      </c>
      <c r="I8">
        <v>4.5150065000000003E-2</v>
      </c>
      <c r="J8">
        <v>3.2535885E-2</v>
      </c>
      <c r="K8">
        <v>6.7464115000000005E-2</v>
      </c>
      <c r="L8">
        <v>286</v>
      </c>
      <c r="O8" t="s">
        <v>18</v>
      </c>
      <c r="P8">
        <f>AVERAGE(C7:C11)</f>
        <v>0.11495083880000001</v>
      </c>
      <c r="Q8">
        <f t="shared" ref="Q8" si="0">STDEV(C7:C11)</f>
        <v>5.7715703207517682E-3</v>
      </c>
      <c r="R8">
        <f t="shared" ref="R8" si="1">AVERAGE(D7:D11)</f>
        <v>4.4754829199999999E-2</v>
      </c>
      <c r="S8">
        <f t="shared" ref="S8" si="2">STDEV(D7:D11)</f>
        <v>2.9611505915719135E-3</v>
      </c>
      <c r="T8">
        <f t="shared" ref="T8" si="3">AVERAGE(E7:E11)</f>
        <v>3.4720430000000004E-2</v>
      </c>
      <c r="U8">
        <f t="shared" ref="U8" si="4">STDEV(E7:E11)</f>
        <v>4.193270294362385E-3</v>
      </c>
      <c r="V8">
        <f t="shared" ref="V8" si="5">AVERAGE(F7:F11)</f>
        <v>2.6121180000000001E-2</v>
      </c>
      <c r="W8">
        <f t="shared" ref="W8" si="6">STDEV(F7:F11)</f>
        <v>4.0538246672443164E-3</v>
      </c>
      <c r="X8">
        <f t="shared" ref="X8" si="7">AVERAGE(G7:G11)</f>
        <v>6.3461818799999986E-2</v>
      </c>
      <c r="Y8">
        <f t="shared" ref="Y8" si="8">STDEV(G7:G11)</f>
        <v>8.0896064348662117E-3</v>
      </c>
      <c r="Z8">
        <f t="shared" ref="Z8" si="9">AVERAGE(H7:H11)</f>
        <v>98.52000000000001</v>
      </c>
      <c r="AA8">
        <f t="shared" ref="AA8" si="10">STDEV(H7:H11)</f>
        <v>9.2853109802525591</v>
      </c>
      <c r="AB8">
        <f t="shared" ref="AB8" si="11">AVERAGE(I7:I11)</f>
        <v>3.8290975399999996E-2</v>
      </c>
      <c r="AC8">
        <f t="shared" ref="AC8" si="12">STDEV(I7:I11)</f>
        <v>4.9304888329501674E-3</v>
      </c>
      <c r="AD8">
        <f t="shared" ref="AD8" si="13">AVERAGE(J7:J11)</f>
        <v>2.9716401800000004E-2</v>
      </c>
      <c r="AE8">
        <f t="shared" ref="AE8" si="14">STDEV(J7:J11)</f>
        <v>3.2283061283724626E-3</v>
      </c>
      <c r="AF8">
        <f t="shared" ref="AF8" si="15">AVERAGE(K7:K11)</f>
        <v>6.3942476800000009E-2</v>
      </c>
      <c r="AG8">
        <f t="shared" ref="AG8" si="16">STDEV(K7:K11)</f>
        <v>4.7313455526157358E-3</v>
      </c>
      <c r="AH8">
        <f t="shared" ref="AH8" si="17">AVERAGE(L7:L11)</f>
        <v>261</v>
      </c>
      <c r="AI8">
        <f t="shared" ref="AI8" si="18">STDEV(L7:L11)</f>
        <v>33.974181373507669</v>
      </c>
    </row>
    <row r="9" spans="1:36">
      <c r="A9" t="s">
        <v>15</v>
      </c>
      <c r="B9" t="s">
        <v>18</v>
      </c>
      <c r="C9">
        <v>0.112021858</v>
      </c>
      <c r="D9">
        <v>3.9773120000000002E-2</v>
      </c>
      <c r="E9">
        <v>3.2233520000000002E-2</v>
      </c>
      <c r="F9">
        <v>2.5385626000000001E-2</v>
      </c>
      <c r="G9">
        <v>5.1186277000000002E-2</v>
      </c>
      <c r="H9">
        <v>88.2</v>
      </c>
      <c r="I9">
        <v>3.4031957000000002E-2</v>
      </c>
      <c r="J9">
        <v>2.7599087000000001E-2</v>
      </c>
      <c r="K9">
        <v>5.7031195999999999E-2</v>
      </c>
      <c r="L9">
        <v>273.2</v>
      </c>
    </row>
    <row r="10" spans="1:36">
      <c r="A10" t="s">
        <v>16</v>
      </c>
      <c r="B10" t="s">
        <v>18</v>
      </c>
      <c r="C10">
        <v>0.11428986300000001</v>
      </c>
      <c r="D10">
        <v>4.6645367E-2</v>
      </c>
      <c r="E10">
        <v>3.4011037000000001E-2</v>
      </c>
      <c r="F10">
        <v>2.4716816999999999E-2</v>
      </c>
      <c r="G10">
        <v>6.2126053000000001E-2</v>
      </c>
      <c r="H10">
        <v>95.9</v>
      </c>
      <c r="I10">
        <v>3.3401104000000001E-2</v>
      </c>
      <c r="J10">
        <v>2.6169039000000002E-2</v>
      </c>
      <c r="K10">
        <v>6.0964274999999998E-2</v>
      </c>
      <c r="L10">
        <v>281.5</v>
      </c>
    </row>
    <row r="11" spans="1:36">
      <c r="A11" t="s">
        <v>17</v>
      </c>
      <c r="B11" t="s">
        <v>18</v>
      </c>
      <c r="C11">
        <v>0.11101083</v>
      </c>
      <c r="D11">
        <v>4.5319751999999998E-2</v>
      </c>
      <c r="E11">
        <v>3.8711965000000001E-2</v>
      </c>
      <c r="F11">
        <v>2.984786E-2</v>
      </c>
      <c r="G11">
        <v>6.6013408999999995E-2</v>
      </c>
      <c r="H11">
        <v>113.6</v>
      </c>
      <c r="I11">
        <v>4.1097214999999999E-2</v>
      </c>
      <c r="J11">
        <v>3.3651367000000001E-2</v>
      </c>
      <c r="K11">
        <v>6.6787003999999997E-2</v>
      </c>
      <c r="L11">
        <v>261.8</v>
      </c>
    </row>
    <row r="12" spans="1:36">
      <c r="A12" t="s">
        <v>12</v>
      </c>
      <c r="B12" t="s">
        <v>19</v>
      </c>
      <c r="C12">
        <v>0.108552502</v>
      </c>
      <c r="D12">
        <v>4.6370411E-2</v>
      </c>
      <c r="E12">
        <v>3.6946492999999997E-2</v>
      </c>
      <c r="F12">
        <v>2.1923425999999999E-2</v>
      </c>
      <c r="G12">
        <v>6.4745080999999996E-2</v>
      </c>
      <c r="H12">
        <v>105.9</v>
      </c>
      <c r="I12">
        <v>3.3752612000000001E-2</v>
      </c>
      <c r="J12">
        <v>2.9257521000000002E-2</v>
      </c>
      <c r="K12">
        <v>6.3325579000000007E-2</v>
      </c>
      <c r="L12">
        <v>215</v>
      </c>
    </row>
    <row r="13" spans="1:36">
      <c r="A13" t="s">
        <v>15</v>
      </c>
      <c r="B13" t="s">
        <v>19</v>
      </c>
      <c r="C13">
        <v>0.108148302</v>
      </c>
      <c r="D13">
        <v>3.9807705999999998E-2</v>
      </c>
      <c r="E13">
        <v>3.4446981000000002E-2</v>
      </c>
      <c r="F13">
        <v>2.7184063000000001E-2</v>
      </c>
      <c r="G13">
        <v>5.4575638000000003E-2</v>
      </c>
      <c r="H13">
        <v>102.7</v>
      </c>
      <c r="I13">
        <v>3.7525073999999999E-2</v>
      </c>
      <c r="J13">
        <v>2.8394549000000002E-2</v>
      </c>
      <c r="K13">
        <v>5.1705055999999999E-2</v>
      </c>
      <c r="L13">
        <v>277.5</v>
      </c>
      <c r="O13" t="s">
        <v>19</v>
      </c>
      <c r="P13">
        <f>AVERAGE(C12:C15)</f>
        <v>0.10903484250000001</v>
      </c>
      <c r="Q13">
        <f>STDEV(C12:C15)</f>
        <v>2.4013458083202042E-3</v>
      </c>
      <c r="R13">
        <f>AVERAGE(D12:D15)</f>
        <v>4.3703519499999996E-2</v>
      </c>
      <c r="S13">
        <f>STDEV(D12:D15)</f>
        <v>2.7720309063474871E-3</v>
      </c>
      <c r="T13">
        <f>AVERAGE(E12:E15)</f>
        <v>3.7948651999999999E-2</v>
      </c>
      <c r="U13">
        <f>STDEV(E12:E15)</f>
        <v>3.8890955828784482E-3</v>
      </c>
      <c r="V13">
        <f>AVERAGE(F12:F15)</f>
        <v>2.5404270249999999E-2</v>
      </c>
      <c r="W13">
        <f>STDEV(F12:F15)</f>
        <v>3.4482215765835374E-3</v>
      </c>
      <c r="X13">
        <f>AVERAGE(G12:G15)</f>
        <v>6.1468508499999998E-2</v>
      </c>
      <c r="Y13">
        <f>STDEV(G12:G15)</f>
        <v>4.7823131146286987E-3</v>
      </c>
      <c r="Z13">
        <f>AVERAGE(H12:H15)</f>
        <v>105.2</v>
      </c>
      <c r="AA13">
        <f>STDEV(H12:H15)</f>
        <v>8.4138774256184909</v>
      </c>
      <c r="AB13">
        <f>AVERAGE(I12:I15)</f>
        <v>3.86692805E-2</v>
      </c>
      <c r="AC13">
        <f>STDEV(I12:I15)</f>
        <v>4.0374084519630904E-3</v>
      </c>
      <c r="AD13">
        <f>AVERAGE(J12:J15)</f>
        <v>2.9249636000000002E-2</v>
      </c>
      <c r="AE13">
        <f>STDEV(J12:J15)</f>
        <v>2.9936289367947172E-3</v>
      </c>
      <c r="AF13">
        <f>AVERAGE(K12:K15)</f>
        <v>5.8297076250000003E-2</v>
      </c>
      <c r="AG13">
        <f>STDEV(K12:K15)</f>
        <v>6.013172363943978E-3</v>
      </c>
      <c r="AH13">
        <f>AVERAGE(L12:L15)</f>
        <v>263.45</v>
      </c>
      <c r="AI13">
        <f>STDEV(L12:L15)</f>
        <v>33.011765579360826</v>
      </c>
    </row>
    <row r="14" spans="1:36">
      <c r="A14" t="s">
        <v>16</v>
      </c>
      <c r="B14" t="s">
        <v>19</v>
      </c>
      <c r="C14">
        <v>0.112489108</v>
      </c>
      <c r="D14">
        <v>4.4379900999999999E-2</v>
      </c>
      <c r="E14">
        <v>3.6886436000000002E-2</v>
      </c>
      <c r="F14">
        <v>2.3177461999999999E-2</v>
      </c>
      <c r="G14">
        <v>6.1893696999999998E-2</v>
      </c>
      <c r="H14">
        <v>96</v>
      </c>
      <c r="I14">
        <v>4.0110369E-2</v>
      </c>
      <c r="J14">
        <v>2.6081904999999999E-2</v>
      </c>
      <c r="K14">
        <v>5.4690677E-2</v>
      </c>
      <c r="L14">
        <v>288.8</v>
      </c>
    </row>
    <row r="15" spans="1:36">
      <c r="A15" t="s">
        <v>17</v>
      </c>
      <c r="B15" t="s">
        <v>19</v>
      </c>
      <c r="C15">
        <v>0.106949458</v>
      </c>
      <c r="D15">
        <v>4.425606E-2</v>
      </c>
      <c r="E15">
        <v>4.3514697999999997E-2</v>
      </c>
      <c r="F15">
        <v>2.9332130000000001E-2</v>
      </c>
      <c r="G15">
        <v>6.4659618000000002E-2</v>
      </c>
      <c r="H15">
        <v>116.2</v>
      </c>
      <c r="I15">
        <v>4.3289067000000001E-2</v>
      </c>
      <c r="J15">
        <v>3.3264569000000001E-2</v>
      </c>
      <c r="K15">
        <v>6.3466992999999999E-2</v>
      </c>
      <c r="L15">
        <v>272.5</v>
      </c>
    </row>
    <row r="16" spans="1:36">
      <c r="A16" t="s">
        <v>12</v>
      </c>
      <c r="B16" t="s">
        <v>20</v>
      </c>
      <c r="C16">
        <v>6.2812981000000004E-2</v>
      </c>
      <c r="D16">
        <v>3.8247703000000001E-2</v>
      </c>
      <c r="E16">
        <v>1.8256378E-2</v>
      </c>
      <c r="F16">
        <v>1.1632033E-2</v>
      </c>
      <c r="G16">
        <v>5.8751627000000001E-2</v>
      </c>
      <c r="H16">
        <v>239.6</v>
      </c>
      <c r="I16">
        <v>2.0977091E-2</v>
      </c>
      <c r="J16">
        <v>2.0661645999999999E-2</v>
      </c>
      <c r="K16">
        <v>6.2063799000000003E-2</v>
      </c>
      <c r="L16">
        <v>218.2</v>
      </c>
    </row>
    <row r="17" spans="1:35">
      <c r="A17" t="s">
        <v>14</v>
      </c>
      <c r="B17" t="s">
        <v>20</v>
      </c>
      <c r="C17">
        <v>7.1726838000000001E-2</v>
      </c>
      <c r="D17">
        <v>3.3666811999999997E-2</v>
      </c>
      <c r="E17">
        <v>1.9051762E-2</v>
      </c>
      <c r="F17">
        <v>1.1004785E-2</v>
      </c>
      <c r="G17">
        <v>5.7807742000000002E-2</v>
      </c>
      <c r="H17">
        <v>242.2</v>
      </c>
      <c r="I17">
        <v>2.1357112000000001E-2</v>
      </c>
      <c r="J17">
        <v>1.4571552999999999E-2</v>
      </c>
      <c r="K17">
        <v>5.9069161000000002E-2</v>
      </c>
      <c r="L17">
        <v>216</v>
      </c>
      <c r="O17" t="s">
        <v>20</v>
      </c>
      <c r="P17">
        <f>AVERAGE(C16:C20)</f>
        <v>6.6370331399999996E-2</v>
      </c>
      <c r="Q17">
        <f t="shared" ref="Q17" si="19">STDEV(C16:C20)</f>
        <v>3.7434931799202316E-3</v>
      </c>
      <c r="R17">
        <f t="shared" ref="R17" si="20">AVERAGE(D16:D20)</f>
        <v>3.3691066199999994E-2</v>
      </c>
      <c r="S17">
        <f t="shared" ref="S17" si="21">STDEV(D16:D20)</f>
        <v>2.969779487647812E-3</v>
      </c>
      <c r="T17">
        <f t="shared" ref="T17" si="22">AVERAGE(E16:E20)</f>
        <v>1.7399595400000002E-2</v>
      </c>
      <c r="U17">
        <f t="shared" ref="U17" si="23">STDEV(E16:E20)</f>
        <v>2.6672191548773789E-3</v>
      </c>
      <c r="V17">
        <f t="shared" ref="V17" si="24">AVERAGE(F16:F20)</f>
        <v>9.8667130000000009E-3</v>
      </c>
      <c r="W17">
        <f t="shared" ref="W17" si="25">STDEV(F16:F20)</f>
        <v>2.1947958693519765E-3</v>
      </c>
      <c r="X17">
        <f t="shared" ref="X17" si="26">AVERAGE(G16:G20)</f>
        <v>5.3044104999999994E-2</v>
      </c>
      <c r="Y17">
        <f t="shared" ref="Y17" si="27">STDEV(G16:G20)</f>
        <v>6.3381470425326993E-3</v>
      </c>
      <c r="Z17">
        <f t="shared" ref="Z17" si="28">AVERAGE(H16:H20)</f>
        <v>222.98000000000002</v>
      </c>
      <c r="AA17">
        <f t="shared" ref="AA17" si="29">STDEV(H16:H20)</f>
        <v>16.967969825526627</v>
      </c>
      <c r="AB17">
        <f t="shared" ref="AB17" si="30">AVERAGE(I16:I20)</f>
        <v>1.8993570999999997E-2</v>
      </c>
      <c r="AC17">
        <f t="shared" ref="AC17" si="31">STDEV(I16:I20)</f>
        <v>2.6644051920525344E-3</v>
      </c>
      <c r="AD17">
        <f t="shared" ref="AD17" si="32">AVERAGE(J16:J20)</f>
        <v>1.6470107000000001E-2</v>
      </c>
      <c r="AE17">
        <f t="shared" ref="AE17" si="33">STDEV(J16:J20)</f>
        <v>3.4501101674826993E-3</v>
      </c>
      <c r="AF17">
        <f t="shared" ref="AF17" si="34">AVERAGE(K16:K20)</f>
        <v>5.5029023400000002E-2</v>
      </c>
      <c r="AG17">
        <f t="shared" ref="AG17" si="35">STDEV(K16:K20)</f>
        <v>5.8635463692685861E-3</v>
      </c>
      <c r="AH17">
        <f t="shared" ref="AH17" si="36">AVERAGE(L16:L20)</f>
        <v>197.8</v>
      </c>
      <c r="AI17">
        <f t="shared" ref="AI17" si="37">STDEV(L16:L20)</f>
        <v>26.937334686267462</v>
      </c>
    </row>
    <row r="18" spans="1:35">
      <c r="A18" t="s">
        <v>15</v>
      </c>
      <c r="B18" t="s">
        <v>20</v>
      </c>
      <c r="C18">
        <v>6.6576745000000007E-2</v>
      </c>
      <c r="D18">
        <v>3.0331327000000002E-2</v>
      </c>
      <c r="E18">
        <v>1.4179982000000001E-2</v>
      </c>
      <c r="F18">
        <v>7.4704300000000001E-3</v>
      </c>
      <c r="G18">
        <v>4.7727744000000002E-2</v>
      </c>
      <c r="H18">
        <v>204</v>
      </c>
      <c r="I18">
        <v>1.7846026000000001E-2</v>
      </c>
      <c r="J18">
        <v>1.4352909000000001E-2</v>
      </c>
      <c r="K18">
        <v>5.1670471000000003E-2</v>
      </c>
      <c r="L18">
        <v>209.4</v>
      </c>
    </row>
    <row r="19" spans="1:35">
      <c r="A19" t="s">
        <v>16</v>
      </c>
      <c r="B19" t="s">
        <v>20</v>
      </c>
      <c r="C19">
        <v>6.2852164000000002E-2</v>
      </c>
      <c r="D19">
        <v>3.1977925999999997E-2</v>
      </c>
      <c r="E19">
        <v>1.5074063E-2</v>
      </c>
      <c r="F19">
        <v>7.4934650000000004E-3</v>
      </c>
      <c r="G19">
        <v>4.4815568E-2</v>
      </c>
      <c r="H19">
        <v>213.2</v>
      </c>
      <c r="I19">
        <v>1.4899796999999999E-2</v>
      </c>
      <c r="J19">
        <v>1.3069997E-2</v>
      </c>
      <c r="K19">
        <v>4.7255301E-2</v>
      </c>
      <c r="L19">
        <v>153.19999999999999</v>
      </c>
    </row>
    <row r="20" spans="1:35">
      <c r="A20" t="s">
        <v>17</v>
      </c>
      <c r="B20" t="s">
        <v>20</v>
      </c>
      <c r="C20">
        <v>6.7882928999999995E-2</v>
      </c>
      <c r="D20">
        <v>3.4231563E-2</v>
      </c>
      <c r="E20">
        <v>2.0435792000000001E-2</v>
      </c>
      <c r="F20">
        <v>1.1732852E-2</v>
      </c>
      <c r="G20">
        <v>5.6117844E-2</v>
      </c>
      <c r="H20">
        <v>215.9</v>
      </c>
      <c r="I20">
        <v>1.9887828999999999E-2</v>
      </c>
      <c r="J20">
        <v>1.9694429999999999E-2</v>
      </c>
      <c r="K20">
        <v>5.5086385000000002E-2</v>
      </c>
      <c r="L20">
        <v>192.2</v>
      </c>
    </row>
    <row r="21" spans="1:35">
      <c r="A21" t="s">
        <v>12</v>
      </c>
      <c r="B21" t="s">
        <v>21</v>
      </c>
      <c r="C21">
        <v>7.3301526000000006E-2</v>
      </c>
      <c r="D21">
        <v>3.4974961999999998E-2</v>
      </c>
      <c r="E21">
        <v>2.8035172000000001E-2</v>
      </c>
      <c r="F21">
        <v>1.139545E-2</v>
      </c>
      <c r="G21">
        <v>6.2063799000000003E-2</v>
      </c>
      <c r="H21">
        <v>239.1</v>
      </c>
      <c r="I21">
        <v>2.1726273000000001E-2</v>
      </c>
      <c r="J21">
        <v>2.0030756E-2</v>
      </c>
      <c r="K21">
        <v>5.4847994999999997E-2</v>
      </c>
      <c r="L21">
        <v>228.2</v>
      </c>
    </row>
    <row r="22" spans="1:35">
      <c r="A22" t="s">
        <v>14</v>
      </c>
      <c r="B22" t="s">
        <v>21</v>
      </c>
      <c r="C22">
        <v>7.9034362999999996E-2</v>
      </c>
      <c r="D22">
        <v>3.3188343000000002E-2</v>
      </c>
      <c r="E22">
        <v>2.2401043999999998E-2</v>
      </c>
      <c r="F22">
        <v>1.4963027E-2</v>
      </c>
      <c r="G22">
        <v>5.7807742000000002E-2</v>
      </c>
      <c r="H22">
        <v>219.8</v>
      </c>
      <c r="I22">
        <v>2.4793388E-2</v>
      </c>
      <c r="J22">
        <v>1.8834276E-2</v>
      </c>
      <c r="K22">
        <v>6.0374075999999999E-2</v>
      </c>
      <c r="L22">
        <v>210.8</v>
      </c>
      <c r="O22" t="s">
        <v>21</v>
      </c>
      <c r="P22">
        <f>AVERAGE(C21:C25)</f>
        <v>7.5336751000000007E-2</v>
      </c>
      <c r="Q22">
        <f t="shared" ref="Q22:Q47" si="38">STDEV(C21:C25)</f>
        <v>3.025926438181616E-3</v>
      </c>
      <c r="R22">
        <f t="shared" ref="R22:R47" si="39">AVERAGE(D21:D25)</f>
        <v>3.1990179200000003E-2</v>
      </c>
      <c r="S22">
        <f t="shared" ref="S22:S47" si="40">STDEV(D21:D25)</f>
        <v>2.7619774442914436E-3</v>
      </c>
      <c r="T22">
        <f t="shared" ref="T22:T47" si="41">AVERAGE(E21:E25)</f>
        <v>2.10345176E-2</v>
      </c>
      <c r="U22">
        <f t="shared" ref="U22:U47" si="42">STDEV(E21:E25)</f>
        <v>4.7111870330385783E-3</v>
      </c>
      <c r="V22">
        <f t="shared" ref="V22:V47" si="43">AVERAGE(F21:F25)</f>
        <v>1.264844E-2</v>
      </c>
      <c r="W22">
        <f t="shared" ref="W22:W47" si="44">STDEV(F21:F25)</f>
        <v>1.4417699665208387E-3</v>
      </c>
      <c r="X22">
        <f t="shared" ref="X22:X47" si="45">AVERAGE(G21:G25)</f>
        <v>5.4828979E-2</v>
      </c>
      <c r="Y22">
        <f t="shared" ref="Y22:Y47" si="46">STDEV(G21:G25)</f>
        <v>5.9220028431078544E-3</v>
      </c>
      <c r="Z22">
        <f t="shared" ref="Z22:Z47" si="47">AVERAGE(H21:H25)</f>
        <v>208.76</v>
      </c>
      <c r="AA22">
        <f t="shared" ref="AA22:AA47" si="48">STDEV(H21:H25)</f>
        <v>40.62632151696738</v>
      </c>
      <c r="AB22">
        <f t="shared" ref="AB22:AB47" si="49">AVERAGE(I21:I25)</f>
        <v>2.0888645000000001E-2</v>
      </c>
      <c r="AC22">
        <f t="shared" ref="AC22:AC47" si="50">STDEV(I21:I25)</f>
        <v>2.9297714839713182E-3</v>
      </c>
      <c r="AD22">
        <f t="shared" ref="AD22:AD47" si="51">AVERAGE(J21:J25)</f>
        <v>1.79936274E-2</v>
      </c>
      <c r="AE22">
        <f t="shared" ref="AE22:AE47" si="52">STDEV(J21:J25)</f>
        <v>3.0356833398058505E-3</v>
      </c>
      <c r="AF22">
        <f t="shared" ref="AF22:AF47" si="53">AVERAGE(K21:K25)</f>
        <v>5.4442586599999995E-2</v>
      </c>
      <c r="AG22">
        <f t="shared" ref="AG22:AG47" si="54">STDEV(K21:K25)</f>
        <v>4.5133859969666108E-3</v>
      </c>
      <c r="AH22">
        <f t="shared" ref="AH22:AH47" si="55">AVERAGE(L21:L25)</f>
        <v>213.48000000000002</v>
      </c>
      <c r="AI22">
        <f t="shared" ref="AI22:AI47" si="56">STDEV(L21:L25)</f>
        <v>13.241299029928582</v>
      </c>
    </row>
    <row r="23" spans="1:35">
      <c r="A23" t="s">
        <v>15</v>
      </c>
      <c r="B23" t="s">
        <v>21</v>
      </c>
      <c r="C23">
        <v>7.6364391000000004E-2</v>
      </c>
      <c r="D23">
        <v>2.8152452000000001E-2</v>
      </c>
      <c r="E23">
        <v>1.7223490000000001E-2</v>
      </c>
      <c r="F23">
        <v>1.2658228000000001E-2</v>
      </c>
      <c r="G23">
        <v>5.1635885999999999E-2</v>
      </c>
      <c r="H23">
        <v>229.5</v>
      </c>
      <c r="I23">
        <v>1.9333195000000001E-2</v>
      </c>
      <c r="J23">
        <v>1.5736322000000001E-2</v>
      </c>
      <c r="K23">
        <v>4.8903645000000003E-2</v>
      </c>
      <c r="L23">
        <v>219</v>
      </c>
    </row>
    <row r="24" spans="1:35">
      <c r="A24" t="s">
        <v>16</v>
      </c>
      <c r="B24" t="s">
        <v>21</v>
      </c>
      <c r="C24">
        <v>7.1333140000000003E-2</v>
      </c>
      <c r="D24">
        <v>3.0177170999999999E-2</v>
      </c>
      <c r="E24">
        <v>1.6206795999999999E-2</v>
      </c>
      <c r="F24">
        <v>1.2750508000000001E-2</v>
      </c>
      <c r="G24">
        <v>4.6616323000000001E-2</v>
      </c>
      <c r="H24">
        <v>217.7</v>
      </c>
      <c r="I24">
        <v>1.6961951999999999E-2</v>
      </c>
      <c r="J24">
        <v>1.4028463999999999E-2</v>
      </c>
      <c r="K24">
        <v>5.1292477000000003E-2</v>
      </c>
      <c r="L24">
        <v>192.6</v>
      </c>
    </row>
    <row r="25" spans="1:35">
      <c r="A25" t="s">
        <v>17</v>
      </c>
      <c r="B25" t="s">
        <v>21</v>
      </c>
      <c r="C25">
        <v>7.6650335E-2</v>
      </c>
      <c r="D25">
        <v>3.3457967999999998E-2</v>
      </c>
      <c r="E25">
        <v>2.1306085999999998E-2</v>
      </c>
      <c r="F25">
        <v>1.1474987000000001E-2</v>
      </c>
      <c r="G25">
        <v>5.6021145000000001E-2</v>
      </c>
      <c r="H25">
        <v>137.69999999999999</v>
      </c>
      <c r="I25">
        <v>2.1628417E-2</v>
      </c>
      <c r="J25">
        <v>2.1338319000000001E-2</v>
      </c>
      <c r="K25">
        <v>5.6794740000000003E-2</v>
      </c>
      <c r="L25">
        <v>216.8</v>
      </c>
    </row>
    <row r="26" spans="1:35">
      <c r="A26" t="s">
        <v>12</v>
      </c>
      <c r="B26" t="s">
        <v>22</v>
      </c>
      <c r="C26">
        <v>9.1439612000000003E-2</v>
      </c>
      <c r="D26">
        <v>3.1820512000000002E-2</v>
      </c>
      <c r="E26">
        <v>2.0425062000000001E-2</v>
      </c>
      <c r="F26">
        <v>1.5023066999999999E-2</v>
      </c>
      <c r="G26">
        <v>5.8002445E-2</v>
      </c>
      <c r="H26">
        <v>232.6</v>
      </c>
      <c r="I26">
        <v>2.2633177000000001E-2</v>
      </c>
      <c r="J26">
        <v>2.1174243999999998E-2</v>
      </c>
      <c r="K26">
        <v>5.2127281999999997E-2</v>
      </c>
      <c r="L26">
        <v>236.1</v>
      </c>
    </row>
    <row r="27" spans="1:35">
      <c r="A27" t="s">
        <v>14</v>
      </c>
      <c r="B27" t="s">
        <v>22</v>
      </c>
      <c r="C27">
        <v>9.8869074000000001E-2</v>
      </c>
      <c r="D27">
        <v>3.3666811999999997E-2</v>
      </c>
      <c r="E27">
        <v>2.4749891E-2</v>
      </c>
      <c r="F27">
        <v>1.4136581E-2</v>
      </c>
      <c r="G27">
        <v>6.3201391999999995E-2</v>
      </c>
      <c r="H27">
        <v>214.3</v>
      </c>
      <c r="I27">
        <v>2.6141800999999999E-2</v>
      </c>
      <c r="J27">
        <v>2.2749021000000001E-2</v>
      </c>
      <c r="K27">
        <v>5.2414093000000002E-2</v>
      </c>
      <c r="L27">
        <v>219</v>
      </c>
      <c r="O27" t="s">
        <v>22</v>
      </c>
      <c r="P27">
        <f>AVERAGE(C26:C30)</f>
        <v>9.213267700000001E-2</v>
      </c>
      <c r="Q27">
        <f t="shared" si="38"/>
        <v>4.4647115358240107E-3</v>
      </c>
      <c r="R27">
        <f t="shared" si="39"/>
        <v>3.1959927799999996E-2</v>
      </c>
      <c r="S27">
        <f t="shared" si="40"/>
        <v>1.5381171224569329E-3</v>
      </c>
      <c r="T27">
        <f t="shared" si="41"/>
        <v>2.13704888E-2</v>
      </c>
      <c r="U27">
        <f t="shared" si="42"/>
        <v>2.1970592776674683E-3</v>
      </c>
      <c r="V27">
        <f t="shared" si="43"/>
        <v>1.40828332E-2</v>
      </c>
      <c r="W27">
        <f t="shared" si="44"/>
        <v>1.3612433803450428E-3</v>
      </c>
      <c r="X27">
        <f t="shared" si="45"/>
        <v>5.6041669400000008E-2</v>
      </c>
      <c r="Y27">
        <f t="shared" si="46"/>
        <v>5.2359273716685827E-3</v>
      </c>
      <c r="Z27">
        <f t="shared" si="47"/>
        <v>207.37999999999997</v>
      </c>
      <c r="AA27">
        <f t="shared" si="48"/>
        <v>35.974254683037131</v>
      </c>
      <c r="AB27">
        <f t="shared" si="49"/>
        <v>2.3034540200000002E-2</v>
      </c>
      <c r="AC27">
        <f t="shared" si="50"/>
        <v>2.8259894926943199E-3</v>
      </c>
      <c r="AD27">
        <f t="shared" si="51"/>
        <v>2.0412188800000002E-2</v>
      </c>
      <c r="AE27">
        <f t="shared" si="52"/>
        <v>3.1720448382128374E-3</v>
      </c>
      <c r="AF27">
        <f t="shared" si="53"/>
        <v>4.6291580999999998E-2</v>
      </c>
      <c r="AG27">
        <f t="shared" si="54"/>
        <v>7.1917941027304687E-3</v>
      </c>
      <c r="AH27">
        <f t="shared" si="55"/>
        <v>265.68</v>
      </c>
      <c r="AI27">
        <f t="shared" si="56"/>
        <v>35.923696914432234</v>
      </c>
    </row>
    <row r="28" spans="1:35">
      <c r="A28" t="s">
        <v>15</v>
      </c>
      <c r="B28" t="s">
        <v>22</v>
      </c>
      <c r="C28">
        <v>9.2930760000000001E-2</v>
      </c>
      <c r="D28">
        <v>3.0192986000000002E-2</v>
      </c>
      <c r="E28">
        <v>1.8918171000000001E-2</v>
      </c>
      <c r="F28">
        <v>1.1724424000000001E-2</v>
      </c>
      <c r="G28">
        <v>5.0356229000000002E-2</v>
      </c>
      <c r="H28">
        <v>229.1</v>
      </c>
      <c r="I28">
        <v>2.1615826000000001E-2</v>
      </c>
      <c r="J28">
        <v>1.7846026000000001E-2</v>
      </c>
      <c r="K28">
        <v>3.9703950000000002E-2</v>
      </c>
      <c r="L28">
        <v>301.7</v>
      </c>
    </row>
    <row r="29" spans="1:35">
      <c r="A29" t="s">
        <v>16</v>
      </c>
      <c r="B29" t="s">
        <v>22</v>
      </c>
      <c r="C29">
        <v>8.6494336000000005E-2</v>
      </c>
      <c r="D29">
        <v>3.075806E-2</v>
      </c>
      <c r="E29">
        <v>2.0679639999999999E-2</v>
      </c>
      <c r="F29">
        <v>1.4638396999999999E-2</v>
      </c>
      <c r="G29">
        <v>5.1466744000000002E-2</v>
      </c>
      <c r="H29">
        <v>216.3</v>
      </c>
      <c r="I29">
        <v>1.9285507E-2</v>
      </c>
      <c r="J29">
        <v>1.6439151999999999E-2</v>
      </c>
      <c r="K29">
        <v>3.7380192E-2</v>
      </c>
      <c r="L29">
        <v>285.10000000000002</v>
      </c>
    </row>
    <row r="30" spans="1:35">
      <c r="A30" t="s">
        <v>17</v>
      </c>
      <c r="B30" t="s">
        <v>22</v>
      </c>
      <c r="C30">
        <v>9.0929602999999998E-2</v>
      </c>
      <c r="D30">
        <v>3.3361268999999999E-2</v>
      </c>
      <c r="E30">
        <v>2.2079680000000001E-2</v>
      </c>
      <c r="F30">
        <v>1.4891697000000001E-2</v>
      </c>
      <c r="G30">
        <v>5.7181536999999998E-2</v>
      </c>
      <c r="H30">
        <v>144.6</v>
      </c>
      <c r="I30">
        <v>2.5496390000000001E-2</v>
      </c>
      <c r="J30">
        <v>2.3852501000000002E-2</v>
      </c>
      <c r="K30">
        <v>4.9832387999999998E-2</v>
      </c>
      <c r="L30">
        <v>286.5</v>
      </c>
    </row>
    <row r="31" spans="1:35">
      <c r="A31" t="s">
        <v>12</v>
      </c>
      <c r="B31" t="s">
        <v>23</v>
      </c>
      <c r="C31">
        <v>0.104846023</v>
      </c>
      <c r="D31">
        <v>3.7183076000000002E-2</v>
      </c>
      <c r="E31">
        <v>2.3697803999999999E-2</v>
      </c>
      <c r="F31">
        <v>1.7231182000000001E-2</v>
      </c>
      <c r="G31">
        <v>4.7277316E-2</v>
      </c>
      <c r="H31">
        <v>115.13200000000001</v>
      </c>
      <c r="I31">
        <v>2.4328694000000001E-2</v>
      </c>
      <c r="J31">
        <v>2.8350617000000002E-2</v>
      </c>
      <c r="K31">
        <v>5.4019952000000003E-2</v>
      </c>
      <c r="L31">
        <v>243.9</v>
      </c>
    </row>
    <row r="32" spans="1:35">
      <c r="A32" t="s">
        <v>14</v>
      </c>
      <c r="B32" t="s">
        <v>23</v>
      </c>
      <c r="C32">
        <v>0.11761635500000001</v>
      </c>
      <c r="D32">
        <v>3.4493257999999999E-2</v>
      </c>
      <c r="E32">
        <v>2.431492E-2</v>
      </c>
      <c r="F32">
        <v>2.0052197000000001E-2</v>
      </c>
      <c r="G32">
        <v>5.2892561999999997E-2</v>
      </c>
      <c r="H32">
        <v>119.2</v>
      </c>
      <c r="I32">
        <v>2.9056110999999999E-2</v>
      </c>
      <c r="J32">
        <v>2.3923445000000002E-2</v>
      </c>
      <c r="K32">
        <v>5.6981296000000001E-2</v>
      </c>
      <c r="L32">
        <v>277.89999999999998</v>
      </c>
      <c r="O32" t="s">
        <v>23</v>
      </c>
      <c r="P32">
        <f t="shared" ref="P32" si="57">AVERAGE(C31:C35)</f>
        <v>0.10609490120000001</v>
      </c>
      <c r="Q32">
        <f t="shared" si="38"/>
        <v>6.6517088650623613E-3</v>
      </c>
      <c r="R32">
        <f t="shared" si="39"/>
        <v>3.0276153E-2</v>
      </c>
      <c r="S32">
        <f t="shared" si="40"/>
        <v>5.3668601611542386E-3</v>
      </c>
      <c r="T32">
        <f t="shared" si="41"/>
        <v>2.3679265799999998E-2</v>
      </c>
      <c r="U32">
        <f t="shared" si="42"/>
        <v>2.7648119227539148E-3</v>
      </c>
      <c r="V32">
        <f t="shared" si="43"/>
        <v>1.8010926199999999E-2</v>
      </c>
      <c r="W32">
        <f t="shared" si="44"/>
        <v>2.3528694780318138E-3</v>
      </c>
      <c r="X32">
        <f t="shared" si="45"/>
        <v>4.5770802999999999E-2</v>
      </c>
      <c r="Y32">
        <f t="shared" si="46"/>
        <v>6.9575485833347859E-3</v>
      </c>
      <c r="Z32">
        <f t="shared" si="47"/>
        <v>108.24639999999999</v>
      </c>
      <c r="AA32">
        <f t="shared" si="48"/>
        <v>11.876993087478045</v>
      </c>
      <c r="AB32">
        <f t="shared" si="49"/>
        <v>2.7173620400000004E-2</v>
      </c>
      <c r="AC32">
        <f t="shared" si="50"/>
        <v>3.2597799296110916E-3</v>
      </c>
      <c r="AD32">
        <f t="shared" si="51"/>
        <v>2.2327290999999999E-2</v>
      </c>
      <c r="AE32">
        <f t="shared" si="52"/>
        <v>4.7668994042161265E-3</v>
      </c>
      <c r="AF32">
        <f t="shared" si="53"/>
        <v>5.0398287E-2</v>
      </c>
      <c r="AG32">
        <f t="shared" si="54"/>
        <v>7.3326424731661091E-3</v>
      </c>
      <c r="AH32">
        <f t="shared" si="55"/>
        <v>273.28000000000003</v>
      </c>
      <c r="AI32">
        <f t="shared" si="56"/>
        <v>18.422459119237796</v>
      </c>
    </row>
    <row r="33" spans="1:35">
      <c r="A33" t="s">
        <v>15</v>
      </c>
      <c r="B33" t="s">
        <v>23</v>
      </c>
      <c r="C33">
        <v>0.103721381</v>
      </c>
      <c r="D33">
        <v>2.4313481000000001E-2</v>
      </c>
      <c r="E33">
        <v>2.1615826000000001E-2</v>
      </c>
      <c r="F33">
        <v>1.6255101000000001E-2</v>
      </c>
      <c r="G33">
        <v>3.9288926000000002E-2</v>
      </c>
      <c r="H33">
        <v>93.3</v>
      </c>
      <c r="I33">
        <v>2.5178114000000001E-2</v>
      </c>
      <c r="J33">
        <v>1.7880611000000001E-2</v>
      </c>
      <c r="K33">
        <v>4.4442138999999999E-2</v>
      </c>
      <c r="L33">
        <v>283.2</v>
      </c>
    </row>
    <row r="34" spans="1:35">
      <c r="A34" t="s">
        <v>16</v>
      </c>
      <c r="B34" t="s">
        <v>23</v>
      </c>
      <c r="C34">
        <v>0.10043566700000001</v>
      </c>
      <c r="D34">
        <v>2.8347371E-2</v>
      </c>
      <c r="E34">
        <v>2.0853905999999998E-2</v>
      </c>
      <c r="F34">
        <v>1.5596863000000001E-2</v>
      </c>
      <c r="G34">
        <v>3.7757768999999997E-2</v>
      </c>
      <c r="H34">
        <v>97.6</v>
      </c>
      <c r="I34">
        <v>2.5297705E-2</v>
      </c>
      <c r="J34">
        <v>1.7049084999999999E-2</v>
      </c>
      <c r="K34">
        <v>4.0720302E-2</v>
      </c>
      <c r="L34">
        <v>292.2</v>
      </c>
    </row>
    <row r="35" spans="1:35">
      <c r="A35" t="s">
        <v>17</v>
      </c>
      <c r="B35" t="s">
        <v>23</v>
      </c>
      <c r="C35">
        <v>0.10385508</v>
      </c>
      <c r="D35">
        <v>2.7043579000000002E-2</v>
      </c>
      <c r="E35">
        <v>2.7913872999999999E-2</v>
      </c>
      <c r="F35">
        <v>2.0919288000000001E-2</v>
      </c>
      <c r="G35">
        <v>5.1637441999999999E-2</v>
      </c>
      <c r="H35">
        <v>116</v>
      </c>
      <c r="I35">
        <v>3.2007477999999999E-2</v>
      </c>
      <c r="J35">
        <v>2.4432697E-2</v>
      </c>
      <c r="K35">
        <v>5.5827745999999998E-2</v>
      </c>
      <c r="L35">
        <v>269.2</v>
      </c>
    </row>
    <row r="36" spans="1:35">
      <c r="A36" t="s">
        <v>12</v>
      </c>
      <c r="B36" t="s">
        <v>24</v>
      </c>
      <c r="C36">
        <v>0.1109972</v>
      </c>
      <c r="D36">
        <v>3.8760300999999997E-2</v>
      </c>
      <c r="E36">
        <v>2.2948621999999998E-2</v>
      </c>
      <c r="F36">
        <v>2.1134812999999999E-2</v>
      </c>
      <c r="G36">
        <v>4.8026497000000001E-2</v>
      </c>
      <c r="H36">
        <v>72.8</v>
      </c>
      <c r="I36">
        <v>2.5590473999999998E-2</v>
      </c>
      <c r="J36">
        <v>2.4880722000000001E-2</v>
      </c>
      <c r="K36">
        <v>5.6780095000000003E-2</v>
      </c>
      <c r="L36">
        <v>249</v>
      </c>
    </row>
    <row r="37" spans="1:35">
      <c r="A37" t="s">
        <v>14</v>
      </c>
      <c r="B37" t="s">
        <v>24</v>
      </c>
      <c r="C37">
        <v>0.124749891</v>
      </c>
      <c r="D37">
        <v>3.3579816999999998E-2</v>
      </c>
      <c r="E37">
        <v>3.1665942000000002E-2</v>
      </c>
      <c r="F37">
        <v>2.2488037999999998E-2</v>
      </c>
      <c r="G37">
        <v>6.0635058999999998E-2</v>
      </c>
      <c r="H37">
        <v>102.9</v>
      </c>
      <c r="I37">
        <v>3.0926490000000001E-2</v>
      </c>
      <c r="J37">
        <v>2.5358852000000001E-2</v>
      </c>
      <c r="K37">
        <v>5.6285341000000003E-2</v>
      </c>
      <c r="L37">
        <v>281.5</v>
      </c>
      <c r="O37" t="s">
        <v>24</v>
      </c>
      <c r="P37">
        <f>AVERAGE(C36:C40)</f>
        <v>0.11272528240000002</v>
      </c>
      <c r="Q37">
        <f t="shared" si="38"/>
        <v>6.8168369153722855E-3</v>
      </c>
      <c r="R37">
        <f t="shared" si="39"/>
        <v>3.2422574799999999E-2</v>
      </c>
      <c r="S37">
        <f t="shared" si="40"/>
        <v>3.9580085522918198E-3</v>
      </c>
      <c r="T37">
        <f t="shared" si="41"/>
        <v>2.8080133200000003E-2</v>
      </c>
      <c r="U37">
        <f t="shared" si="42"/>
        <v>4.27528979355455E-3</v>
      </c>
      <c r="V37">
        <f t="shared" si="43"/>
        <v>2.0578260000000001E-2</v>
      </c>
      <c r="W37">
        <f t="shared" si="44"/>
        <v>2.4502212361336875E-3</v>
      </c>
      <c r="X37">
        <f t="shared" si="45"/>
        <v>4.8699597800000008E-2</v>
      </c>
      <c r="Y37">
        <f t="shared" si="46"/>
        <v>8.7804539356947046E-3</v>
      </c>
      <c r="Z37">
        <f t="shared" si="47"/>
        <v>87.7</v>
      </c>
      <c r="AA37">
        <f t="shared" si="48"/>
        <v>17.219610913142063</v>
      </c>
      <c r="AB37">
        <f t="shared" si="49"/>
        <v>2.7368058400000006E-2</v>
      </c>
      <c r="AC37">
        <f t="shared" si="50"/>
        <v>2.8847585664656243E-3</v>
      </c>
      <c r="AD37">
        <f t="shared" si="51"/>
        <v>2.2707923000000001E-2</v>
      </c>
      <c r="AE37">
        <f t="shared" si="52"/>
        <v>3.327694586340068E-3</v>
      </c>
      <c r="AF37">
        <f t="shared" si="53"/>
        <v>5.2014513999999998E-2</v>
      </c>
      <c r="AG37">
        <f t="shared" si="54"/>
        <v>7.5319753421123374E-3</v>
      </c>
      <c r="AH37">
        <f t="shared" si="55"/>
        <v>280.02000000000004</v>
      </c>
      <c r="AI37">
        <f t="shared" si="56"/>
        <v>21.281729253046663</v>
      </c>
    </row>
    <row r="38" spans="1:35">
      <c r="A38" t="s">
        <v>15</v>
      </c>
      <c r="B38" t="s">
        <v>24</v>
      </c>
      <c r="C38">
        <v>0.10973922699999999</v>
      </c>
      <c r="D38">
        <v>2.8844159000000001E-2</v>
      </c>
      <c r="E38">
        <v>2.5800650000000001E-2</v>
      </c>
      <c r="F38">
        <v>1.9056512000000001E-2</v>
      </c>
      <c r="G38">
        <v>3.7698001000000002E-2</v>
      </c>
      <c r="H38">
        <v>72.400000000000006</v>
      </c>
      <c r="I38">
        <v>2.4693920000000001E-2</v>
      </c>
      <c r="J38">
        <v>2.0405340000000001E-2</v>
      </c>
      <c r="K38">
        <v>4.4718820999999999E-2</v>
      </c>
      <c r="L38">
        <v>307.39999999999998</v>
      </c>
    </row>
    <row r="39" spans="1:35">
      <c r="A39" t="s">
        <v>16</v>
      </c>
      <c r="B39" t="s">
        <v>24</v>
      </c>
      <c r="C39">
        <v>0.110223642</v>
      </c>
      <c r="D39">
        <v>3.1048504000000001E-2</v>
      </c>
      <c r="E39">
        <v>2.6720883000000001E-2</v>
      </c>
      <c r="F39">
        <v>1.7165263E-2</v>
      </c>
      <c r="G39">
        <v>4.3857101000000002E-2</v>
      </c>
      <c r="H39">
        <v>81.3</v>
      </c>
      <c r="I39">
        <v>2.558815E-2</v>
      </c>
      <c r="J39">
        <v>1.7978507000000001E-2</v>
      </c>
      <c r="K39">
        <v>4.3043856999999998E-2</v>
      </c>
      <c r="L39">
        <v>288</v>
      </c>
    </row>
    <row r="40" spans="1:35">
      <c r="A40" t="s">
        <v>17</v>
      </c>
      <c r="B40" t="s">
        <v>24</v>
      </c>
      <c r="C40">
        <v>0.107916452</v>
      </c>
      <c r="D40">
        <v>2.9880093E-2</v>
      </c>
      <c r="E40">
        <v>3.3264569000000001E-2</v>
      </c>
      <c r="F40">
        <v>2.3046674E-2</v>
      </c>
      <c r="G40">
        <v>5.3281331000000001E-2</v>
      </c>
      <c r="H40">
        <v>109.1</v>
      </c>
      <c r="I40">
        <v>3.0041258000000001E-2</v>
      </c>
      <c r="J40">
        <v>2.4916193999999999E-2</v>
      </c>
      <c r="K40">
        <v>5.9244456000000001E-2</v>
      </c>
      <c r="L40">
        <v>274.2</v>
      </c>
    </row>
    <row r="41" spans="1:35">
      <c r="A41" t="s">
        <v>12</v>
      </c>
      <c r="B41" t="s">
        <v>25</v>
      </c>
      <c r="C41">
        <v>0.11288987</v>
      </c>
      <c r="D41">
        <v>3.7932258000000003E-2</v>
      </c>
      <c r="E41">
        <v>2.7049407000000001E-2</v>
      </c>
      <c r="F41">
        <v>2.3934387000000001E-2</v>
      </c>
      <c r="G41">
        <v>5.5715468999999997E-2</v>
      </c>
      <c r="H41">
        <v>84.2</v>
      </c>
      <c r="I41">
        <v>2.5314459000000001E-2</v>
      </c>
      <c r="J41">
        <v>2.5196166999999998E-2</v>
      </c>
      <c r="K41">
        <v>6.5139387000000007E-2</v>
      </c>
      <c r="L41">
        <v>218.7</v>
      </c>
    </row>
    <row r="42" spans="1:35">
      <c r="A42" t="s">
        <v>14</v>
      </c>
      <c r="B42" t="s">
        <v>25</v>
      </c>
      <c r="C42">
        <v>0.12770769900000001</v>
      </c>
      <c r="D42">
        <v>3.6102652999999998E-2</v>
      </c>
      <c r="E42">
        <v>3.2753371000000003E-2</v>
      </c>
      <c r="F42">
        <v>2.4097434000000001E-2</v>
      </c>
      <c r="G42">
        <v>5.7503261999999999E-2</v>
      </c>
      <c r="H42">
        <v>82.1</v>
      </c>
      <c r="I42">
        <v>3.2361896000000001E-2</v>
      </c>
      <c r="J42">
        <v>2.862114E-2</v>
      </c>
      <c r="K42">
        <v>6.2418442999999997E-2</v>
      </c>
      <c r="L42">
        <v>288.89999999999998</v>
      </c>
      <c r="O42" t="s">
        <v>25</v>
      </c>
      <c r="P42">
        <f>AVERAGE(C41:C45)</f>
        <v>0.11500396980000001</v>
      </c>
      <c r="Q42">
        <f t="shared" si="38"/>
        <v>7.1512111125581201E-3</v>
      </c>
      <c r="R42">
        <f t="shared" si="39"/>
        <v>3.4622348600000005E-2</v>
      </c>
      <c r="S42">
        <f t="shared" si="40"/>
        <v>2.4695573382007758E-3</v>
      </c>
      <c r="T42">
        <f t="shared" si="41"/>
        <v>2.9562057000000003E-2</v>
      </c>
      <c r="U42">
        <f t="shared" si="42"/>
        <v>4.2855188408835055E-3</v>
      </c>
      <c r="V42">
        <f t="shared" si="43"/>
        <v>2.1775857000000003E-2</v>
      </c>
      <c r="W42">
        <f t="shared" si="44"/>
        <v>2.5142899762850544E-3</v>
      </c>
      <c r="X42">
        <f t="shared" si="45"/>
        <v>5.2259124800000001E-2</v>
      </c>
      <c r="Y42">
        <f t="shared" si="46"/>
        <v>7.3076487719415566E-3</v>
      </c>
      <c r="Z42">
        <f t="shared" si="47"/>
        <v>84.58</v>
      </c>
      <c r="AA42">
        <f t="shared" si="48"/>
        <v>13.90061149734071</v>
      </c>
      <c r="AB42">
        <f t="shared" si="49"/>
        <v>2.8600994800000001E-2</v>
      </c>
      <c r="AC42">
        <f t="shared" si="50"/>
        <v>3.7534563928666065E-3</v>
      </c>
      <c r="AD42">
        <f t="shared" si="51"/>
        <v>2.5080282399999997E-2</v>
      </c>
      <c r="AE42">
        <f t="shared" si="52"/>
        <v>2.5975856573378486E-3</v>
      </c>
      <c r="AF42">
        <f t="shared" si="53"/>
        <v>5.8473740600000004E-2</v>
      </c>
      <c r="AG42">
        <f t="shared" si="54"/>
        <v>6.606993978793785E-3</v>
      </c>
      <c r="AH42">
        <f t="shared" si="55"/>
        <v>273.3</v>
      </c>
      <c r="AI42">
        <f t="shared" si="56"/>
        <v>31.018784631251972</v>
      </c>
    </row>
    <row r="43" spans="1:35">
      <c r="A43" t="s">
        <v>15</v>
      </c>
      <c r="B43" t="s">
        <v>25</v>
      </c>
      <c r="C43">
        <v>0.110880542</v>
      </c>
      <c r="D43">
        <v>3.1887667000000001E-2</v>
      </c>
      <c r="E43">
        <v>2.6146503000000001E-2</v>
      </c>
      <c r="F43">
        <v>2.0024901000000001E-2</v>
      </c>
      <c r="G43">
        <v>4.3923359000000002E-2</v>
      </c>
      <c r="H43">
        <v>74.3</v>
      </c>
      <c r="I43">
        <v>2.5662309000000001E-2</v>
      </c>
      <c r="J43">
        <v>2.3898457000000001E-2</v>
      </c>
      <c r="K43">
        <v>5.0598325999999999E-2</v>
      </c>
      <c r="L43">
        <v>291.39999999999998</v>
      </c>
    </row>
    <row r="44" spans="1:35">
      <c r="A44" t="s">
        <v>16</v>
      </c>
      <c r="B44" t="s">
        <v>25</v>
      </c>
      <c r="C44">
        <v>0.112401975</v>
      </c>
      <c r="D44">
        <v>3.4504791999999999E-2</v>
      </c>
      <c r="E44">
        <v>2.6372349999999999E-2</v>
      </c>
      <c r="F44">
        <v>1.8356085000000001E-2</v>
      </c>
      <c r="G44">
        <v>4.4844611999999999E-2</v>
      </c>
      <c r="H44">
        <v>74.2</v>
      </c>
      <c r="I44">
        <v>2.6691838999999998E-2</v>
      </c>
      <c r="J44">
        <v>2.1609061999999998E-2</v>
      </c>
      <c r="K44">
        <v>5.2163810999999997E-2</v>
      </c>
      <c r="L44">
        <v>290</v>
      </c>
    </row>
    <row r="45" spans="1:35">
      <c r="A45" t="s">
        <v>17</v>
      </c>
      <c r="B45" t="s">
        <v>25</v>
      </c>
      <c r="C45">
        <v>0.111139763</v>
      </c>
      <c r="D45">
        <v>3.2684373000000003E-2</v>
      </c>
      <c r="E45">
        <v>3.5488654000000001E-2</v>
      </c>
      <c r="F45">
        <v>2.2466478000000002E-2</v>
      </c>
      <c r="G45">
        <v>5.9308922E-2</v>
      </c>
      <c r="H45">
        <v>108.1</v>
      </c>
      <c r="I45">
        <v>3.2974470999999998E-2</v>
      </c>
      <c r="J45">
        <v>2.6076585999999999E-2</v>
      </c>
      <c r="K45">
        <v>6.2048736E-2</v>
      </c>
      <c r="L45">
        <v>277.5</v>
      </c>
    </row>
    <row r="46" spans="1:35">
      <c r="A46" t="s">
        <v>12</v>
      </c>
      <c r="B46" t="s">
        <v>26</v>
      </c>
      <c r="C46">
        <v>0.111904105</v>
      </c>
      <c r="D46">
        <v>4.2585072000000002E-2</v>
      </c>
      <c r="E46">
        <v>2.5866488E-2</v>
      </c>
      <c r="F46">
        <v>2.4446986E-2</v>
      </c>
      <c r="G46">
        <v>6.6361737000000004E-2</v>
      </c>
      <c r="H46">
        <v>90.8</v>
      </c>
      <c r="I46">
        <v>2.5787627E-2</v>
      </c>
      <c r="J46">
        <v>2.4328694000000001E-2</v>
      </c>
      <c r="K46">
        <v>6.7938961000000006E-2</v>
      </c>
      <c r="L46">
        <v>250.4</v>
      </c>
    </row>
    <row r="47" spans="1:35">
      <c r="A47" t="s">
        <v>14</v>
      </c>
      <c r="B47" t="s">
        <v>26</v>
      </c>
      <c r="C47">
        <v>0.12753370999999999</v>
      </c>
      <c r="D47">
        <v>4.1539800000000002E-2</v>
      </c>
      <c r="E47">
        <v>3.3362331000000002E-2</v>
      </c>
      <c r="F47">
        <v>2.7664201999999999E-2</v>
      </c>
      <c r="G47">
        <v>6.4723793000000002E-2</v>
      </c>
      <c r="H47">
        <v>87.5</v>
      </c>
      <c r="I47">
        <v>3.4232275E-2</v>
      </c>
      <c r="J47">
        <v>2.9099608999999999E-2</v>
      </c>
      <c r="K47">
        <v>6.9030013000000001E-2</v>
      </c>
      <c r="L47">
        <v>295.5</v>
      </c>
      <c r="O47" t="s">
        <v>26</v>
      </c>
      <c r="P47">
        <f>AVERAGE(C46:C50)</f>
        <v>0.11538882860000002</v>
      </c>
      <c r="Q47">
        <f t="shared" si="38"/>
        <v>6.9219258266882836E-3</v>
      </c>
      <c r="R47">
        <f t="shared" si="39"/>
        <v>4.0176799999999999E-2</v>
      </c>
      <c r="S47">
        <f t="shared" si="40"/>
        <v>2.3731882548324104E-3</v>
      </c>
      <c r="T47">
        <f t="shared" si="41"/>
        <v>2.9693246200000002E-2</v>
      </c>
      <c r="U47">
        <f t="shared" si="42"/>
        <v>4.8206330152668446E-3</v>
      </c>
      <c r="V47">
        <f t="shared" si="43"/>
        <v>2.3507477800000003E-2</v>
      </c>
      <c r="W47">
        <f t="shared" si="44"/>
        <v>3.2080717112596933E-3</v>
      </c>
      <c r="X47">
        <f t="shared" si="45"/>
        <v>5.9789984599999998E-2</v>
      </c>
      <c r="Y47">
        <f t="shared" si="46"/>
        <v>6.7165744859726175E-3</v>
      </c>
      <c r="Z47">
        <f t="shared" si="47"/>
        <v>89.34</v>
      </c>
      <c r="AA47">
        <f t="shared" si="48"/>
        <v>10.008646262107522</v>
      </c>
      <c r="AB47">
        <f t="shared" si="49"/>
        <v>3.0611462400000001E-2</v>
      </c>
      <c r="AC47">
        <f t="shared" si="50"/>
        <v>4.3845112808274071E-3</v>
      </c>
      <c r="AD47">
        <f t="shared" si="51"/>
        <v>2.5457434599999995E-2</v>
      </c>
      <c r="AE47">
        <f t="shared" si="52"/>
        <v>3.2099627428923993E-3</v>
      </c>
      <c r="AF47">
        <f t="shared" si="53"/>
        <v>6.5072393600000014E-2</v>
      </c>
      <c r="AG47">
        <f t="shared" si="54"/>
        <v>5.022588213875673E-3</v>
      </c>
      <c r="AH47">
        <f t="shared" si="55"/>
        <v>274.60000000000002</v>
      </c>
      <c r="AI47">
        <f t="shared" si="56"/>
        <v>16.17142541645601</v>
      </c>
    </row>
    <row r="48" spans="1:35">
      <c r="A48" t="s">
        <v>15</v>
      </c>
      <c r="B48" t="s">
        <v>26</v>
      </c>
      <c r="C48">
        <v>0.110880542</v>
      </c>
      <c r="D48">
        <v>3.6729612000000002E-2</v>
      </c>
      <c r="E48">
        <v>2.5731480000000001E-2</v>
      </c>
      <c r="F48">
        <v>2.1788753000000001E-2</v>
      </c>
      <c r="G48">
        <v>5.0805837999999999E-2</v>
      </c>
      <c r="H48">
        <v>77.400000000000006</v>
      </c>
      <c r="I48">
        <v>2.8117867000000001E-2</v>
      </c>
      <c r="J48">
        <v>2.3310507000000001E-2</v>
      </c>
      <c r="K48">
        <v>5.7584560999999999E-2</v>
      </c>
      <c r="L48">
        <v>276</v>
      </c>
    </row>
    <row r="49" spans="1:12">
      <c r="A49" t="s">
        <v>16</v>
      </c>
      <c r="B49" t="s">
        <v>26</v>
      </c>
      <c r="C49">
        <v>0.114551263</v>
      </c>
      <c r="D49">
        <v>3.8803368999999997E-2</v>
      </c>
      <c r="E49">
        <v>2.7243683000000001E-2</v>
      </c>
      <c r="F49">
        <v>1.9140285E-2</v>
      </c>
      <c r="G49">
        <v>5.4719720999999999E-2</v>
      </c>
      <c r="H49">
        <v>86.1</v>
      </c>
      <c r="I49">
        <v>2.8753994000000001E-2</v>
      </c>
      <c r="J49">
        <v>2.1957595E-2</v>
      </c>
      <c r="K49">
        <v>6.2184141999999998E-2</v>
      </c>
      <c r="L49">
        <v>278.7</v>
      </c>
    </row>
    <row r="50" spans="1:12">
      <c r="A50" t="s">
        <v>17</v>
      </c>
      <c r="B50" t="s">
        <v>26</v>
      </c>
      <c r="C50">
        <v>0.112074523</v>
      </c>
      <c r="D50">
        <v>4.1226146999999998E-2</v>
      </c>
      <c r="E50">
        <v>3.6262249000000003E-2</v>
      </c>
      <c r="F50">
        <v>2.4497162999999999E-2</v>
      </c>
      <c r="G50">
        <v>6.2338834000000003E-2</v>
      </c>
      <c r="H50">
        <v>104.9</v>
      </c>
      <c r="I50">
        <v>3.6165548999999998E-2</v>
      </c>
      <c r="J50">
        <v>2.8590767999999999E-2</v>
      </c>
      <c r="K50">
        <v>6.8624291000000004E-2</v>
      </c>
      <c r="L50">
        <v>272.39999999999998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volume normalized measurements</vt:lpstr>
      <vt:lpstr>means and SD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Kambic</dc:creator>
  <cp:lastModifiedBy>User</cp:lastModifiedBy>
  <dcterms:created xsi:type="dcterms:W3CDTF">2016-12-05T19:16:50Z</dcterms:created>
  <dcterms:modified xsi:type="dcterms:W3CDTF">2017-05-23T20:16:47Z</dcterms:modified>
</cp:coreProperties>
</file>