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D:\Latrodectus\Figures\Tifs_picture_plates\"/>
    </mc:Choice>
  </mc:AlternateContent>
  <xr:revisionPtr revIDLastSave="0" documentId="13_ncr:1_{0D48D7F6-9EDA-486E-AC89-8D010EBE9D2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Plugging" sheetId="3" r:id="rId1"/>
    <sheet name="Spermathecae_measurements" sheetId="4" r:id="rId2"/>
    <sheet name="Legend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94" i="4" l="1"/>
  <c r="M194" i="4"/>
  <c r="J194" i="4"/>
  <c r="H194" i="4"/>
  <c r="O186" i="4"/>
  <c r="M186" i="4"/>
  <c r="J186" i="4"/>
  <c r="H186" i="4"/>
  <c r="O178" i="4"/>
  <c r="M178" i="4"/>
  <c r="J178" i="4"/>
  <c r="H178" i="4"/>
  <c r="O170" i="4"/>
  <c r="M170" i="4"/>
  <c r="J170" i="4"/>
  <c r="H170" i="4"/>
  <c r="O162" i="4"/>
  <c r="M162" i="4"/>
  <c r="J162" i="4"/>
  <c r="H162" i="4"/>
  <c r="O154" i="4"/>
  <c r="M154" i="4"/>
  <c r="J154" i="4"/>
  <c r="H154" i="4"/>
  <c r="M146" i="4"/>
  <c r="J146" i="4"/>
  <c r="H146" i="4"/>
  <c r="O138" i="4"/>
  <c r="M138" i="4"/>
  <c r="J138" i="4"/>
  <c r="H138" i="4"/>
  <c r="O130" i="4"/>
  <c r="M130" i="4"/>
  <c r="J130" i="4"/>
  <c r="H130" i="4"/>
  <c r="O122" i="4"/>
  <c r="M122" i="4"/>
  <c r="J122" i="4"/>
  <c r="H122" i="4"/>
  <c r="O114" i="4"/>
  <c r="M114" i="4"/>
  <c r="J114" i="4"/>
  <c r="H114" i="4"/>
  <c r="O106" i="4"/>
  <c r="J106" i="4"/>
  <c r="H106" i="4"/>
  <c r="O98" i="4"/>
  <c r="M98" i="4"/>
  <c r="J98" i="4"/>
  <c r="H98" i="4"/>
  <c r="O90" i="4"/>
  <c r="M90" i="4"/>
  <c r="J90" i="4"/>
  <c r="H90" i="4"/>
  <c r="O82" i="4"/>
  <c r="M82" i="4"/>
  <c r="J82" i="4"/>
  <c r="H82" i="4"/>
  <c r="O74" i="4"/>
  <c r="M74" i="4"/>
  <c r="J74" i="4"/>
  <c r="H74" i="4"/>
  <c r="O66" i="4"/>
  <c r="M66" i="4"/>
  <c r="J66" i="4"/>
  <c r="H66" i="4"/>
  <c r="O58" i="4"/>
  <c r="M58" i="4"/>
  <c r="J58" i="4"/>
  <c r="H58" i="4"/>
  <c r="O50" i="4"/>
  <c r="M50" i="4"/>
  <c r="J50" i="4"/>
  <c r="H50" i="4"/>
  <c r="O42" i="4"/>
  <c r="M42" i="4"/>
  <c r="H42" i="4"/>
  <c r="O34" i="4"/>
  <c r="M34" i="4"/>
  <c r="J34" i="4"/>
  <c r="H34" i="4"/>
  <c r="O26" i="4"/>
  <c r="M26" i="4"/>
  <c r="J26" i="4"/>
  <c r="H26" i="4"/>
  <c r="O18" i="4"/>
  <c r="M18" i="4"/>
  <c r="J18" i="4"/>
  <c r="H18" i="4"/>
  <c r="O10" i="4"/>
  <c r="M10" i="4"/>
  <c r="J10" i="4"/>
  <c r="H10" i="4"/>
  <c r="O2" i="4"/>
  <c r="M2" i="4"/>
  <c r="J2" i="4"/>
  <c r="H2" i="4"/>
</calcChain>
</file>

<file path=xl/sharedStrings.xml><?xml version="1.0" encoding="utf-8"?>
<sst xmlns="http://schemas.openxmlformats.org/spreadsheetml/2006/main" count="1528" uniqueCount="266">
  <si>
    <t>No</t>
  </si>
  <si>
    <t>Explanation</t>
  </si>
  <si>
    <t>3.10</t>
  </si>
  <si>
    <t>Adult</t>
  </si>
  <si>
    <t>1</t>
  </si>
  <si>
    <t>2</t>
  </si>
  <si>
    <t>0</t>
  </si>
  <si>
    <t>13.19</t>
  </si>
  <si>
    <t>16.45</t>
  </si>
  <si>
    <t>4.22</t>
  </si>
  <si>
    <t>4.10</t>
  </si>
  <si>
    <t>19.55</t>
  </si>
  <si>
    <t>16.08</t>
  </si>
  <si>
    <t>14.09</t>
  </si>
  <si>
    <t>5.17</t>
  </si>
  <si>
    <t>5.03</t>
  </si>
  <si>
    <t>18.24</t>
  </si>
  <si>
    <t>14.06</t>
  </si>
  <si>
    <t>6.01</t>
  </si>
  <si>
    <t>1.08</t>
  </si>
  <si>
    <t>3.08</t>
  </si>
  <si>
    <t>10.17</t>
  </si>
  <si>
    <t>19.23</t>
  </si>
  <si>
    <t>5.12</t>
  </si>
  <si>
    <t>15.03</t>
  </si>
  <si>
    <t>22.28</t>
  </si>
  <si>
    <t>Subadult</t>
  </si>
  <si>
    <t>24.23</t>
  </si>
  <si>
    <t>17.47</t>
  </si>
  <si>
    <t>14.29</t>
  </si>
  <si>
    <t>23.20</t>
  </si>
  <si>
    <t>14.33</t>
  </si>
  <si>
    <t>25.09</t>
  </si>
  <si>
    <t>22.30</t>
  </si>
  <si>
    <t>15.22</t>
  </si>
  <si>
    <t>25.16</t>
  </si>
  <si>
    <t>15.21</t>
  </si>
  <si>
    <t>20.24</t>
  </si>
  <si>
    <t>14.31</t>
  </si>
  <si>
    <t>24.16</t>
  </si>
  <si>
    <t>24.17</t>
  </si>
  <si>
    <t>24.18</t>
  </si>
  <si>
    <t>22.26</t>
  </si>
  <si>
    <t>25.15</t>
  </si>
  <si>
    <t>15.26</t>
  </si>
  <si>
    <t>24.08</t>
  </si>
  <si>
    <t>24.13</t>
  </si>
  <si>
    <t>24.09</t>
  </si>
  <si>
    <t>25.12</t>
  </si>
  <si>
    <t>25.10</t>
  </si>
  <si>
    <t>24.19</t>
  </si>
  <si>
    <t>15.23</t>
  </si>
  <si>
    <t>25.14</t>
  </si>
  <si>
    <t>15.27</t>
  </si>
  <si>
    <t>14.32</t>
  </si>
  <si>
    <t>18.55</t>
  </si>
  <si>
    <t>15.24</t>
  </si>
  <si>
    <t>24.22</t>
  </si>
  <si>
    <t>23.18</t>
  </si>
  <si>
    <t>24.20</t>
  </si>
  <si>
    <t>14.30</t>
  </si>
  <si>
    <t>18.56</t>
  </si>
  <si>
    <t>15.18</t>
  </si>
  <si>
    <t>24.21</t>
  </si>
  <si>
    <t>22.27</t>
  </si>
  <si>
    <t>24.14</t>
  </si>
  <si>
    <t>25.13</t>
  </si>
  <si>
    <t xml:space="preserve">20.23 </t>
  </si>
  <si>
    <t>23.19</t>
  </si>
  <si>
    <t>15.19</t>
  </si>
  <si>
    <t>15.17</t>
  </si>
  <si>
    <t>15.07</t>
  </si>
  <si>
    <t>12.04</t>
  </si>
  <si>
    <t>7.35</t>
  </si>
  <si>
    <t>19.39</t>
  </si>
  <si>
    <t>16.03</t>
  </si>
  <si>
    <t>23.02</t>
  </si>
  <si>
    <t>4.07</t>
  </si>
  <si>
    <t>20.02</t>
  </si>
  <si>
    <t>20.07</t>
  </si>
  <si>
    <t>19.47</t>
  </si>
  <si>
    <t>10.04</t>
  </si>
  <si>
    <t>18.20</t>
  </si>
  <si>
    <t>4.11</t>
  </si>
  <si>
    <t>10.25</t>
  </si>
  <si>
    <t>5.02</t>
  </si>
  <si>
    <t>22.37</t>
  </si>
  <si>
    <t>22.35</t>
  </si>
  <si>
    <t>22.36</t>
  </si>
  <si>
    <t>18.35</t>
  </si>
  <si>
    <t>9.07</t>
  </si>
  <si>
    <t>11.16</t>
  </si>
  <si>
    <t>23.16</t>
  </si>
  <si>
    <t>25.07</t>
  </si>
  <si>
    <t>14.26</t>
  </si>
  <si>
    <t>23.14</t>
  </si>
  <si>
    <t>23.13</t>
  </si>
  <si>
    <t>24.11</t>
  </si>
  <si>
    <t>23.15</t>
  </si>
  <si>
    <t>15.01</t>
  </si>
  <si>
    <t>22.24</t>
  </si>
  <si>
    <t>18.52</t>
  </si>
  <si>
    <t>11.17</t>
  </si>
  <si>
    <t>18.53</t>
  </si>
  <si>
    <t>20.22</t>
  </si>
  <si>
    <t>22.34</t>
  </si>
  <si>
    <t>22.42</t>
  </si>
  <si>
    <t>14.41</t>
  </si>
  <si>
    <t>14.35</t>
  </si>
  <si>
    <t>23.22</t>
  </si>
  <si>
    <t>25.17</t>
  </si>
  <si>
    <t>23.29</t>
  </si>
  <si>
    <t>14.39</t>
  </si>
  <si>
    <t>14.34</t>
  </si>
  <si>
    <t>25.19</t>
  </si>
  <si>
    <t>20.27</t>
  </si>
  <si>
    <t>17.48</t>
  </si>
  <si>
    <t>14.36</t>
  </si>
  <si>
    <t>15.28</t>
  </si>
  <si>
    <t>14.42</t>
  </si>
  <si>
    <t>25.18</t>
  </si>
  <si>
    <t>22.46</t>
  </si>
  <si>
    <t>23.32</t>
  </si>
  <si>
    <t>14.40</t>
  </si>
  <si>
    <t>22.32</t>
  </si>
  <si>
    <t>23.28</t>
  </si>
  <si>
    <t>22.31</t>
  </si>
  <si>
    <t>15.14</t>
  </si>
  <si>
    <t>25.21</t>
  </si>
  <si>
    <t>13.34</t>
  </si>
  <si>
    <t>23.24</t>
  </si>
  <si>
    <t>23.25</t>
  </si>
  <si>
    <t>22.19</t>
  </si>
  <si>
    <t>23.23</t>
  </si>
  <si>
    <t>21.48</t>
  </si>
  <si>
    <t>23.30</t>
  </si>
  <si>
    <t>22.33</t>
  </si>
  <si>
    <t>25.20</t>
  </si>
  <si>
    <t>23.26</t>
  </si>
  <si>
    <t>23.21</t>
  </si>
  <si>
    <t>22.43</t>
  </si>
  <si>
    <t>22.45</t>
  </si>
  <si>
    <t>Yes</t>
  </si>
  <si>
    <t>19.61</t>
  </si>
  <si>
    <t>22.03</t>
  </si>
  <si>
    <t>19.32</t>
  </si>
  <si>
    <t>19.11</t>
  </si>
  <si>
    <t>17.18</t>
  </si>
  <si>
    <t>19.92</t>
  </si>
  <si>
    <t>19.95</t>
  </si>
  <si>
    <t>21.07</t>
  </si>
  <si>
    <t>19.96</t>
  </si>
  <si>
    <t>3.06</t>
  </si>
  <si>
    <t>4.02</t>
  </si>
  <si>
    <t>7.08</t>
  </si>
  <si>
    <t>7.16</t>
  </si>
  <si>
    <t>17.03</t>
  </si>
  <si>
    <t>19.18</t>
  </si>
  <si>
    <t>4.08</t>
  </si>
  <si>
    <t>7.07</t>
  </si>
  <si>
    <t>16.11</t>
  </si>
  <si>
    <t>18.28</t>
  </si>
  <si>
    <t>20.05</t>
  </si>
  <si>
    <t>13.31</t>
  </si>
  <si>
    <t>14.21</t>
  </si>
  <si>
    <t>16.47</t>
  </si>
  <si>
    <t>19.17</t>
  </si>
  <si>
    <t>21.41</t>
  </si>
  <si>
    <t>16.34</t>
  </si>
  <si>
    <t xml:space="preserve"> -</t>
  </si>
  <si>
    <t xml:space="preserve">Subadult </t>
  </si>
  <si>
    <t>ID female</t>
  </si>
  <si>
    <t>Developmental stage</t>
  </si>
  <si>
    <t>Mating status</t>
  </si>
  <si>
    <t>Term</t>
  </si>
  <si>
    <t>3.09</t>
  </si>
  <si>
    <t>16.23</t>
  </si>
  <si>
    <t>22.13</t>
  </si>
  <si>
    <t>16.31</t>
  </si>
  <si>
    <t>11.10</t>
  </si>
  <si>
    <t>22.10</t>
  </si>
  <si>
    <t>A</t>
  </si>
  <si>
    <t>B</t>
  </si>
  <si>
    <t>D</t>
  </si>
  <si>
    <t>E</t>
  </si>
  <si>
    <t>F</t>
  </si>
  <si>
    <t>C</t>
  </si>
  <si>
    <t xml:space="preserve">No </t>
  </si>
  <si>
    <t>Plug in the entrance of the left/right spermatheca</t>
  </si>
  <si>
    <r>
      <t>Legend - location of male genital structures inside the female genitalia of</t>
    </r>
    <r>
      <rPr>
        <b/>
        <i/>
        <sz val="19"/>
        <color theme="1"/>
        <rFont val="Calibri"/>
        <family val="2"/>
        <scheme val="minor"/>
      </rPr>
      <t xml:space="preserve"> Latrodectus geometricus</t>
    </r>
  </si>
  <si>
    <t>Legend - state of male pedipalps after copulations</t>
  </si>
  <si>
    <t>Presence of male genital structures/plugging occurrence</t>
  </si>
  <si>
    <t>Plugging success (male`s embolus loss/es that can be found inside the female genitalia)</t>
  </si>
  <si>
    <t>Present (no embolus loss)</t>
  </si>
  <si>
    <t># Plugs (all plug types)</t>
  </si>
  <si>
    <t># Embolus tips (1st plug type)</t>
  </si>
  <si>
    <t># Larger embolus parts (2nd plug type)</t>
  </si>
  <si>
    <r>
      <t xml:space="preserve">Plug in the entrance of the </t>
    </r>
    <r>
      <rPr>
        <b/>
        <u/>
        <sz val="12"/>
        <color theme="1"/>
        <rFont val="Calibri"/>
        <family val="2"/>
        <scheme val="minor"/>
      </rPr>
      <t>left</t>
    </r>
    <r>
      <rPr>
        <b/>
        <sz val="12"/>
        <color theme="1"/>
        <rFont val="Calibri"/>
        <family val="2"/>
        <scheme val="minor"/>
      </rPr>
      <t xml:space="preserve"> spermatheca</t>
    </r>
  </si>
  <si>
    <r>
      <t xml:space="preserve">Plug in the entrance of the </t>
    </r>
    <r>
      <rPr>
        <b/>
        <u/>
        <sz val="12"/>
        <color theme="1"/>
        <rFont val="Calibri"/>
        <family val="2"/>
        <scheme val="minor"/>
      </rPr>
      <t>right</t>
    </r>
    <r>
      <rPr>
        <b/>
        <sz val="12"/>
        <color theme="1"/>
        <rFont val="Calibri"/>
        <family val="2"/>
        <scheme val="minor"/>
      </rPr>
      <t xml:space="preserve"> spermatheca</t>
    </r>
  </si>
  <si>
    <t>Plug in the entrance of the spermatheca (left &amp; right)</t>
  </si>
  <si>
    <t>ID male</t>
  </si>
  <si>
    <t xml:space="preserve">Adult </t>
  </si>
  <si>
    <t>after final moult</t>
  </si>
  <si>
    <t>late-subadult  ~4days before final moult</t>
  </si>
  <si>
    <t xml:space="preserve">Presence of male genital structures in the female genital tract after mating/plugging occurrence </t>
  </si>
  <si>
    <t>Presence of emboli after mating  (left and/or right palp --&gt; 1 only if both emboli)/indicates embolus loss</t>
  </si>
  <si>
    <t>Not present (embolus loss; one or two)</t>
  </si>
  <si>
    <t># of embolus losses (left &amp; right palp)</t>
  </si>
  <si>
    <t>plugging success (embolus found inside the female genitalia)</t>
  </si>
  <si>
    <t>Cannibalism of male</t>
  </si>
  <si>
    <t>Cannibalism (Female attacks male)</t>
  </si>
  <si>
    <t>R-L  9</t>
  </si>
  <si>
    <t>R-L  5</t>
  </si>
  <si>
    <t>R-L  10</t>
  </si>
  <si>
    <t>R-L  11</t>
  </si>
  <si>
    <t>R-L 6</t>
  </si>
  <si>
    <t>ID Female</t>
  </si>
  <si>
    <t>ID Female_coded</t>
  </si>
  <si>
    <r>
      <t xml:space="preserve">Inner surface of spermatheca </t>
    </r>
    <r>
      <rPr>
        <sz val="12"/>
        <color theme="5"/>
        <rFont val="Calibri"/>
        <family val="2"/>
        <scheme val="minor"/>
      </rPr>
      <t xml:space="preserve">AL </t>
    </r>
    <r>
      <rPr>
        <sz val="12"/>
        <rFont val="Calibri"/>
        <family val="2"/>
        <scheme val="minor"/>
      </rPr>
      <t>[µm2]</t>
    </r>
  </si>
  <si>
    <r>
      <t xml:space="preserve">Cuticle of spermatheca </t>
    </r>
    <r>
      <rPr>
        <sz val="12"/>
        <color theme="5"/>
        <rFont val="Calibri"/>
        <family val="2"/>
        <scheme val="minor"/>
      </rPr>
      <t>AL</t>
    </r>
    <r>
      <rPr>
        <sz val="12"/>
        <color theme="1"/>
        <rFont val="Calibri"/>
        <family val="2"/>
        <scheme val="minor"/>
      </rPr>
      <t xml:space="preserve"> (thickness) [µm]</t>
    </r>
  </si>
  <si>
    <r>
      <t xml:space="preserve">Cuticle of spermatheca </t>
    </r>
    <r>
      <rPr>
        <sz val="12"/>
        <color rgb="FFFF6F2F"/>
        <rFont val="Calibri"/>
        <family val="2"/>
        <scheme val="minor"/>
      </rPr>
      <t xml:space="preserve">AL </t>
    </r>
    <r>
      <rPr>
        <sz val="12"/>
        <color theme="1"/>
        <rFont val="Calibri"/>
        <family val="2"/>
        <scheme val="minor"/>
      </rPr>
      <t xml:space="preserve">(thickness) [µm] </t>
    </r>
    <r>
      <rPr>
        <b/>
        <sz val="12"/>
        <color theme="1"/>
        <rFont val="Calibri"/>
        <family val="2"/>
        <scheme val="minor"/>
      </rPr>
      <t>MEAN</t>
    </r>
  </si>
  <si>
    <r>
      <t xml:space="preserve">Surrounding epithelium of spermatheca </t>
    </r>
    <r>
      <rPr>
        <sz val="12"/>
        <color theme="5"/>
        <rFont val="Calibri"/>
        <family val="2"/>
        <scheme val="minor"/>
      </rPr>
      <t>AL</t>
    </r>
    <r>
      <rPr>
        <sz val="12"/>
        <color theme="1"/>
        <rFont val="Calibri"/>
        <family val="2"/>
        <scheme val="minor"/>
      </rPr>
      <t xml:space="preserve"> (thickness) [µm]</t>
    </r>
  </si>
  <si>
    <r>
      <t xml:space="preserve">Surrounding epithelium of spermatheca </t>
    </r>
    <r>
      <rPr>
        <sz val="12"/>
        <color theme="5"/>
        <rFont val="Calibri"/>
        <family val="2"/>
        <scheme val="minor"/>
      </rPr>
      <t>AL</t>
    </r>
    <r>
      <rPr>
        <sz val="12"/>
        <color theme="1"/>
        <rFont val="Calibri"/>
        <family val="2"/>
        <scheme val="minor"/>
      </rPr>
      <t xml:space="preserve"> (thickness) [µm] </t>
    </r>
    <r>
      <rPr>
        <b/>
        <sz val="12"/>
        <color theme="1"/>
        <rFont val="Calibri"/>
        <family val="2"/>
        <scheme val="minor"/>
      </rPr>
      <t>MEAN</t>
    </r>
  </si>
  <si>
    <r>
      <t xml:space="preserve">Inner surface of spermatheca </t>
    </r>
    <r>
      <rPr>
        <sz val="12"/>
        <color theme="9" tint="-0.249977111117893"/>
        <rFont val="Calibri"/>
        <family val="2"/>
        <scheme val="minor"/>
      </rPr>
      <t>PL</t>
    </r>
    <r>
      <rPr>
        <sz val="12"/>
        <color theme="1"/>
        <rFont val="Calibri"/>
        <family val="2"/>
        <scheme val="minor"/>
      </rPr>
      <t xml:space="preserve"> [µm2]</t>
    </r>
  </si>
  <si>
    <r>
      <t xml:space="preserve">Cuticle of spermatheca </t>
    </r>
    <r>
      <rPr>
        <sz val="12"/>
        <color theme="9" tint="-0.249977111117893"/>
        <rFont val="Calibri"/>
        <family val="2"/>
        <scheme val="minor"/>
      </rPr>
      <t>PL</t>
    </r>
    <r>
      <rPr>
        <sz val="12"/>
        <color theme="1"/>
        <rFont val="Calibri"/>
        <family val="2"/>
        <scheme val="minor"/>
      </rPr>
      <t xml:space="preserve"> (thickness) [µm]</t>
    </r>
  </si>
  <si>
    <r>
      <t xml:space="preserve">Cuticle of spermatheca </t>
    </r>
    <r>
      <rPr>
        <sz val="12"/>
        <color theme="9" tint="-0.249977111117893"/>
        <rFont val="Calibri"/>
        <family val="2"/>
        <scheme val="minor"/>
      </rPr>
      <t>PL</t>
    </r>
    <r>
      <rPr>
        <sz val="12"/>
        <color theme="1"/>
        <rFont val="Calibri"/>
        <family val="2"/>
        <scheme val="minor"/>
      </rPr>
      <t xml:space="preserve"> (thickness) [µm] </t>
    </r>
    <r>
      <rPr>
        <b/>
        <sz val="12"/>
        <color theme="1"/>
        <rFont val="Calibri"/>
        <family val="2"/>
        <scheme val="minor"/>
      </rPr>
      <t>MEAN</t>
    </r>
  </si>
  <si>
    <t>Surrounding epithelium of spermatheca PL (thickness) [µm]</t>
  </si>
  <si>
    <r>
      <t xml:space="preserve">Surrounding epithelium of spermatheca </t>
    </r>
    <r>
      <rPr>
        <sz val="12"/>
        <color theme="9" tint="-0.249977111117893"/>
        <rFont val="Calibri"/>
        <family val="2"/>
        <scheme val="minor"/>
      </rPr>
      <t xml:space="preserve">PL </t>
    </r>
    <r>
      <rPr>
        <sz val="12"/>
        <color theme="1"/>
        <rFont val="Calibri"/>
        <family val="2"/>
        <scheme val="minor"/>
      </rPr>
      <t xml:space="preserve">(thickness) [µm] </t>
    </r>
    <r>
      <rPr>
        <b/>
        <sz val="12"/>
        <color theme="1"/>
        <rFont val="Calibri"/>
        <family val="2"/>
        <scheme val="minor"/>
      </rPr>
      <t>MEAN</t>
    </r>
  </si>
  <si>
    <t>18_38_1</t>
  </si>
  <si>
    <t>18_39_1</t>
  </si>
  <si>
    <t>18_40_1</t>
  </si>
  <si>
    <t>Inner surface AL: big piece of spermathecal wall is missing, inner surface PL: piece of spermathecal wall is missing and a part is covered</t>
  </si>
  <si>
    <t>-</t>
  </si>
  <si>
    <t>18_51_1</t>
  </si>
  <si>
    <t>19_18_1</t>
  </si>
  <si>
    <t>18_41_1</t>
  </si>
  <si>
    <t>18_43_1</t>
  </si>
  <si>
    <t>18_55_1</t>
  </si>
  <si>
    <t>19_01_1</t>
  </si>
  <si>
    <t>19_02_1</t>
  </si>
  <si>
    <t>19_03_1</t>
  </si>
  <si>
    <t>18_26_1</t>
  </si>
  <si>
    <t>18_29_1</t>
  </si>
  <si>
    <t>18_30_1</t>
  </si>
  <si>
    <t>18_50_1</t>
  </si>
  <si>
    <t>19_22_1</t>
  </si>
  <si>
    <t>19_21_1</t>
  </si>
  <si>
    <t>18_10_1</t>
  </si>
  <si>
    <t>18_56_1</t>
  </si>
  <si>
    <t>18_57_1</t>
  </si>
  <si>
    <t>18_58_1</t>
  </si>
  <si>
    <t>18_59_1</t>
  </si>
  <si>
    <t>19_05_1</t>
  </si>
  <si>
    <t>19_06_1</t>
  </si>
  <si>
    <t>19_07_1</t>
  </si>
  <si>
    <t>Legend - Measurements of female genitalia (right spermathecae)</t>
  </si>
  <si>
    <t>Spermatheca</t>
  </si>
  <si>
    <t>AL</t>
  </si>
  <si>
    <t>Anterior lobe of spermatheca</t>
  </si>
  <si>
    <t>PL</t>
  </si>
  <si>
    <t>Posterior lobe of spermatheca</t>
  </si>
  <si>
    <t>subadult</t>
  </si>
  <si>
    <t>adult</t>
  </si>
  <si>
    <t>mated</t>
  </si>
  <si>
    <t>virgin</t>
  </si>
  <si>
    <t xml:space="preserve">Presence of emboli on palp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</si>
</sst>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b/>
      <i/>
      <sz val="19"/>
      <color theme="1"/>
      <name val="Calibri"/>
      <family val="2"/>
      <scheme val="minor"/>
    </font>
    <font>
      <sz val="12"/>
      <color theme="5"/>
      <name val="Calibri"/>
      <family val="2"/>
      <scheme val="minor"/>
    </font>
    <font>
      <sz val="12"/>
      <name val="Calibri"/>
      <family val="2"/>
      <scheme val="minor"/>
    </font>
    <font>
      <sz val="12"/>
      <color rgb="FFFF6F2F"/>
      <name val="Calibri"/>
      <family val="2"/>
      <scheme val="minor"/>
    </font>
    <font>
      <sz val="12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49" fontId="0" fillId="0" borderId="2" xfId="0" applyNumberFormat="1" applyBorder="1"/>
    <xf numFmtId="0" fontId="0" fillId="0" borderId="0" xfId="0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0" fillId="0" borderId="2" xfId="0" applyNumberFormat="1" applyFill="1" applyBorder="1"/>
    <xf numFmtId="49" fontId="0" fillId="0" borderId="1" xfId="0" applyNumberFormat="1" applyFill="1" applyBorder="1"/>
    <xf numFmtId="49" fontId="0" fillId="0" borderId="2" xfId="0" applyNumberFormat="1" applyFill="1" applyBorder="1" applyAlignment="1">
      <alignment horizontal="left"/>
    </xf>
    <xf numFmtId="0" fontId="0" fillId="0" borderId="2" xfId="0" applyFill="1" applyBorder="1"/>
    <xf numFmtId="0" fontId="0" fillId="0" borderId="2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2" xfId="0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0" fillId="0" borderId="3" xfId="0" applyNumberForma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7" fillId="0" borderId="2" xfId="0" applyNumberFormat="1" applyFont="1" applyBorder="1" applyAlignment="1">
      <alignment horizontal="left"/>
    </xf>
    <xf numFmtId="49" fontId="7" fillId="0" borderId="3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49" fontId="7" fillId="0" borderId="2" xfId="0" applyNumberFormat="1" applyFont="1" applyFill="1" applyBorder="1"/>
    <xf numFmtId="0" fontId="7" fillId="0" borderId="2" xfId="0" applyFont="1" applyFill="1" applyBorder="1" applyAlignment="1">
      <alignment horizontal="left"/>
    </xf>
    <xf numFmtId="49" fontId="7" fillId="0" borderId="1" xfId="0" applyNumberFormat="1" applyFont="1" applyFill="1" applyBorder="1"/>
    <xf numFmtId="0" fontId="2" fillId="0" borderId="2" xfId="0" applyFont="1" applyFill="1" applyBorder="1" applyAlignment="1">
      <alignment horizontal="left"/>
    </xf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7" fillId="0" borderId="0" xfId="0" applyNumberFormat="1" applyFont="1" applyFill="1" applyBorder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7" fillId="0" borderId="1" xfId="0" applyFont="1" applyFill="1" applyBorder="1"/>
    <xf numFmtId="0" fontId="0" fillId="0" borderId="0" xfId="0" applyFill="1"/>
    <xf numFmtId="0" fontId="7" fillId="0" borderId="3" xfId="0" applyFont="1" applyFill="1" applyBorder="1"/>
    <xf numFmtId="0" fontId="7" fillId="0" borderId="0" xfId="0" applyFont="1" applyFill="1" applyBorder="1"/>
    <xf numFmtId="49" fontId="0" fillId="0" borderId="0" xfId="0" applyNumberFormat="1" applyFont="1" applyBorder="1" applyAlignment="1">
      <alignment horizontal="left"/>
    </xf>
    <xf numFmtId="2" fontId="0" fillId="0" borderId="1" xfId="0" applyNumberFormat="1" applyFill="1" applyBorder="1"/>
    <xf numFmtId="0" fontId="5" fillId="0" borderId="6" xfId="0" applyFont="1" applyBorder="1" applyAlignment="1">
      <alignment horizontal="left" vertical="top"/>
    </xf>
    <xf numFmtId="0" fontId="6" fillId="0" borderId="6" xfId="0" applyFont="1" applyBorder="1" applyAlignment="1">
      <alignment vertical="top" wrapText="1"/>
    </xf>
    <xf numFmtId="0" fontId="5" fillId="0" borderId="5" xfId="0" applyFont="1" applyBorder="1" applyAlignment="1">
      <alignment vertical="top"/>
    </xf>
    <xf numFmtId="0" fontId="0" fillId="0" borderId="1" xfId="0" applyNumberFormat="1" applyFill="1" applyBorder="1" applyAlignment="1">
      <alignment horizontal="left"/>
    </xf>
    <xf numFmtId="0" fontId="7" fillId="0" borderId="9" xfId="0" applyFont="1" applyFill="1" applyBorder="1"/>
    <xf numFmtId="0" fontId="4" fillId="0" borderId="0" xfId="0" applyFont="1" applyBorder="1"/>
    <xf numFmtId="0" fontId="6" fillId="0" borderId="6" xfId="0" applyFont="1" applyBorder="1" applyAlignment="1">
      <alignment vertical="top" wrapText="1"/>
    </xf>
    <xf numFmtId="0" fontId="1" fillId="0" borderId="0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vertical="top" wrapText="1"/>
    </xf>
    <xf numFmtId="0" fontId="7" fillId="0" borderId="8" xfId="0" applyFont="1" applyFill="1" applyBorder="1"/>
    <xf numFmtId="0" fontId="5" fillId="0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9" fillId="0" borderId="6" xfId="0" applyFont="1" applyFill="1" applyBorder="1" applyAlignment="1">
      <alignment vertical="top" wrapText="1"/>
    </xf>
    <xf numFmtId="0" fontId="0" fillId="0" borderId="2" xfId="0" applyNumberFormat="1" applyFill="1" applyBorder="1" applyAlignment="1">
      <alignment horizontal="left"/>
    </xf>
    <xf numFmtId="0" fontId="7" fillId="0" borderId="2" xfId="0" applyNumberFormat="1" applyFont="1" applyFill="1" applyBorder="1" applyAlignment="1">
      <alignment horizontal="left"/>
    </xf>
    <xf numFmtId="0" fontId="7" fillId="0" borderId="1" xfId="0" applyNumberFormat="1" applyFont="1" applyFill="1" applyBorder="1" applyAlignment="1">
      <alignment horizontal="left"/>
    </xf>
    <xf numFmtId="0" fontId="6" fillId="0" borderId="7" xfId="0" applyFont="1" applyFill="1" applyBorder="1" applyAlignment="1">
      <alignment vertical="top" wrapText="1"/>
    </xf>
    <xf numFmtId="49" fontId="0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0" fillId="0" borderId="0" xfId="0" applyFill="1" applyAlignment="1"/>
    <xf numFmtId="0" fontId="4" fillId="0" borderId="5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3" fillId="0" borderId="6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Fill="1" applyBorder="1" applyAlignment="1">
      <alignment horizontal="left"/>
    </xf>
    <xf numFmtId="2" fontId="0" fillId="0" borderId="3" xfId="0" applyNumberFormat="1" applyBorder="1" applyAlignment="1">
      <alignment horizontal="left"/>
    </xf>
    <xf numFmtId="2" fontId="0" fillId="0" borderId="3" xfId="0" applyNumberFormat="1" applyFill="1" applyBorder="1" applyAlignment="1">
      <alignment horizontal="left"/>
    </xf>
    <xf numFmtId="49" fontId="0" fillId="0" borderId="3" xfId="0" applyNumberFormat="1" applyBorder="1" applyAlignment="1">
      <alignment horizontal="left"/>
    </xf>
    <xf numFmtId="164" fontId="0" fillId="0" borderId="3" xfId="0" applyNumberFormat="1" applyFill="1" applyBorder="1" applyAlignment="1">
      <alignment horizontal="left"/>
    </xf>
    <xf numFmtId="0" fontId="7" fillId="0" borderId="0" xfId="0" applyFont="1" applyFill="1"/>
    <xf numFmtId="0" fontId="5" fillId="0" borderId="3" xfId="0" applyFont="1" applyFill="1" applyBorder="1" applyAlignment="1">
      <alignment vertical="top" wrapText="1"/>
    </xf>
    <xf numFmtId="0" fontId="0" fillId="0" borderId="0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4" fillId="0" borderId="0" xfId="0" applyFont="1" applyFill="1" applyBorder="1"/>
    <xf numFmtId="0" fontId="5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FF66CC"/>
      <color rgb="FFFF3300"/>
      <color rgb="FFB633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asterThesis_Latrodectus\Measurements\Measurements_genitalia\STATS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surments"/>
      <sheetName val="Legend"/>
      <sheetName val="STATS_Individuals"/>
      <sheetName val="STATS_Subgroups"/>
      <sheetName val="STATS_Main_Groups"/>
    </sheetNames>
    <sheetDataSet>
      <sheetData sheetId="0" refreshError="1"/>
      <sheetData sheetId="1" refreshError="1"/>
      <sheetData sheetId="2" refreshError="1">
        <row r="10">
          <cell r="E10">
            <v>6.1512500000000001</v>
          </cell>
          <cell r="F10">
            <v>33.914999999999999</v>
          </cell>
          <cell r="H10">
            <v>5.5187499999999989</v>
          </cell>
          <cell r="I10">
            <v>30.873749999999998</v>
          </cell>
        </row>
        <row r="23">
          <cell r="E23">
            <v>7.0749999999999993</v>
          </cell>
          <cell r="F23">
            <v>40.82500000000001</v>
          </cell>
          <cell r="H23">
            <v>5.9450000000000003</v>
          </cell>
          <cell r="I23">
            <v>40.595000000000006</v>
          </cell>
        </row>
        <row r="36">
          <cell r="E36">
            <v>7.871666666666667</v>
          </cell>
          <cell r="F36">
            <v>26.205000000000002</v>
          </cell>
          <cell r="H36">
            <v>7.3066666666666675</v>
          </cell>
          <cell r="I36">
            <v>25.401428571428568</v>
          </cell>
        </row>
        <row r="49">
          <cell r="E49">
            <v>6.0287499999999996</v>
          </cell>
          <cell r="F49">
            <v>32.089999999999996</v>
          </cell>
          <cell r="H49">
            <v>5.5750000000000002</v>
          </cell>
          <cell r="I49">
            <v>32.4</v>
          </cell>
        </row>
        <row r="62">
          <cell r="E62">
            <v>11.668749999999999</v>
          </cell>
          <cell r="F62">
            <v>22.422500000000003</v>
          </cell>
          <cell r="H62">
            <v>11.344999999999999</v>
          </cell>
          <cell r="I62">
            <v>26.431428571428572</v>
          </cell>
        </row>
        <row r="75">
          <cell r="E75">
            <v>14.715714285714286</v>
          </cell>
          <cell r="H75">
            <v>13.741250000000001</v>
          </cell>
          <cell r="I75">
            <v>26.682499999999997</v>
          </cell>
        </row>
        <row r="88">
          <cell r="E88">
            <v>11.328749999999999</v>
          </cell>
          <cell r="F88">
            <v>38.274999999999991</v>
          </cell>
          <cell r="H88">
            <v>9.1537500000000005</v>
          </cell>
          <cell r="I88">
            <v>31.490000000000002</v>
          </cell>
        </row>
        <row r="101">
          <cell r="E101">
            <v>15.257500000000002</v>
          </cell>
          <cell r="F101">
            <v>25.508749999999999</v>
          </cell>
          <cell r="H101">
            <v>13.381250000000001</v>
          </cell>
          <cell r="I101">
            <v>30.730000000000004</v>
          </cell>
        </row>
        <row r="114">
          <cell r="E114">
            <v>7.8912500000000003</v>
          </cell>
          <cell r="F114">
            <v>27.526250000000005</v>
          </cell>
          <cell r="H114">
            <v>5.3475000000000001</v>
          </cell>
          <cell r="I114">
            <v>33.463750000000005</v>
          </cell>
        </row>
        <row r="127">
          <cell r="E127">
            <v>15.209999999999999</v>
          </cell>
          <cell r="F127">
            <v>38.612500000000004</v>
          </cell>
          <cell r="H127">
            <v>12.06875</v>
          </cell>
          <cell r="I127">
            <v>37.81</v>
          </cell>
        </row>
        <row r="140">
          <cell r="E140">
            <v>11.09</v>
          </cell>
          <cell r="F140">
            <v>30.297499999999999</v>
          </cell>
          <cell r="H140">
            <v>10.580000000000002</v>
          </cell>
          <cell r="I140">
            <v>30.335714285714285</v>
          </cell>
        </row>
        <row r="205">
          <cell r="E205">
            <v>23.769999999999996</v>
          </cell>
          <cell r="F205">
            <v>22.634285714285713</v>
          </cell>
          <cell r="H205">
            <v>19.7225</v>
          </cell>
          <cell r="I205">
            <v>23.400000000000002</v>
          </cell>
        </row>
        <row r="218">
          <cell r="E218">
            <v>26.008750000000006</v>
          </cell>
          <cell r="F218">
            <v>24.835000000000001</v>
          </cell>
          <cell r="H218">
            <v>31.338571428571431</v>
          </cell>
          <cell r="I218">
            <v>24.906666666666666</v>
          </cell>
        </row>
        <row r="231">
          <cell r="E231">
            <v>25.738749999999996</v>
          </cell>
          <cell r="F231">
            <v>23.085000000000001</v>
          </cell>
          <cell r="I231">
            <v>22.246250000000003</v>
          </cell>
        </row>
        <row r="244">
          <cell r="E244">
            <v>29.86</v>
          </cell>
          <cell r="F244">
            <v>29.984999999999999</v>
          </cell>
          <cell r="H244">
            <v>24.904999999999998</v>
          </cell>
          <cell r="I244">
            <v>40.412499999999994</v>
          </cell>
        </row>
        <row r="257">
          <cell r="E257">
            <v>26.868333333333336</v>
          </cell>
          <cell r="F257">
            <v>21.449999999999996</v>
          </cell>
          <cell r="H257">
            <v>21.04</v>
          </cell>
          <cell r="I257">
            <v>33.528750000000002</v>
          </cell>
        </row>
        <row r="270">
          <cell r="E270">
            <v>23.545000000000002</v>
          </cell>
          <cell r="F270">
            <v>27.2925</v>
          </cell>
          <cell r="H270">
            <v>23.15</v>
          </cell>
          <cell r="I270">
            <v>36.965714285714284</v>
          </cell>
        </row>
        <row r="283">
          <cell r="E283">
            <v>24.016666666666666</v>
          </cell>
          <cell r="F283">
            <v>35.377499999999998</v>
          </cell>
          <cell r="H283">
            <v>27.986249999999998</v>
          </cell>
          <cell r="I283">
            <v>36.771249999999995</v>
          </cell>
        </row>
        <row r="296">
          <cell r="E296">
            <v>31.025000000000006</v>
          </cell>
          <cell r="F296">
            <v>24.187499999999996</v>
          </cell>
          <cell r="H296">
            <v>27.74428571428572</v>
          </cell>
        </row>
        <row r="309">
          <cell r="E309">
            <v>22.463750000000001</v>
          </cell>
          <cell r="F309">
            <v>22.665000000000003</v>
          </cell>
          <cell r="H309">
            <v>23.503749999999997</v>
          </cell>
          <cell r="I309">
            <v>23.635714285714283</v>
          </cell>
        </row>
        <row r="322">
          <cell r="E322">
            <v>29.246249999999996</v>
          </cell>
          <cell r="F322">
            <v>24.935714285714287</v>
          </cell>
          <cell r="H322">
            <v>37.821666666666665</v>
          </cell>
          <cell r="I322">
            <v>24.07</v>
          </cell>
        </row>
        <row r="335">
          <cell r="E335">
            <v>32.57</v>
          </cell>
          <cell r="F335">
            <v>18.797499999999999</v>
          </cell>
          <cell r="H335">
            <v>29.00714285714286</v>
          </cell>
          <cell r="I335">
            <v>24.036250000000003</v>
          </cell>
        </row>
        <row r="348">
          <cell r="E348">
            <v>29.843333333333334</v>
          </cell>
          <cell r="F348">
            <v>35.162857142857142</v>
          </cell>
          <cell r="H348">
            <v>26.042857142857144</v>
          </cell>
          <cell r="I348">
            <v>30.910000000000004</v>
          </cell>
        </row>
        <row r="361">
          <cell r="E361">
            <v>27.40285714285714</v>
          </cell>
          <cell r="F361">
            <v>22.561428571428568</v>
          </cell>
          <cell r="H361">
            <v>27.528749999999999</v>
          </cell>
          <cell r="I361">
            <v>24.768749999999997</v>
          </cell>
        </row>
        <row r="374">
          <cell r="E374">
            <v>29.92</v>
          </cell>
          <cell r="F374">
            <v>20.513750000000002</v>
          </cell>
          <cell r="H374">
            <v>26.30142857142857</v>
          </cell>
          <cell r="I374">
            <v>24.283749999999998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tabSelected="1" zoomScaleNormal="100" workbookViewId="0">
      <pane ySplit="1" topLeftCell="A2" activePane="bottomLeft" state="frozen"/>
      <selection activeCell="N1" sqref="N1"/>
      <selection pane="bottomLeft" activeCell="N1" sqref="N1"/>
    </sheetView>
  </sheetViews>
  <sheetFormatPr defaultColWidth="9.109375" defaultRowHeight="14.4" x14ac:dyDescent="0.3"/>
  <cols>
    <col min="1" max="1" width="11.44140625" customWidth="1"/>
    <col min="2" max="2" width="16.5546875" customWidth="1"/>
    <col min="3" max="3" width="12.44140625" customWidth="1"/>
    <col min="4" max="4" width="21.44140625" style="41" customWidth="1"/>
    <col min="5" max="5" width="17.6640625" style="19" customWidth="1"/>
    <col min="6" max="6" width="15.33203125" customWidth="1"/>
    <col min="7" max="7" width="16.6640625" customWidth="1"/>
    <col min="8" max="8" width="18.109375" style="34" customWidth="1"/>
    <col min="9" max="9" width="19" style="34" customWidth="1"/>
    <col min="10" max="10" width="20.88671875" style="41" customWidth="1"/>
    <col min="11" max="11" width="18.44140625" style="74" customWidth="1"/>
    <col min="12" max="12" width="13.109375" style="34" customWidth="1"/>
    <col min="13" max="13" width="13.77734375" style="41" customWidth="1"/>
    <col min="14" max="14" width="14" customWidth="1"/>
  </cols>
  <sheetData>
    <row r="1" spans="1:14" ht="81" customHeight="1" x14ac:dyDescent="0.3">
      <c r="A1" s="48" t="s">
        <v>171</v>
      </c>
      <c r="B1" s="110" t="s">
        <v>172</v>
      </c>
      <c r="C1" s="46" t="s">
        <v>200</v>
      </c>
      <c r="D1" s="60" t="s">
        <v>191</v>
      </c>
      <c r="E1" s="66" t="s">
        <v>194</v>
      </c>
      <c r="F1" s="52" t="s">
        <v>195</v>
      </c>
      <c r="G1" s="47" t="s">
        <v>196</v>
      </c>
      <c r="H1" s="56" t="s">
        <v>197</v>
      </c>
      <c r="I1" s="56" t="s">
        <v>198</v>
      </c>
      <c r="J1" s="58" t="s">
        <v>199</v>
      </c>
      <c r="K1" s="89" t="s">
        <v>208</v>
      </c>
      <c r="L1" s="54" t="s">
        <v>265</v>
      </c>
      <c r="M1" s="70" t="s">
        <v>207</v>
      </c>
      <c r="N1" s="60" t="s">
        <v>209</v>
      </c>
    </row>
    <row r="2" spans="1:14" s="41" customFormat="1" x14ac:dyDescent="0.3">
      <c r="A2" s="45" t="s">
        <v>89</v>
      </c>
      <c r="B2" s="11" t="s">
        <v>26</v>
      </c>
      <c r="C2" s="12" t="s">
        <v>168</v>
      </c>
      <c r="D2" s="12" t="s">
        <v>6</v>
      </c>
      <c r="E2" s="49">
        <v>0</v>
      </c>
      <c r="F2" s="11" t="s">
        <v>6</v>
      </c>
      <c r="G2" s="11" t="s">
        <v>6</v>
      </c>
      <c r="H2" s="57" t="s">
        <v>169</v>
      </c>
      <c r="I2" s="24" t="s">
        <v>169</v>
      </c>
      <c r="J2" s="27" t="s">
        <v>169</v>
      </c>
      <c r="K2" s="29" t="s">
        <v>169</v>
      </c>
      <c r="L2" s="50" t="s">
        <v>169</v>
      </c>
      <c r="M2" s="59" t="s">
        <v>169</v>
      </c>
      <c r="N2" s="59" t="s">
        <v>169</v>
      </c>
    </row>
    <row r="3" spans="1:14" x14ac:dyDescent="0.3">
      <c r="A3" s="4" t="s">
        <v>25</v>
      </c>
      <c r="B3" s="13" t="s">
        <v>26</v>
      </c>
      <c r="C3" s="13" t="s">
        <v>116</v>
      </c>
      <c r="D3" s="13" t="s">
        <v>6</v>
      </c>
      <c r="E3" s="67">
        <v>0</v>
      </c>
      <c r="F3" s="5" t="s">
        <v>6</v>
      </c>
      <c r="G3" s="5" t="s">
        <v>6</v>
      </c>
      <c r="H3" s="29" t="s">
        <v>169</v>
      </c>
      <c r="I3" s="24" t="s">
        <v>169</v>
      </c>
      <c r="J3" s="27" t="s">
        <v>169</v>
      </c>
      <c r="K3" s="29" t="s">
        <v>169</v>
      </c>
      <c r="L3" s="1">
        <v>1</v>
      </c>
      <c r="M3" s="15">
        <v>0</v>
      </c>
      <c r="N3" s="15">
        <v>0</v>
      </c>
    </row>
    <row r="4" spans="1:14" s="41" customFormat="1" x14ac:dyDescent="0.3">
      <c r="A4" s="9" t="s">
        <v>27</v>
      </c>
      <c r="B4" s="13" t="s">
        <v>26</v>
      </c>
      <c r="C4" s="13" t="s">
        <v>109</v>
      </c>
      <c r="D4" s="13" t="s">
        <v>6</v>
      </c>
      <c r="E4" s="67">
        <v>0</v>
      </c>
      <c r="F4" s="13" t="s">
        <v>6</v>
      </c>
      <c r="G4" s="13" t="s">
        <v>6</v>
      </c>
      <c r="H4" s="29" t="s">
        <v>169</v>
      </c>
      <c r="I4" s="24" t="s">
        <v>169</v>
      </c>
      <c r="J4" s="27" t="s">
        <v>169</v>
      </c>
      <c r="K4" s="13" t="s">
        <v>6</v>
      </c>
      <c r="L4" s="8">
        <v>0</v>
      </c>
      <c r="M4" s="15">
        <v>1</v>
      </c>
      <c r="N4" s="15">
        <v>0</v>
      </c>
    </row>
    <row r="5" spans="1:14" x14ac:dyDescent="0.3">
      <c r="A5" s="4" t="s">
        <v>28</v>
      </c>
      <c r="B5" s="13" t="s">
        <v>26</v>
      </c>
      <c r="C5" s="13" t="s">
        <v>86</v>
      </c>
      <c r="D5" s="13" t="s">
        <v>6</v>
      </c>
      <c r="E5" s="67">
        <v>0</v>
      </c>
      <c r="F5" s="5" t="s">
        <v>6</v>
      </c>
      <c r="G5" s="5" t="s">
        <v>6</v>
      </c>
      <c r="H5" s="29" t="s">
        <v>169</v>
      </c>
      <c r="I5" s="24" t="s">
        <v>169</v>
      </c>
      <c r="J5" s="27" t="s">
        <v>169</v>
      </c>
      <c r="K5" s="29" t="s">
        <v>169</v>
      </c>
      <c r="L5" s="1">
        <v>1</v>
      </c>
      <c r="M5" s="15">
        <v>0</v>
      </c>
      <c r="N5" s="15">
        <v>0</v>
      </c>
    </row>
    <row r="6" spans="1:14" x14ac:dyDescent="0.3">
      <c r="A6" s="4" t="s">
        <v>29</v>
      </c>
      <c r="B6" s="13" t="s">
        <v>26</v>
      </c>
      <c r="C6" s="13" t="s">
        <v>120</v>
      </c>
      <c r="D6" s="13" t="s">
        <v>4</v>
      </c>
      <c r="E6" s="67">
        <v>2</v>
      </c>
      <c r="F6" s="5" t="s">
        <v>5</v>
      </c>
      <c r="G6" s="5" t="s">
        <v>6</v>
      </c>
      <c r="H6" s="29">
        <v>1</v>
      </c>
      <c r="I6" s="24">
        <v>1</v>
      </c>
      <c r="J6" s="27">
        <v>1</v>
      </c>
      <c r="K6" s="29">
        <v>1</v>
      </c>
      <c r="L6" s="6" t="s">
        <v>6</v>
      </c>
      <c r="M6" s="13" t="s">
        <v>5</v>
      </c>
      <c r="N6" s="15">
        <v>0</v>
      </c>
    </row>
    <row r="7" spans="1:14" x14ac:dyDescent="0.3">
      <c r="A7" s="4" t="s">
        <v>30</v>
      </c>
      <c r="B7" s="13" t="s">
        <v>26</v>
      </c>
      <c r="C7" s="13" t="s">
        <v>31</v>
      </c>
      <c r="D7" s="13" t="s">
        <v>6</v>
      </c>
      <c r="E7" s="67">
        <v>0</v>
      </c>
      <c r="F7" s="5" t="s">
        <v>6</v>
      </c>
      <c r="G7" s="5" t="s">
        <v>6</v>
      </c>
      <c r="H7" s="29" t="s">
        <v>169</v>
      </c>
      <c r="I7" s="24" t="s">
        <v>169</v>
      </c>
      <c r="J7" s="27" t="s">
        <v>169</v>
      </c>
      <c r="K7" s="29" t="s">
        <v>169</v>
      </c>
      <c r="L7" s="1">
        <v>1</v>
      </c>
      <c r="M7" s="15">
        <v>0</v>
      </c>
      <c r="N7" s="15">
        <v>0</v>
      </c>
    </row>
    <row r="8" spans="1:14" x14ac:dyDescent="0.3">
      <c r="A8" s="4" t="s">
        <v>31</v>
      </c>
      <c r="B8" s="13" t="s">
        <v>26</v>
      </c>
      <c r="C8" s="13" t="s">
        <v>114</v>
      </c>
      <c r="D8" s="13" t="s">
        <v>4</v>
      </c>
      <c r="E8" s="67">
        <v>1</v>
      </c>
      <c r="F8" s="5" t="s">
        <v>4</v>
      </c>
      <c r="G8" s="5" t="s">
        <v>6</v>
      </c>
      <c r="H8" s="29" t="s">
        <v>169</v>
      </c>
      <c r="I8" s="24">
        <v>1</v>
      </c>
      <c r="J8" s="27">
        <v>1</v>
      </c>
      <c r="K8" s="29">
        <v>1</v>
      </c>
      <c r="L8" s="1">
        <v>0</v>
      </c>
      <c r="M8" s="15">
        <v>1</v>
      </c>
      <c r="N8" s="15">
        <v>0</v>
      </c>
    </row>
    <row r="9" spans="1:14" ht="17.25" customHeight="1" x14ac:dyDescent="0.3">
      <c r="A9" s="4" t="s">
        <v>32</v>
      </c>
      <c r="B9" s="13" t="s">
        <v>26</v>
      </c>
      <c r="C9" s="13" t="s">
        <v>113</v>
      </c>
      <c r="D9" s="13" t="s">
        <v>6</v>
      </c>
      <c r="E9" s="67">
        <v>0</v>
      </c>
      <c r="F9" s="5" t="s">
        <v>6</v>
      </c>
      <c r="G9" s="5" t="s">
        <v>6</v>
      </c>
      <c r="H9" s="29" t="s">
        <v>169</v>
      </c>
      <c r="I9" s="24" t="s">
        <v>169</v>
      </c>
      <c r="J9" s="27" t="s">
        <v>169</v>
      </c>
      <c r="K9" s="29" t="s">
        <v>169</v>
      </c>
      <c r="L9" s="1">
        <v>1</v>
      </c>
      <c r="M9" s="15">
        <v>0</v>
      </c>
      <c r="N9" s="15">
        <v>0</v>
      </c>
    </row>
    <row r="10" spans="1:14" s="41" customFormat="1" x14ac:dyDescent="0.3">
      <c r="A10" s="17" t="s">
        <v>33</v>
      </c>
      <c r="B10" s="18" t="s">
        <v>26</v>
      </c>
      <c r="C10" s="18" t="s">
        <v>127</v>
      </c>
      <c r="D10" s="18" t="s">
        <v>6</v>
      </c>
      <c r="E10" s="67">
        <v>0</v>
      </c>
      <c r="F10" s="18" t="s">
        <v>6</v>
      </c>
      <c r="G10" s="18" t="s">
        <v>6</v>
      </c>
      <c r="H10" s="29" t="s">
        <v>169</v>
      </c>
      <c r="I10" s="24" t="s">
        <v>169</v>
      </c>
      <c r="J10" s="27" t="s">
        <v>169</v>
      </c>
      <c r="K10" s="13" t="s">
        <v>6</v>
      </c>
      <c r="L10" s="22" t="s">
        <v>6</v>
      </c>
      <c r="M10" s="18" t="s">
        <v>5</v>
      </c>
      <c r="N10" s="15">
        <v>0</v>
      </c>
    </row>
    <row r="11" spans="1:14" x14ac:dyDescent="0.3">
      <c r="A11" s="33" t="s">
        <v>34</v>
      </c>
      <c r="B11" s="14" t="s">
        <v>26</v>
      </c>
      <c r="C11" s="15" t="s">
        <v>108</v>
      </c>
      <c r="D11" s="13" t="s">
        <v>6</v>
      </c>
      <c r="E11" s="67">
        <v>0</v>
      </c>
      <c r="F11" s="7" t="s">
        <v>6</v>
      </c>
      <c r="G11" s="7" t="s">
        <v>6</v>
      </c>
      <c r="H11" s="29" t="s">
        <v>169</v>
      </c>
      <c r="I11" s="24" t="s">
        <v>169</v>
      </c>
      <c r="J11" s="27" t="s">
        <v>169</v>
      </c>
      <c r="K11" s="29" t="s">
        <v>169</v>
      </c>
      <c r="L11" s="1">
        <v>1</v>
      </c>
      <c r="M11" s="15">
        <v>0</v>
      </c>
      <c r="N11" s="15">
        <v>0</v>
      </c>
    </row>
    <row r="12" spans="1:14" x14ac:dyDescent="0.3">
      <c r="A12" s="2" t="s">
        <v>35</v>
      </c>
      <c r="B12" s="15" t="s">
        <v>26</v>
      </c>
      <c r="C12" s="15" t="s">
        <v>111</v>
      </c>
      <c r="D12" s="13" t="s">
        <v>6</v>
      </c>
      <c r="E12" s="67">
        <v>0</v>
      </c>
      <c r="F12" s="3">
        <v>0</v>
      </c>
      <c r="G12" s="3">
        <v>0</v>
      </c>
      <c r="H12" s="29" t="s">
        <v>169</v>
      </c>
      <c r="I12" s="20" t="s">
        <v>169</v>
      </c>
      <c r="J12" s="27" t="s">
        <v>169</v>
      </c>
      <c r="K12" s="29" t="s">
        <v>169</v>
      </c>
      <c r="L12" s="1">
        <v>1</v>
      </c>
      <c r="M12" s="15">
        <v>0</v>
      </c>
      <c r="N12" s="15">
        <v>0</v>
      </c>
    </row>
    <row r="13" spans="1:14" x14ac:dyDescent="0.3">
      <c r="A13" s="2" t="s">
        <v>36</v>
      </c>
      <c r="B13" s="15" t="s">
        <v>26</v>
      </c>
      <c r="C13" s="15" t="s">
        <v>117</v>
      </c>
      <c r="D13" s="13" t="s">
        <v>4</v>
      </c>
      <c r="E13" s="67">
        <v>1</v>
      </c>
      <c r="F13" s="3">
        <v>1</v>
      </c>
      <c r="G13" s="3">
        <v>0</v>
      </c>
      <c r="H13" s="29">
        <v>1</v>
      </c>
      <c r="I13" s="24" t="s">
        <v>169</v>
      </c>
      <c r="J13" s="27">
        <v>1</v>
      </c>
      <c r="K13" s="13" t="s">
        <v>4</v>
      </c>
      <c r="L13" s="6" t="s">
        <v>6</v>
      </c>
      <c r="M13" s="13" t="s">
        <v>4</v>
      </c>
      <c r="N13" s="15">
        <v>0</v>
      </c>
    </row>
    <row r="14" spans="1:14" x14ac:dyDescent="0.3">
      <c r="A14" s="2" t="s">
        <v>37</v>
      </c>
      <c r="B14" s="15" t="s">
        <v>26</v>
      </c>
      <c r="C14" s="15" t="s">
        <v>122</v>
      </c>
      <c r="D14" s="13" t="s">
        <v>6</v>
      </c>
      <c r="E14" s="67">
        <v>0</v>
      </c>
      <c r="F14" s="3">
        <v>0</v>
      </c>
      <c r="G14" s="3">
        <v>0</v>
      </c>
      <c r="H14" s="29" t="s">
        <v>169</v>
      </c>
      <c r="I14" s="24" t="s">
        <v>169</v>
      </c>
      <c r="J14" s="27" t="s">
        <v>169</v>
      </c>
      <c r="K14" s="29" t="s">
        <v>169</v>
      </c>
      <c r="L14" s="6" t="s">
        <v>4</v>
      </c>
      <c r="M14" s="13" t="s">
        <v>6</v>
      </c>
      <c r="N14" s="15">
        <v>0</v>
      </c>
    </row>
    <row r="15" spans="1:14" x14ac:dyDescent="0.3">
      <c r="A15" s="2" t="s">
        <v>38</v>
      </c>
      <c r="B15" s="15" t="s">
        <v>26</v>
      </c>
      <c r="C15" s="15" t="s">
        <v>54</v>
      </c>
      <c r="D15" s="13" t="s">
        <v>4</v>
      </c>
      <c r="E15" s="67">
        <v>2</v>
      </c>
      <c r="F15" s="3">
        <v>2</v>
      </c>
      <c r="G15" s="3">
        <v>0</v>
      </c>
      <c r="H15" s="29">
        <v>1</v>
      </c>
      <c r="I15" s="24">
        <v>1</v>
      </c>
      <c r="J15" s="27">
        <v>1</v>
      </c>
      <c r="K15" s="29">
        <v>1</v>
      </c>
      <c r="L15" s="1">
        <v>0</v>
      </c>
      <c r="M15" s="15">
        <v>2</v>
      </c>
      <c r="N15" s="15">
        <v>0</v>
      </c>
    </row>
    <row r="16" spans="1:14" x14ac:dyDescent="0.3">
      <c r="A16" s="2" t="s">
        <v>39</v>
      </c>
      <c r="B16" s="15" t="s">
        <v>26</v>
      </c>
      <c r="C16" s="15" t="s">
        <v>112</v>
      </c>
      <c r="D16" s="13" t="s">
        <v>4</v>
      </c>
      <c r="E16" s="67">
        <v>2</v>
      </c>
      <c r="F16" s="3">
        <v>2</v>
      </c>
      <c r="G16" s="3">
        <v>0</v>
      </c>
      <c r="H16" s="29">
        <v>1</v>
      </c>
      <c r="I16" s="24">
        <v>1</v>
      </c>
      <c r="J16" s="27">
        <v>1</v>
      </c>
      <c r="K16" s="29">
        <v>1</v>
      </c>
      <c r="L16" s="1">
        <v>0</v>
      </c>
      <c r="M16" s="15">
        <v>2</v>
      </c>
      <c r="N16" s="15">
        <v>0</v>
      </c>
    </row>
    <row r="17" spans="1:14" x14ac:dyDescent="0.3">
      <c r="A17" s="2" t="s">
        <v>40</v>
      </c>
      <c r="B17" s="15" t="s">
        <v>26</v>
      </c>
      <c r="C17" s="15" t="s">
        <v>118</v>
      </c>
      <c r="D17" s="13" t="s">
        <v>4</v>
      </c>
      <c r="E17" s="67">
        <v>1</v>
      </c>
      <c r="F17" s="3">
        <v>1</v>
      </c>
      <c r="G17" s="3">
        <v>0</v>
      </c>
      <c r="H17" s="29">
        <v>1</v>
      </c>
      <c r="I17" s="24" t="s">
        <v>169</v>
      </c>
      <c r="J17" s="27">
        <v>1</v>
      </c>
      <c r="K17" s="15">
        <v>1</v>
      </c>
      <c r="L17" s="6" t="s">
        <v>6</v>
      </c>
      <c r="M17" s="13" t="s">
        <v>4</v>
      </c>
      <c r="N17" s="15">
        <v>0</v>
      </c>
    </row>
    <row r="18" spans="1:14" x14ac:dyDescent="0.3">
      <c r="A18" s="2" t="s">
        <v>41</v>
      </c>
      <c r="B18" s="15" t="s">
        <v>26</v>
      </c>
      <c r="C18" s="15" t="s">
        <v>115</v>
      </c>
      <c r="D18" s="13" t="s">
        <v>4</v>
      </c>
      <c r="E18" s="67">
        <v>2</v>
      </c>
      <c r="F18" s="3">
        <v>2</v>
      </c>
      <c r="G18" s="3">
        <v>0</v>
      </c>
      <c r="H18" s="29">
        <v>1</v>
      </c>
      <c r="I18" s="24">
        <v>1</v>
      </c>
      <c r="J18" s="27">
        <v>1</v>
      </c>
      <c r="K18" s="29">
        <v>1</v>
      </c>
      <c r="L18" s="1">
        <v>0</v>
      </c>
      <c r="M18" s="15">
        <v>2</v>
      </c>
      <c r="N18" s="15">
        <v>0</v>
      </c>
    </row>
    <row r="19" spans="1:14" x14ac:dyDescent="0.3">
      <c r="A19" s="16" t="s">
        <v>42</v>
      </c>
      <c r="B19" s="15" t="s">
        <v>26</v>
      </c>
      <c r="C19" s="29" t="s">
        <v>110</v>
      </c>
      <c r="D19" s="18" t="s">
        <v>4</v>
      </c>
      <c r="E19" s="68">
        <v>1</v>
      </c>
      <c r="F19" s="29">
        <v>1</v>
      </c>
      <c r="G19" s="29">
        <v>0</v>
      </c>
      <c r="H19" s="29" t="s">
        <v>169</v>
      </c>
      <c r="I19" s="24">
        <v>1</v>
      </c>
      <c r="J19" s="27">
        <v>1</v>
      </c>
      <c r="K19" s="29">
        <v>1</v>
      </c>
      <c r="L19" s="22" t="s">
        <v>6</v>
      </c>
      <c r="M19" s="18" t="s">
        <v>4</v>
      </c>
      <c r="N19" s="15">
        <v>0</v>
      </c>
    </row>
    <row r="20" spans="1:14" x14ac:dyDescent="0.3">
      <c r="A20" s="23" t="s">
        <v>43</v>
      </c>
      <c r="B20" s="29" t="s">
        <v>26</v>
      </c>
      <c r="C20" s="29" t="s">
        <v>106</v>
      </c>
      <c r="D20" s="18" t="s">
        <v>4</v>
      </c>
      <c r="E20" s="68">
        <v>2</v>
      </c>
      <c r="F20" s="29">
        <v>2</v>
      </c>
      <c r="G20" s="29">
        <v>0</v>
      </c>
      <c r="H20" s="29">
        <v>1</v>
      </c>
      <c r="I20" s="24">
        <v>1</v>
      </c>
      <c r="J20" s="27">
        <v>1</v>
      </c>
      <c r="K20" s="29">
        <v>1</v>
      </c>
      <c r="L20" s="24">
        <v>0</v>
      </c>
      <c r="M20" s="29">
        <v>2</v>
      </c>
      <c r="N20" s="15">
        <v>0</v>
      </c>
    </row>
    <row r="21" spans="1:14" x14ac:dyDescent="0.3">
      <c r="A21" s="2" t="s">
        <v>44</v>
      </c>
      <c r="B21" s="15" t="s">
        <v>26</v>
      </c>
      <c r="C21" s="15" t="s">
        <v>87</v>
      </c>
      <c r="D21" s="13" t="s">
        <v>4</v>
      </c>
      <c r="E21" s="67">
        <v>2</v>
      </c>
      <c r="F21" s="3">
        <v>2</v>
      </c>
      <c r="G21" s="3">
        <v>0</v>
      </c>
      <c r="H21" s="29">
        <v>1</v>
      </c>
      <c r="I21" s="24">
        <v>1</v>
      </c>
      <c r="J21" s="27">
        <v>1</v>
      </c>
      <c r="K21" s="29">
        <v>1</v>
      </c>
      <c r="L21" s="6" t="s">
        <v>6</v>
      </c>
      <c r="M21" s="13" t="s">
        <v>5</v>
      </c>
      <c r="N21" s="15">
        <v>0</v>
      </c>
    </row>
    <row r="22" spans="1:14" s="41" customFormat="1" x14ac:dyDescent="0.3">
      <c r="A22" s="9" t="s">
        <v>45</v>
      </c>
      <c r="B22" s="13" t="s">
        <v>26</v>
      </c>
      <c r="C22" s="40" t="s">
        <v>181</v>
      </c>
      <c r="D22" s="13" t="s">
        <v>4</v>
      </c>
      <c r="E22" s="67">
        <v>2</v>
      </c>
      <c r="F22" s="13" t="s">
        <v>5</v>
      </c>
      <c r="G22" s="13" t="s">
        <v>6</v>
      </c>
      <c r="H22" s="29">
        <v>1</v>
      </c>
      <c r="I22" s="24">
        <v>1</v>
      </c>
      <c r="J22" s="27">
        <v>1</v>
      </c>
      <c r="K22" s="29" t="s">
        <v>169</v>
      </c>
      <c r="L22" s="42" t="s">
        <v>169</v>
      </c>
      <c r="M22" s="43" t="s">
        <v>169</v>
      </c>
      <c r="N22" s="15">
        <v>0</v>
      </c>
    </row>
    <row r="23" spans="1:14" s="41" customFormat="1" x14ac:dyDescent="0.3">
      <c r="A23" s="9" t="s">
        <v>46</v>
      </c>
      <c r="B23" s="13" t="s">
        <v>26</v>
      </c>
      <c r="C23" s="13" t="s">
        <v>163</v>
      </c>
      <c r="D23" s="13" t="s">
        <v>4</v>
      </c>
      <c r="E23" s="67">
        <v>1</v>
      </c>
      <c r="F23" s="13" t="s">
        <v>6</v>
      </c>
      <c r="G23" s="13" t="s">
        <v>4</v>
      </c>
      <c r="H23" s="29">
        <v>0</v>
      </c>
      <c r="I23" s="24" t="s">
        <v>169</v>
      </c>
      <c r="J23" s="27">
        <v>0</v>
      </c>
      <c r="K23" s="13" t="s">
        <v>4</v>
      </c>
      <c r="L23" s="21" t="s">
        <v>6</v>
      </c>
      <c r="M23" s="13" t="s">
        <v>4</v>
      </c>
      <c r="N23" s="15">
        <v>0</v>
      </c>
    </row>
    <row r="24" spans="1:14" x14ac:dyDescent="0.3">
      <c r="A24" s="10" t="s">
        <v>47</v>
      </c>
      <c r="B24" s="18" t="s">
        <v>26</v>
      </c>
      <c r="C24" s="18" t="s">
        <v>164</v>
      </c>
      <c r="D24" s="18" t="s">
        <v>4</v>
      </c>
      <c r="E24" s="68">
        <v>1</v>
      </c>
      <c r="F24" s="25" t="s">
        <v>4</v>
      </c>
      <c r="G24" s="25" t="s">
        <v>6</v>
      </c>
      <c r="H24" s="29">
        <v>1</v>
      </c>
      <c r="I24" s="24" t="s">
        <v>169</v>
      </c>
      <c r="J24" s="27">
        <v>1</v>
      </c>
      <c r="K24" s="13" t="s">
        <v>4</v>
      </c>
      <c r="L24" s="26" t="s">
        <v>6</v>
      </c>
      <c r="M24" s="18" t="s">
        <v>4</v>
      </c>
      <c r="N24" s="15">
        <v>0</v>
      </c>
    </row>
    <row r="25" spans="1:14" x14ac:dyDescent="0.3">
      <c r="A25" s="9" t="s">
        <v>48</v>
      </c>
      <c r="B25" s="13" t="s">
        <v>26</v>
      </c>
      <c r="C25" s="13" t="s">
        <v>119</v>
      </c>
      <c r="D25" s="13" t="s">
        <v>4</v>
      </c>
      <c r="E25" s="67">
        <v>1</v>
      </c>
      <c r="F25" s="13" t="s">
        <v>4</v>
      </c>
      <c r="G25" s="13" t="s">
        <v>6</v>
      </c>
      <c r="H25" s="29">
        <v>1</v>
      </c>
      <c r="I25" s="24" t="s">
        <v>169</v>
      </c>
      <c r="J25" s="27">
        <v>1</v>
      </c>
      <c r="K25" s="13" t="s">
        <v>4</v>
      </c>
      <c r="L25" s="21" t="s">
        <v>6</v>
      </c>
      <c r="M25" s="13" t="s">
        <v>4</v>
      </c>
      <c r="N25" s="15">
        <v>0</v>
      </c>
    </row>
    <row r="26" spans="1:14" x14ac:dyDescent="0.3">
      <c r="A26" s="4" t="s">
        <v>49</v>
      </c>
      <c r="B26" s="13" t="s">
        <v>26</v>
      </c>
      <c r="C26" s="13" t="s">
        <v>107</v>
      </c>
      <c r="D26" s="13" t="s">
        <v>6</v>
      </c>
      <c r="E26" s="67">
        <v>0</v>
      </c>
      <c r="F26" s="5" t="s">
        <v>6</v>
      </c>
      <c r="G26" s="5" t="s">
        <v>6</v>
      </c>
      <c r="H26" s="29" t="s">
        <v>169</v>
      </c>
      <c r="I26" s="24" t="s">
        <v>169</v>
      </c>
      <c r="J26" s="27" t="s">
        <v>169</v>
      </c>
      <c r="K26" s="29" t="s">
        <v>169</v>
      </c>
      <c r="L26" s="1">
        <v>1</v>
      </c>
      <c r="M26" s="15">
        <v>0</v>
      </c>
      <c r="N26" s="15">
        <v>0</v>
      </c>
    </row>
    <row r="27" spans="1:14" s="41" customFormat="1" x14ac:dyDescent="0.3">
      <c r="A27" s="9" t="s">
        <v>50</v>
      </c>
      <c r="B27" s="13" t="s">
        <v>26</v>
      </c>
      <c r="C27" s="13" t="s">
        <v>131</v>
      </c>
      <c r="D27" s="13" t="s">
        <v>4</v>
      </c>
      <c r="E27" s="67">
        <v>1</v>
      </c>
      <c r="F27" s="13" t="s">
        <v>4</v>
      </c>
      <c r="G27" s="13" t="s">
        <v>6</v>
      </c>
      <c r="H27" s="29">
        <v>1</v>
      </c>
      <c r="I27" s="24" t="s">
        <v>169</v>
      </c>
      <c r="J27" s="27">
        <v>1</v>
      </c>
      <c r="K27" s="13" t="s">
        <v>6</v>
      </c>
      <c r="L27" s="20" t="s">
        <v>6</v>
      </c>
      <c r="M27" s="13" t="s">
        <v>5</v>
      </c>
      <c r="N27" s="15">
        <v>0</v>
      </c>
    </row>
    <row r="28" spans="1:14" x14ac:dyDescent="0.3">
      <c r="A28" s="4" t="s">
        <v>51</v>
      </c>
      <c r="B28" s="13" t="s">
        <v>26</v>
      </c>
      <c r="C28" s="13" t="s">
        <v>138</v>
      </c>
      <c r="D28" s="13" t="s">
        <v>4</v>
      </c>
      <c r="E28" s="67">
        <v>1</v>
      </c>
      <c r="F28" s="5" t="s">
        <v>4</v>
      </c>
      <c r="G28" s="5" t="s">
        <v>6</v>
      </c>
      <c r="H28" s="29">
        <v>1</v>
      </c>
      <c r="I28" s="20" t="s">
        <v>169</v>
      </c>
      <c r="J28" s="21" t="s">
        <v>4</v>
      </c>
      <c r="K28" s="13" t="s">
        <v>4</v>
      </c>
      <c r="L28" s="6" t="s">
        <v>6</v>
      </c>
      <c r="M28" s="13" t="s">
        <v>4</v>
      </c>
      <c r="N28" s="15">
        <v>0</v>
      </c>
    </row>
    <row r="29" spans="1:14" x14ac:dyDescent="0.3">
      <c r="A29" s="4" t="s">
        <v>52</v>
      </c>
      <c r="B29" s="13" t="s">
        <v>26</v>
      </c>
      <c r="C29" s="13" t="s">
        <v>124</v>
      </c>
      <c r="D29" s="13" t="s">
        <v>4</v>
      </c>
      <c r="E29" s="67">
        <v>1</v>
      </c>
      <c r="F29" s="5" t="s">
        <v>4</v>
      </c>
      <c r="G29" s="5" t="s">
        <v>6</v>
      </c>
      <c r="H29" s="29">
        <v>1</v>
      </c>
      <c r="I29" s="24" t="s">
        <v>169</v>
      </c>
      <c r="J29" s="27">
        <v>1</v>
      </c>
      <c r="K29" s="13" t="s">
        <v>4</v>
      </c>
      <c r="L29" s="6" t="s">
        <v>6</v>
      </c>
      <c r="M29" s="13" t="s">
        <v>4</v>
      </c>
      <c r="N29" s="15">
        <v>0</v>
      </c>
    </row>
    <row r="30" spans="1:14" x14ac:dyDescent="0.3">
      <c r="A30" s="4" t="s">
        <v>53</v>
      </c>
      <c r="B30" s="13" t="s">
        <v>26</v>
      </c>
      <c r="C30" s="13" t="s">
        <v>130</v>
      </c>
      <c r="D30" s="13" t="s">
        <v>4</v>
      </c>
      <c r="E30" s="67">
        <v>2</v>
      </c>
      <c r="F30" s="5" t="s">
        <v>5</v>
      </c>
      <c r="G30" s="5" t="s">
        <v>6</v>
      </c>
      <c r="H30" s="29">
        <v>1</v>
      </c>
      <c r="I30" s="24">
        <v>1</v>
      </c>
      <c r="J30" s="27">
        <v>1</v>
      </c>
      <c r="K30" s="29">
        <v>1</v>
      </c>
      <c r="L30" s="6" t="s">
        <v>6</v>
      </c>
      <c r="M30" s="13" t="s">
        <v>5</v>
      </c>
      <c r="N30" s="15">
        <v>0</v>
      </c>
    </row>
    <row r="31" spans="1:14" x14ac:dyDescent="0.3">
      <c r="A31" s="4" t="s">
        <v>54</v>
      </c>
      <c r="B31" s="13" t="s">
        <v>26</v>
      </c>
      <c r="C31" s="13" t="s">
        <v>135</v>
      </c>
      <c r="D31" s="13" t="s">
        <v>4</v>
      </c>
      <c r="E31" s="67">
        <v>2</v>
      </c>
      <c r="F31" s="5" t="s">
        <v>5</v>
      </c>
      <c r="G31" s="5" t="s">
        <v>6</v>
      </c>
      <c r="H31" s="29">
        <v>1</v>
      </c>
      <c r="I31" s="24">
        <v>1</v>
      </c>
      <c r="J31" s="27">
        <v>1</v>
      </c>
      <c r="K31" s="29">
        <v>1</v>
      </c>
      <c r="L31" s="6" t="s">
        <v>6</v>
      </c>
      <c r="M31" s="13" t="s">
        <v>5</v>
      </c>
      <c r="N31" s="15">
        <v>0</v>
      </c>
    </row>
    <row r="32" spans="1:14" x14ac:dyDescent="0.3">
      <c r="A32" s="4" t="s">
        <v>55</v>
      </c>
      <c r="B32" s="13" t="s">
        <v>26</v>
      </c>
      <c r="C32" s="13" t="s">
        <v>129</v>
      </c>
      <c r="D32" s="13" t="s">
        <v>6</v>
      </c>
      <c r="E32" s="67">
        <v>0</v>
      </c>
      <c r="F32" s="5" t="s">
        <v>6</v>
      </c>
      <c r="G32" s="5" t="s">
        <v>6</v>
      </c>
      <c r="H32" s="29" t="s">
        <v>169</v>
      </c>
      <c r="I32" s="24" t="s">
        <v>169</v>
      </c>
      <c r="J32" s="27" t="s">
        <v>169</v>
      </c>
      <c r="K32" s="29" t="s">
        <v>169</v>
      </c>
      <c r="L32" s="6" t="s">
        <v>4</v>
      </c>
      <c r="M32" s="13" t="s">
        <v>6</v>
      </c>
      <c r="N32" s="15">
        <v>0</v>
      </c>
    </row>
    <row r="33" spans="1:14" x14ac:dyDescent="0.3">
      <c r="A33" s="4" t="s">
        <v>56</v>
      </c>
      <c r="B33" s="13" t="s">
        <v>26</v>
      </c>
      <c r="C33" s="13" t="s">
        <v>88</v>
      </c>
      <c r="D33" s="13" t="s">
        <v>4</v>
      </c>
      <c r="E33" s="67">
        <v>2</v>
      </c>
      <c r="F33" s="5" t="s">
        <v>5</v>
      </c>
      <c r="G33" s="5" t="s">
        <v>6</v>
      </c>
      <c r="H33" s="29">
        <v>1</v>
      </c>
      <c r="I33" s="24">
        <v>1</v>
      </c>
      <c r="J33" s="27">
        <v>1</v>
      </c>
      <c r="K33" s="29">
        <v>1</v>
      </c>
      <c r="L33" s="6" t="s">
        <v>6</v>
      </c>
      <c r="M33" s="13" t="s">
        <v>5</v>
      </c>
      <c r="N33" s="15">
        <v>0</v>
      </c>
    </row>
    <row r="34" spans="1:14" x14ac:dyDescent="0.3">
      <c r="A34" s="4" t="s">
        <v>57</v>
      </c>
      <c r="B34" s="13" t="s">
        <v>26</v>
      </c>
      <c r="C34" s="13" t="s">
        <v>134</v>
      </c>
      <c r="D34" s="13" t="s">
        <v>6</v>
      </c>
      <c r="E34" s="67">
        <v>0</v>
      </c>
      <c r="F34" s="5" t="s">
        <v>6</v>
      </c>
      <c r="G34" s="5" t="s">
        <v>6</v>
      </c>
      <c r="H34" s="29" t="s">
        <v>169</v>
      </c>
      <c r="I34" s="24" t="s">
        <v>169</v>
      </c>
      <c r="J34" s="27" t="s">
        <v>169</v>
      </c>
      <c r="K34" s="29" t="s">
        <v>169</v>
      </c>
      <c r="L34" s="6" t="s">
        <v>4</v>
      </c>
      <c r="M34" s="13" t="s">
        <v>6</v>
      </c>
      <c r="N34" s="15">
        <v>0</v>
      </c>
    </row>
    <row r="35" spans="1:14" x14ac:dyDescent="0.3">
      <c r="A35" s="4" t="s">
        <v>58</v>
      </c>
      <c r="B35" s="13" t="s">
        <v>26</v>
      </c>
      <c r="C35" s="13" t="s">
        <v>126</v>
      </c>
      <c r="D35" s="13" t="s">
        <v>4</v>
      </c>
      <c r="E35" s="67">
        <v>2</v>
      </c>
      <c r="F35" s="5" t="s">
        <v>5</v>
      </c>
      <c r="G35" s="5" t="s">
        <v>6</v>
      </c>
      <c r="H35" s="29">
        <v>1</v>
      </c>
      <c r="I35" s="24">
        <v>1</v>
      </c>
      <c r="J35" s="27">
        <v>1</v>
      </c>
      <c r="K35" s="29">
        <v>1</v>
      </c>
      <c r="L35" s="6" t="s">
        <v>6</v>
      </c>
      <c r="M35" s="13" t="s">
        <v>5</v>
      </c>
      <c r="N35" s="15">
        <v>0</v>
      </c>
    </row>
    <row r="36" spans="1:14" x14ac:dyDescent="0.3">
      <c r="A36" s="4" t="s">
        <v>59</v>
      </c>
      <c r="B36" s="13" t="s">
        <v>26</v>
      </c>
      <c r="C36" s="13" t="s">
        <v>141</v>
      </c>
      <c r="D36" s="13" t="s">
        <v>4</v>
      </c>
      <c r="E36" s="67">
        <v>2</v>
      </c>
      <c r="F36" s="5" t="s">
        <v>5</v>
      </c>
      <c r="G36" s="5" t="s">
        <v>6</v>
      </c>
      <c r="H36" s="29">
        <v>1</v>
      </c>
      <c r="I36" s="24">
        <v>1</v>
      </c>
      <c r="J36" s="27">
        <v>1</v>
      </c>
      <c r="K36" s="29">
        <v>1</v>
      </c>
      <c r="L36" s="6" t="s">
        <v>6</v>
      </c>
      <c r="M36" s="13" t="s">
        <v>5</v>
      </c>
      <c r="N36" s="15">
        <v>0</v>
      </c>
    </row>
    <row r="37" spans="1:14" x14ac:dyDescent="0.3">
      <c r="A37" s="4" t="s">
        <v>60</v>
      </c>
      <c r="B37" s="13" t="s">
        <v>26</v>
      </c>
      <c r="C37" s="13" t="s">
        <v>140</v>
      </c>
      <c r="D37" s="13" t="s">
        <v>4</v>
      </c>
      <c r="E37" s="67">
        <v>2</v>
      </c>
      <c r="F37" s="5" t="s">
        <v>5</v>
      </c>
      <c r="G37" s="5" t="s">
        <v>6</v>
      </c>
      <c r="H37" s="29">
        <v>1</v>
      </c>
      <c r="I37" s="24">
        <v>1</v>
      </c>
      <c r="J37" s="27">
        <v>1</v>
      </c>
      <c r="K37" s="29">
        <v>1</v>
      </c>
      <c r="L37" s="6" t="s">
        <v>6</v>
      </c>
      <c r="M37" s="13" t="s">
        <v>5</v>
      </c>
      <c r="N37" s="15">
        <v>0</v>
      </c>
    </row>
    <row r="38" spans="1:14" x14ac:dyDescent="0.3">
      <c r="A38" s="4" t="s">
        <v>61</v>
      </c>
      <c r="B38" s="13" t="s">
        <v>26</v>
      </c>
      <c r="C38" s="13" t="s">
        <v>133</v>
      </c>
      <c r="D38" s="13" t="s">
        <v>4</v>
      </c>
      <c r="E38" s="67">
        <v>1</v>
      </c>
      <c r="F38" s="5" t="s">
        <v>4</v>
      </c>
      <c r="G38" s="5" t="s">
        <v>6</v>
      </c>
      <c r="H38" s="29">
        <v>1</v>
      </c>
      <c r="I38" s="24" t="s">
        <v>169</v>
      </c>
      <c r="J38" s="27">
        <v>1</v>
      </c>
      <c r="K38" s="13" t="s">
        <v>4</v>
      </c>
      <c r="L38" s="6" t="s">
        <v>6</v>
      </c>
      <c r="M38" s="13" t="s">
        <v>4</v>
      </c>
      <c r="N38" s="15">
        <v>0</v>
      </c>
    </row>
    <row r="39" spans="1:14" x14ac:dyDescent="0.3">
      <c r="A39" s="4" t="s">
        <v>62</v>
      </c>
      <c r="B39" s="13" t="s">
        <v>26</v>
      </c>
      <c r="C39" s="13" t="s">
        <v>125</v>
      </c>
      <c r="D39" s="13" t="s">
        <v>6</v>
      </c>
      <c r="E39" s="67">
        <v>0</v>
      </c>
      <c r="F39" s="5" t="s">
        <v>6</v>
      </c>
      <c r="G39" s="5" t="s">
        <v>6</v>
      </c>
      <c r="H39" s="29" t="s">
        <v>169</v>
      </c>
      <c r="I39" s="24" t="s">
        <v>169</v>
      </c>
      <c r="J39" s="27" t="s">
        <v>169</v>
      </c>
      <c r="K39" s="29" t="s">
        <v>169</v>
      </c>
      <c r="L39" s="6" t="s">
        <v>4</v>
      </c>
      <c r="M39" s="13" t="s">
        <v>6</v>
      </c>
      <c r="N39" s="15">
        <v>0</v>
      </c>
    </row>
    <row r="40" spans="1:14" x14ac:dyDescent="0.3">
      <c r="A40" s="4" t="s">
        <v>63</v>
      </c>
      <c r="B40" s="13" t="s">
        <v>26</v>
      </c>
      <c r="C40" s="13" t="s">
        <v>136</v>
      </c>
      <c r="D40" s="13" t="s">
        <v>4</v>
      </c>
      <c r="E40" s="67">
        <v>2</v>
      </c>
      <c r="F40" s="5" t="s">
        <v>5</v>
      </c>
      <c r="G40" s="5" t="s">
        <v>6</v>
      </c>
      <c r="H40" s="29">
        <v>1</v>
      </c>
      <c r="I40" s="24">
        <v>1</v>
      </c>
      <c r="J40" s="27">
        <v>1</v>
      </c>
      <c r="K40" s="29">
        <v>1</v>
      </c>
      <c r="L40" s="6" t="s">
        <v>6</v>
      </c>
      <c r="M40" s="13" t="s">
        <v>5</v>
      </c>
      <c r="N40" s="15">
        <v>0</v>
      </c>
    </row>
    <row r="41" spans="1:14" x14ac:dyDescent="0.3">
      <c r="A41" s="4" t="s">
        <v>64</v>
      </c>
      <c r="B41" s="13" t="s">
        <v>26</v>
      </c>
      <c r="C41" s="13" t="s">
        <v>137</v>
      </c>
      <c r="D41" s="13" t="s">
        <v>6</v>
      </c>
      <c r="E41" s="67">
        <v>0</v>
      </c>
      <c r="F41" s="5" t="s">
        <v>6</v>
      </c>
      <c r="G41" s="5" t="s">
        <v>6</v>
      </c>
      <c r="H41" s="29" t="s">
        <v>169</v>
      </c>
      <c r="I41" s="24" t="s">
        <v>169</v>
      </c>
      <c r="J41" s="27" t="s">
        <v>169</v>
      </c>
      <c r="K41" s="29" t="s">
        <v>169</v>
      </c>
      <c r="L41" s="6" t="s">
        <v>4</v>
      </c>
      <c r="M41" s="13" t="s">
        <v>6</v>
      </c>
      <c r="N41" s="15">
        <v>0</v>
      </c>
    </row>
    <row r="42" spans="1:14" x14ac:dyDescent="0.3">
      <c r="A42" s="4" t="s">
        <v>65</v>
      </c>
      <c r="B42" s="13" t="s">
        <v>26</v>
      </c>
      <c r="C42" s="13" t="s">
        <v>132</v>
      </c>
      <c r="D42" s="13" t="s">
        <v>4</v>
      </c>
      <c r="E42" s="67">
        <v>2</v>
      </c>
      <c r="F42" s="5" t="s">
        <v>5</v>
      </c>
      <c r="G42" s="5" t="s">
        <v>6</v>
      </c>
      <c r="H42" s="29">
        <v>1</v>
      </c>
      <c r="I42" s="24">
        <v>1</v>
      </c>
      <c r="J42" s="27">
        <v>1</v>
      </c>
      <c r="K42" s="29">
        <v>1</v>
      </c>
      <c r="L42" s="6" t="s">
        <v>6</v>
      </c>
      <c r="M42" s="13" t="s">
        <v>5</v>
      </c>
      <c r="N42" s="15">
        <v>0</v>
      </c>
    </row>
    <row r="43" spans="1:14" x14ac:dyDescent="0.3">
      <c r="A43" s="4" t="s">
        <v>66</v>
      </c>
      <c r="B43" s="13" t="s">
        <v>26</v>
      </c>
      <c r="C43" s="13" t="s">
        <v>139</v>
      </c>
      <c r="D43" s="13" t="s">
        <v>4</v>
      </c>
      <c r="E43" s="67">
        <v>2</v>
      </c>
      <c r="F43" s="5" t="s">
        <v>5</v>
      </c>
      <c r="G43" s="5" t="s">
        <v>6</v>
      </c>
      <c r="H43" s="29">
        <v>1</v>
      </c>
      <c r="I43" s="24">
        <v>1</v>
      </c>
      <c r="J43" s="27">
        <v>1</v>
      </c>
      <c r="K43" s="29">
        <v>1</v>
      </c>
      <c r="L43" s="6" t="s">
        <v>6</v>
      </c>
      <c r="M43" s="13" t="s">
        <v>5</v>
      </c>
      <c r="N43" s="15">
        <v>0</v>
      </c>
    </row>
    <row r="44" spans="1:14" x14ac:dyDescent="0.3">
      <c r="A44" s="4" t="s">
        <v>67</v>
      </c>
      <c r="B44" s="13" t="s">
        <v>26</v>
      </c>
      <c r="C44" s="13" t="s">
        <v>128</v>
      </c>
      <c r="D44" s="13" t="s">
        <v>4</v>
      </c>
      <c r="E44" s="67">
        <v>2</v>
      </c>
      <c r="F44" s="5" t="s">
        <v>5</v>
      </c>
      <c r="G44" s="5" t="s">
        <v>6</v>
      </c>
      <c r="H44" s="29">
        <v>1</v>
      </c>
      <c r="I44" s="24">
        <v>1</v>
      </c>
      <c r="J44" s="27">
        <v>1</v>
      </c>
      <c r="K44" s="29">
        <v>1</v>
      </c>
      <c r="L44" s="6" t="s">
        <v>6</v>
      </c>
      <c r="M44" s="13" t="s">
        <v>5</v>
      </c>
      <c r="N44" s="15">
        <v>0</v>
      </c>
    </row>
    <row r="45" spans="1:14" x14ac:dyDescent="0.3">
      <c r="A45" s="4" t="s">
        <v>68</v>
      </c>
      <c r="B45" s="13" t="s">
        <v>26</v>
      </c>
      <c r="C45" s="13" t="s">
        <v>121</v>
      </c>
      <c r="D45" s="13" t="s">
        <v>6</v>
      </c>
      <c r="E45" s="67">
        <v>0</v>
      </c>
      <c r="F45" s="5" t="s">
        <v>6</v>
      </c>
      <c r="G45" s="5" t="s">
        <v>6</v>
      </c>
      <c r="H45" s="29" t="s">
        <v>169</v>
      </c>
      <c r="I45" s="24" t="s">
        <v>169</v>
      </c>
      <c r="J45" s="27" t="s">
        <v>169</v>
      </c>
      <c r="K45" s="29" t="s">
        <v>169</v>
      </c>
      <c r="L45" s="6" t="s">
        <v>4</v>
      </c>
      <c r="M45" s="13" t="s">
        <v>6</v>
      </c>
      <c r="N45" s="15">
        <v>0</v>
      </c>
    </row>
    <row r="46" spans="1:14" x14ac:dyDescent="0.3">
      <c r="A46" s="4" t="s">
        <v>69</v>
      </c>
      <c r="B46" s="13" t="s">
        <v>26</v>
      </c>
      <c r="C46" s="13" t="s">
        <v>123</v>
      </c>
      <c r="D46" s="13" t="s">
        <v>6</v>
      </c>
      <c r="E46" s="67">
        <v>0</v>
      </c>
      <c r="F46" s="5" t="s">
        <v>6</v>
      </c>
      <c r="G46" s="5" t="s">
        <v>6</v>
      </c>
      <c r="H46" s="29" t="s">
        <v>169</v>
      </c>
      <c r="I46" s="24" t="s">
        <v>169</v>
      </c>
      <c r="J46" s="27" t="s">
        <v>169</v>
      </c>
      <c r="K46" s="29" t="s">
        <v>169</v>
      </c>
      <c r="L46" s="6" t="s">
        <v>4</v>
      </c>
      <c r="M46" s="13" t="s">
        <v>6</v>
      </c>
      <c r="N46" s="15">
        <v>0</v>
      </c>
    </row>
    <row r="47" spans="1:14" x14ac:dyDescent="0.3">
      <c r="A47" s="4" t="s">
        <v>70</v>
      </c>
      <c r="B47" s="13" t="s">
        <v>26</v>
      </c>
      <c r="C47" s="13" t="s">
        <v>105</v>
      </c>
      <c r="D47" s="13" t="s">
        <v>6</v>
      </c>
      <c r="E47" s="67">
        <v>0</v>
      </c>
      <c r="F47" s="5" t="s">
        <v>6</v>
      </c>
      <c r="G47" s="5" t="s">
        <v>6</v>
      </c>
      <c r="H47" s="29" t="s">
        <v>169</v>
      </c>
      <c r="I47" s="24" t="s">
        <v>169</v>
      </c>
      <c r="J47" s="27" t="s">
        <v>169</v>
      </c>
      <c r="K47" s="29" t="s">
        <v>169</v>
      </c>
      <c r="L47" s="44" t="s">
        <v>4</v>
      </c>
      <c r="M47" s="71" t="s">
        <v>6</v>
      </c>
      <c r="N47" s="15">
        <v>0</v>
      </c>
    </row>
    <row r="48" spans="1:14" x14ac:dyDescent="0.3">
      <c r="A48" s="4" t="s">
        <v>165</v>
      </c>
      <c r="B48" s="13" t="s">
        <v>26</v>
      </c>
      <c r="C48" s="13" t="s">
        <v>166</v>
      </c>
      <c r="D48" s="13" t="s">
        <v>4</v>
      </c>
      <c r="E48" s="67">
        <v>2</v>
      </c>
      <c r="F48" s="5" t="s">
        <v>5</v>
      </c>
      <c r="G48" s="5" t="s">
        <v>6</v>
      </c>
      <c r="H48" s="29">
        <v>1</v>
      </c>
      <c r="I48" s="24">
        <v>1</v>
      </c>
      <c r="J48" s="27">
        <v>1</v>
      </c>
      <c r="K48" s="29">
        <v>1</v>
      </c>
      <c r="L48" s="1">
        <v>0</v>
      </c>
      <c r="M48" s="15">
        <v>2</v>
      </c>
      <c r="N48" s="15">
        <v>0</v>
      </c>
    </row>
    <row r="49" spans="1:14" s="41" customFormat="1" x14ac:dyDescent="0.3">
      <c r="A49" s="30" t="s">
        <v>72</v>
      </c>
      <c r="B49" s="28" t="s">
        <v>26</v>
      </c>
      <c r="C49" s="28" t="s">
        <v>90</v>
      </c>
      <c r="D49" s="28" t="s">
        <v>6</v>
      </c>
      <c r="E49" s="68">
        <v>0</v>
      </c>
      <c r="F49" s="28" t="s">
        <v>6</v>
      </c>
      <c r="G49" s="28" t="s">
        <v>6</v>
      </c>
      <c r="H49" s="18" t="s">
        <v>169</v>
      </c>
      <c r="I49" s="24" t="s">
        <v>169</v>
      </c>
      <c r="J49" s="27" t="s">
        <v>169</v>
      </c>
      <c r="K49" s="18" t="s">
        <v>6</v>
      </c>
      <c r="L49" s="24">
        <v>0</v>
      </c>
      <c r="M49" s="29">
        <v>2</v>
      </c>
      <c r="N49" s="15">
        <v>0</v>
      </c>
    </row>
    <row r="50" spans="1:14" x14ac:dyDescent="0.3">
      <c r="A50" s="9" t="s">
        <v>20</v>
      </c>
      <c r="B50" s="18" t="s">
        <v>170</v>
      </c>
      <c r="C50" s="13" t="s">
        <v>158</v>
      </c>
      <c r="D50" s="13" t="s">
        <v>4</v>
      </c>
      <c r="E50" s="67">
        <v>2</v>
      </c>
      <c r="F50" s="13" t="s">
        <v>5</v>
      </c>
      <c r="G50" s="13" t="s">
        <v>6</v>
      </c>
      <c r="H50" s="29">
        <v>1</v>
      </c>
      <c r="I50" s="24">
        <v>1</v>
      </c>
      <c r="J50" s="27">
        <v>1</v>
      </c>
      <c r="K50" s="29">
        <v>1</v>
      </c>
      <c r="L50" s="1">
        <v>0</v>
      </c>
      <c r="M50" s="15">
        <v>2</v>
      </c>
      <c r="N50" s="15">
        <v>0</v>
      </c>
    </row>
    <row r="51" spans="1:14" s="41" customFormat="1" x14ac:dyDescent="0.3">
      <c r="A51" s="9" t="s">
        <v>21</v>
      </c>
      <c r="B51" s="18" t="s">
        <v>170</v>
      </c>
      <c r="C51" s="13" t="s">
        <v>159</v>
      </c>
      <c r="D51" s="13" t="s">
        <v>4</v>
      </c>
      <c r="E51" s="67">
        <v>2</v>
      </c>
      <c r="F51" s="13" t="s">
        <v>5</v>
      </c>
      <c r="G51" s="13" t="s">
        <v>6</v>
      </c>
      <c r="H51" s="29">
        <v>1</v>
      </c>
      <c r="I51" s="24">
        <v>1</v>
      </c>
      <c r="J51" s="27">
        <v>1</v>
      </c>
      <c r="K51" s="29">
        <v>0</v>
      </c>
      <c r="L51" s="8">
        <v>0</v>
      </c>
      <c r="M51" s="15">
        <v>2</v>
      </c>
      <c r="N51" s="15">
        <v>0</v>
      </c>
    </row>
    <row r="52" spans="1:14" x14ac:dyDescent="0.3">
      <c r="A52" s="9" t="s">
        <v>8</v>
      </c>
      <c r="B52" s="18" t="s">
        <v>170</v>
      </c>
      <c r="C52" s="13" t="s">
        <v>147</v>
      </c>
      <c r="D52" s="13" t="s">
        <v>4</v>
      </c>
      <c r="E52" s="67">
        <v>1</v>
      </c>
      <c r="F52" s="13" t="s">
        <v>4</v>
      </c>
      <c r="G52" s="13" t="s">
        <v>6</v>
      </c>
      <c r="H52" s="29">
        <v>0</v>
      </c>
      <c r="I52" s="24" t="s">
        <v>169</v>
      </c>
      <c r="J52" s="27">
        <v>0</v>
      </c>
      <c r="K52" s="13" t="s">
        <v>4</v>
      </c>
      <c r="L52" s="8">
        <v>0</v>
      </c>
      <c r="M52" s="15">
        <v>1</v>
      </c>
      <c r="N52" s="15">
        <v>0</v>
      </c>
    </row>
    <row r="53" spans="1:14" x14ac:dyDescent="0.3">
      <c r="A53" s="9" t="s">
        <v>22</v>
      </c>
      <c r="B53" s="18" t="s">
        <v>170</v>
      </c>
      <c r="C53" s="13" t="s">
        <v>160</v>
      </c>
      <c r="D53" s="13" t="s">
        <v>4</v>
      </c>
      <c r="E53" s="67">
        <v>2</v>
      </c>
      <c r="F53" s="13" t="s">
        <v>5</v>
      </c>
      <c r="G53" s="13" t="s">
        <v>6</v>
      </c>
      <c r="H53" s="29">
        <v>1</v>
      </c>
      <c r="I53" s="24">
        <v>1</v>
      </c>
      <c r="J53" s="27">
        <v>1</v>
      </c>
      <c r="K53" s="29">
        <v>1</v>
      </c>
      <c r="L53" s="1">
        <v>0</v>
      </c>
      <c r="M53" s="15">
        <v>2</v>
      </c>
      <c r="N53" s="15">
        <v>0</v>
      </c>
    </row>
    <row r="54" spans="1:14" s="41" customFormat="1" x14ac:dyDescent="0.3">
      <c r="A54" s="30" t="s">
        <v>177</v>
      </c>
      <c r="B54" s="28" t="s">
        <v>26</v>
      </c>
      <c r="C54" s="40" t="s">
        <v>182</v>
      </c>
      <c r="D54" s="30" t="s">
        <v>6</v>
      </c>
      <c r="E54" s="69">
        <v>0</v>
      </c>
      <c r="F54" s="28" t="s">
        <v>6</v>
      </c>
      <c r="G54" s="28" t="s">
        <v>6</v>
      </c>
      <c r="H54" s="29" t="s">
        <v>169</v>
      </c>
      <c r="I54" s="24" t="s">
        <v>169</v>
      </c>
      <c r="J54" s="27" t="s">
        <v>169</v>
      </c>
      <c r="K54" s="29" t="s">
        <v>169</v>
      </c>
      <c r="L54" s="42" t="s">
        <v>169</v>
      </c>
      <c r="M54" s="43" t="s">
        <v>169</v>
      </c>
      <c r="N54" s="29">
        <v>0</v>
      </c>
    </row>
    <row r="55" spans="1:14" s="41" customFormat="1" x14ac:dyDescent="0.3">
      <c r="A55" s="17" t="s">
        <v>14</v>
      </c>
      <c r="B55" s="18" t="s">
        <v>3</v>
      </c>
      <c r="C55" s="18" t="s">
        <v>153</v>
      </c>
      <c r="D55" s="18" t="s">
        <v>4</v>
      </c>
      <c r="E55" s="68">
        <v>1</v>
      </c>
      <c r="F55" s="18" t="s">
        <v>4</v>
      </c>
      <c r="G55" s="18" t="s">
        <v>6</v>
      </c>
      <c r="H55" s="29">
        <v>1</v>
      </c>
      <c r="I55" s="24" t="s">
        <v>169</v>
      </c>
      <c r="J55" s="27">
        <v>1</v>
      </c>
      <c r="K55" s="18" t="s">
        <v>4</v>
      </c>
      <c r="L55" s="55">
        <v>0</v>
      </c>
      <c r="M55" s="72">
        <v>1</v>
      </c>
      <c r="N55" s="29">
        <v>1</v>
      </c>
    </row>
    <row r="56" spans="1:14" s="41" customFormat="1" x14ac:dyDescent="0.3">
      <c r="A56" s="9" t="s">
        <v>15</v>
      </c>
      <c r="B56" s="13" t="s">
        <v>3</v>
      </c>
      <c r="C56" s="13" t="s">
        <v>152</v>
      </c>
      <c r="D56" s="13" t="s">
        <v>4</v>
      </c>
      <c r="E56" s="67">
        <v>2</v>
      </c>
      <c r="F56" s="13" t="s">
        <v>5</v>
      </c>
      <c r="G56" s="13" t="s">
        <v>6</v>
      </c>
      <c r="H56" s="29">
        <v>1</v>
      </c>
      <c r="I56" s="24">
        <v>1</v>
      </c>
      <c r="J56" s="27">
        <v>1</v>
      </c>
      <c r="K56" s="29">
        <v>1</v>
      </c>
      <c r="L56" s="53">
        <v>0</v>
      </c>
      <c r="M56" s="73">
        <v>2</v>
      </c>
      <c r="N56" s="15">
        <v>1</v>
      </c>
    </row>
    <row r="57" spans="1:14" s="41" customFormat="1" x14ac:dyDescent="0.3">
      <c r="A57" s="9" t="s">
        <v>18</v>
      </c>
      <c r="B57" s="13" t="s">
        <v>3</v>
      </c>
      <c r="C57" s="13" t="s">
        <v>179</v>
      </c>
      <c r="D57" s="13" t="s">
        <v>4</v>
      </c>
      <c r="E57" s="67">
        <v>2</v>
      </c>
      <c r="F57" s="13" t="s">
        <v>5</v>
      </c>
      <c r="G57" s="13" t="s">
        <v>6</v>
      </c>
      <c r="H57" s="29">
        <v>1</v>
      </c>
      <c r="I57" s="24">
        <v>1</v>
      </c>
      <c r="J57" s="27">
        <v>1</v>
      </c>
      <c r="K57" s="29">
        <v>1</v>
      </c>
      <c r="L57" s="53">
        <v>0</v>
      </c>
      <c r="M57" s="73">
        <v>2</v>
      </c>
      <c r="N57" s="15">
        <v>1</v>
      </c>
    </row>
    <row r="58" spans="1:14" s="41" customFormat="1" x14ac:dyDescent="0.3">
      <c r="A58" s="9" t="s">
        <v>23</v>
      </c>
      <c r="B58" s="13" t="s">
        <v>3</v>
      </c>
      <c r="C58" s="13" t="s">
        <v>154</v>
      </c>
      <c r="D58" s="13" t="s">
        <v>4</v>
      </c>
      <c r="E58" s="67">
        <v>2</v>
      </c>
      <c r="F58" s="13" t="s">
        <v>5</v>
      </c>
      <c r="G58" s="13" t="s">
        <v>6</v>
      </c>
      <c r="H58" s="29">
        <v>1</v>
      </c>
      <c r="I58" s="24">
        <v>1</v>
      </c>
      <c r="J58" s="27">
        <v>1</v>
      </c>
      <c r="K58" s="29">
        <v>1</v>
      </c>
      <c r="L58" s="53">
        <v>0</v>
      </c>
      <c r="M58" s="73">
        <v>2</v>
      </c>
      <c r="N58" s="15">
        <v>1</v>
      </c>
    </row>
    <row r="59" spans="1:14" s="41" customFormat="1" x14ac:dyDescent="0.3">
      <c r="A59" s="9" t="s">
        <v>24</v>
      </c>
      <c r="B59" s="13" t="s">
        <v>3</v>
      </c>
      <c r="C59" s="13" t="s">
        <v>161</v>
      </c>
      <c r="D59" s="13" t="s">
        <v>6</v>
      </c>
      <c r="E59" s="67">
        <v>0</v>
      </c>
      <c r="F59" s="13" t="s">
        <v>6</v>
      </c>
      <c r="G59" s="13" t="s">
        <v>6</v>
      </c>
      <c r="H59" s="29" t="s">
        <v>169</v>
      </c>
      <c r="I59" s="24" t="s">
        <v>169</v>
      </c>
      <c r="J59" s="27" t="s">
        <v>169</v>
      </c>
      <c r="K59" s="29" t="s">
        <v>169</v>
      </c>
      <c r="L59" s="53">
        <v>1</v>
      </c>
      <c r="M59" s="73">
        <v>0</v>
      </c>
      <c r="N59" s="15">
        <v>1</v>
      </c>
    </row>
    <row r="60" spans="1:14" s="41" customFormat="1" x14ac:dyDescent="0.3">
      <c r="A60" s="17" t="s">
        <v>71</v>
      </c>
      <c r="B60" s="18" t="s">
        <v>3</v>
      </c>
      <c r="C60" s="18" t="s">
        <v>162</v>
      </c>
      <c r="D60" s="18" t="s">
        <v>4</v>
      </c>
      <c r="E60" s="68">
        <v>1</v>
      </c>
      <c r="F60" s="18" t="s">
        <v>6</v>
      </c>
      <c r="G60" s="18" t="s">
        <v>4</v>
      </c>
      <c r="H60" s="29">
        <v>1</v>
      </c>
      <c r="I60" s="24" t="s">
        <v>169</v>
      </c>
      <c r="J60" s="27">
        <v>1</v>
      </c>
      <c r="K60" s="13" t="s">
        <v>4</v>
      </c>
      <c r="L60" s="27">
        <v>0</v>
      </c>
      <c r="M60" s="29">
        <v>1</v>
      </c>
      <c r="N60" s="29">
        <v>1</v>
      </c>
    </row>
    <row r="61" spans="1:14" s="41" customFormat="1" x14ac:dyDescent="0.3">
      <c r="A61" s="12" t="s">
        <v>83</v>
      </c>
      <c r="B61" s="11" t="s">
        <v>3</v>
      </c>
      <c r="C61" s="28" t="s">
        <v>178</v>
      </c>
      <c r="D61" s="28" t="s">
        <v>4</v>
      </c>
      <c r="E61" s="68">
        <v>1</v>
      </c>
      <c r="F61" s="11" t="s">
        <v>4</v>
      </c>
      <c r="G61" s="11" t="s">
        <v>6</v>
      </c>
      <c r="H61" s="29" t="s">
        <v>169</v>
      </c>
      <c r="I61" s="24">
        <v>1</v>
      </c>
      <c r="J61" s="27">
        <v>1</v>
      </c>
      <c r="K61" s="29">
        <v>1</v>
      </c>
      <c r="L61" s="8">
        <v>0</v>
      </c>
      <c r="M61" s="15">
        <v>1</v>
      </c>
      <c r="N61" s="31">
        <v>1</v>
      </c>
    </row>
    <row r="62" spans="1:14" s="41" customFormat="1" x14ac:dyDescent="0.3">
      <c r="A62" s="30" t="s">
        <v>211</v>
      </c>
      <c r="B62" s="28" t="s">
        <v>3</v>
      </c>
      <c r="C62" s="28" t="s">
        <v>91</v>
      </c>
      <c r="D62" s="28" t="s">
        <v>4</v>
      </c>
      <c r="E62" s="68">
        <v>1</v>
      </c>
      <c r="F62" s="28" t="s">
        <v>4</v>
      </c>
      <c r="G62" s="28" t="s">
        <v>6</v>
      </c>
      <c r="H62" s="29">
        <v>1</v>
      </c>
      <c r="I62" s="24" t="s">
        <v>169</v>
      </c>
      <c r="J62" s="27">
        <v>1</v>
      </c>
      <c r="K62" s="18" t="s">
        <v>4</v>
      </c>
      <c r="L62" s="24">
        <v>0</v>
      </c>
      <c r="M62" s="29">
        <v>1</v>
      </c>
      <c r="N62" s="29">
        <v>1</v>
      </c>
    </row>
    <row r="63" spans="1:14" s="41" customFormat="1" x14ac:dyDescent="0.3">
      <c r="A63" s="12" t="s">
        <v>74</v>
      </c>
      <c r="B63" s="11" t="s">
        <v>3</v>
      </c>
      <c r="C63" s="11" t="s">
        <v>101</v>
      </c>
      <c r="D63" s="11" t="s">
        <v>4</v>
      </c>
      <c r="E63" s="67">
        <v>1</v>
      </c>
      <c r="F63" s="11" t="s">
        <v>4</v>
      </c>
      <c r="G63" s="11" t="s">
        <v>6</v>
      </c>
      <c r="H63" s="29">
        <v>1</v>
      </c>
      <c r="I63" s="24" t="s">
        <v>169</v>
      </c>
      <c r="J63" s="27">
        <v>1</v>
      </c>
      <c r="K63" s="18" t="s">
        <v>4</v>
      </c>
      <c r="L63" s="8">
        <v>0</v>
      </c>
      <c r="M63" s="15">
        <v>1</v>
      </c>
      <c r="N63" s="15">
        <v>1</v>
      </c>
    </row>
    <row r="64" spans="1:14" s="41" customFormat="1" x14ac:dyDescent="0.3">
      <c r="A64" s="12" t="s">
        <v>75</v>
      </c>
      <c r="B64" s="11" t="s">
        <v>3</v>
      </c>
      <c r="C64" s="11" t="s">
        <v>93</v>
      </c>
      <c r="D64" s="11" t="s">
        <v>6</v>
      </c>
      <c r="E64" s="67">
        <v>0</v>
      </c>
      <c r="F64" s="11" t="s">
        <v>6</v>
      </c>
      <c r="G64" s="11" t="s">
        <v>6</v>
      </c>
      <c r="H64" s="29" t="s">
        <v>169</v>
      </c>
      <c r="I64" s="24" t="s">
        <v>169</v>
      </c>
      <c r="J64" s="27" t="s">
        <v>169</v>
      </c>
      <c r="K64" s="18" t="s">
        <v>6</v>
      </c>
      <c r="L64" s="24">
        <v>0</v>
      </c>
      <c r="M64" s="29">
        <v>1</v>
      </c>
      <c r="N64" s="29">
        <v>1</v>
      </c>
    </row>
    <row r="65" spans="1:14" s="41" customFormat="1" x14ac:dyDescent="0.3">
      <c r="A65" s="12" t="s">
        <v>76</v>
      </c>
      <c r="B65" s="11" t="s">
        <v>3</v>
      </c>
      <c r="C65" s="12" t="s">
        <v>94</v>
      </c>
      <c r="D65" s="12" t="s">
        <v>6</v>
      </c>
      <c r="E65" s="49">
        <v>0</v>
      </c>
      <c r="F65" s="11" t="s">
        <v>6</v>
      </c>
      <c r="G65" s="12" t="s">
        <v>6</v>
      </c>
      <c r="H65" s="29" t="s">
        <v>169</v>
      </c>
      <c r="I65" s="24" t="s">
        <v>169</v>
      </c>
      <c r="J65" s="27" t="s">
        <v>169</v>
      </c>
      <c r="K65" s="29" t="s">
        <v>169</v>
      </c>
      <c r="L65" s="8">
        <v>1</v>
      </c>
      <c r="M65" s="15">
        <v>0</v>
      </c>
      <c r="N65" s="15">
        <v>1</v>
      </c>
    </row>
    <row r="66" spans="1:14" s="41" customFormat="1" x14ac:dyDescent="0.3">
      <c r="A66" s="12" t="s">
        <v>77</v>
      </c>
      <c r="B66" s="11" t="s">
        <v>3</v>
      </c>
      <c r="C66" s="12" t="s">
        <v>167</v>
      </c>
      <c r="D66" s="12" t="s">
        <v>4</v>
      </c>
      <c r="E66" s="49">
        <v>1</v>
      </c>
      <c r="F66" s="11" t="s">
        <v>4</v>
      </c>
      <c r="G66" s="11" t="s">
        <v>6</v>
      </c>
      <c r="H66" s="29" t="s">
        <v>169</v>
      </c>
      <c r="I66" s="24">
        <v>1</v>
      </c>
      <c r="J66" s="27">
        <v>1</v>
      </c>
      <c r="K66" s="29" t="s">
        <v>169</v>
      </c>
      <c r="L66" s="42" t="s">
        <v>169</v>
      </c>
      <c r="M66" s="43" t="s">
        <v>169</v>
      </c>
      <c r="N66" s="29">
        <v>1</v>
      </c>
    </row>
    <row r="67" spans="1:14" s="41" customFormat="1" x14ac:dyDescent="0.3">
      <c r="A67" s="12" t="s">
        <v>78</v>
      </c>
      <c r="B67" s="11" t="s">
        <v>3</v>
      </c>
      <c r="C67" s="12" t="s">
        <v>103</v>
      </c>
      <c r="D67" s="12" t="s">
        <v>4</v>
      </c>
      <c r="E67" s="49">
        <v>2</v>
      </c>
      <c r="F67" s="11" t="s">
        <v>5</v>
      </c>
      <c r="G67" s="11" t="s">
        <v>6</v>
      </c>
      <c r="H67" s="29">
        <v>1</v>
      </c>
      <c r="I67" s="24">
        <v>1</v>
      </c>
      <c r="J67" s="27">
        <v>1</v>
      </c>
      <c r="K67" s="29">
        <v>1</v>
      </c>
      <c r="L67" s="8">
        <v>0</v>
      </c>
      <c r="M67" s="15">
        <v>2</v>
      </c>
      <c r="N67" s="15">
        <v>1</v>
      </c>
    </row>
    <row r="68" spans="1:14" s="41" customFormat="1" x14ac:dyDescent="0.3">
      <c r="A68" s="12" t="s">
        <v>79</v>
      </c>
      <c r="B68" s="11" t="s">
        <v>3</v>
      </c>
      <c r="C68" s="12" t="s">
        <v>102</v>
      </c>
      <c r="D68" s="12" t="s">
        <v>4</v>
      </c>
      <c r="E68" s="49">
        <v>2</v>
      </c>
      <c r="F68" s="11" t="s">
        <v>5</v>
      </c>
      <c r="G68" s="11" t="s">
        <v>6</v>
      </c>
      <c r="H68" s="29">
        <v>1</v>
      </c>
      <c r="I68" s="24">
        <v>1</v>
      </c>
      <c r="J68" s="27">
        <v>1</v>
      </c>
      <c r="K68" s="29">
        <v>1</v>
      </c>
      <c r="L68" s="8">
        <v>0</v>
      </c>
      <c r="M68" s="15">
        <v>2</v>
      </c>
      <c r="N68" s="15">
        <v>1</v>
      </c>
    </row>
    <row r="69" spans="1:14" s="41" customFormat="1" x14ac:dyDescent="0.3">
      <c r="A69" s="12" t="s">
        <v>212</v>
      </c>
      <c r="B69" s="11" t="s">
        <v>3</v>
      </c>
      <c r="C69" s="30" t="s">
        <v>100</v>
      </c>
      <c r="D69" s="12" t="s">
        <v>4</v>
      </c>
      <c r="E69" s="49">
        <v>2</v>
      </c>
      <c r="F69" s="11" t="s">
        <v>5</v>
      </c>
      <c r="G69" s="11" t="s">
        <v>6</v>
      </c>
      <c r="H69" s="29">
        <v>0</v>
      </c>
      <c r="I69" s="24">
        <v>0</v>
      </c>
      <c r="J69" s="27">
        <v>0</v>
      </c>
      <c r="K69" s="29" t="s">
        <v>169</v>
      </c>
      <c r="L69" s="42" t="s">
        <v>169</v>
      </c>
      <c r="M69" s="43" t="s">
        <v>169</v>
      </c>
      <c r="N69" s="29">
        <v>1</v>
      </c>
    </row>
    <row r="70" spans="1:14" s="41" customFormat="1" x14ac:dyDescent="0.3">
      <c r="A70" s="12" t="s">
        <v>213</v>
      </c>
      <c r="B70" s="11" t="s">
        <v>3</v>
      </c>
      <c r="C70" s="12" t="s">
        <v>92</v>
      </c>
      <c r="D70" s="12" t="s">
        <v>6</v>
      </c>
      <c r="E70" s="49">
        <v>0</v>
      </c>
      <c r="F70" s="11" t="s">
        <v>6</v>
      </c>
      <c r="G70" s="11" t="s">
        <v>6</v>
      </c>
      <c r="H70" s="29" t="s">
        <v>169</v>
      </c>
      <c r="I70" s="24" t="s">
        <v>169</v>
      </c>
      <c r="J70" s="27" t="s">
        <v>169</v>
      </c>
      <c r="K70" s="29" t="s">
        <v>169</v>
      </c>
      <c r="L70" s="24">
        <v>1</v>
      </c>
      <c r="M70" s="29">
        <v>0</v>
      </c>
      <c r="N70" s="29">
        <v>1</v>
      </c>
    </row>
    <row r="71" spans="1:14" s="41" customFormat="1" x14ac:dyDescent="0.3">
      <c r="A71" s="30" t="s">
        <v>80</v>
      </c>
      <c r="B71" s="28" t="s">
        <v>3</v>
      </c>
      <c r="C71" s="30" t="s">
        <v>95</v>
      </c>
      <c r="D71" s="30" t="s">
        <v>4</v>
      </c>
      <c r="E71" s="69">
        <v>1</v>
      </c>
      <c r="F71" s="28" t="s">
        <v>4</v>
      </c>
      <c r="G71" s="28" t="s">
        <v>6</v>
      </c>
      <c r="H71" s="13" t="s">
        <v>169</v>
      </c>
      <c r="I71" s="24">
        <v>1</v>
      </c>
      <c r="J71" s="27">
        <v>1</v>
      </c>
      <c r="K71" s="29">
        <v>1</v>
      </c>
      <c r="L71" s="24">
        <v>0</v>
      </c>
      <c r="M71" s="29">
        <v>1</v>
      </c>
      <c r="N71" s="29">
        <v>1</v>
      </c>
    </row>
    <row r="72" spans="1:14" s="41" customFormat="1" x14ac:dyDescent="0.3">
      <c r="A72" s="30" t="s">
        <v>143</v>
      </c>
      <c r="B72" s="28" t="s">
        <v>3</v>
      </c>
      <c r="C72" s="30" t="s">
        <v>96</v>
      </c>
      <c r="D72" s="30" t="s">
        <v>6</v>
      </c>
      <c r="E72" s="69">
        <v>0</v>
      </c>
      <c r="F72" s="28" t="s">
        <v>6</v>
      </c>
      <c r="G72" s="28" t="s">
        <v>6</v>
      </c>
      <c r="H72" s="29" t="s">
        <v>169</v>
      </c>
      <c r="I72" s="24" t="s">
        <v>169</v>
      </c>
      <c r="J72" s="27" t="s">
        <v>169</v>
      </c>
      <c r="K72" s="18" t="s">
        <v>6</v>
      </c>
      <c r="L72" s="24">
        <v>0</v>
      </c>
      <c r="M72" s="29">
        <v>1</v>
      </c>
      <c r="N72" s="29">
        <v>1</v>
      </c>
    </row>
    <row r="73" spans="1:14" s="41" customFormat="1" x14ac:dyDescent="0.3">
      <c r="A73" s="12" t="s">
        <v>81</v>
      </c>
      <c r="B73" s="11" t="s">
        <v>3</v>
      </c>
      <c r="C73" s="12" t="s">
        <v>97</v>
      </c>
      <c r="D73" s="12" t="s">
        <v>6</v>
      </c>
      <c r="E73" s="69">
        <v>0</v>
      </c>
      <c r="F73" s="11" t="s">
        <v>6</v>
      </c>
      <c r="G73" s="11" t="s">
        <v>6</v>
      </c>
      <c r="H73" s="29" t="s">
        <v>169</v>
      </c>
      <c r="I73" s="24" t="s">
        <v>169</v>
      </c>
      <c r="J73" s="27" t="s">
        <v>169</v>
      </c>
      <c r="K73" s="29" t="s">
        <v>169</v>
      </c>
      <c r="L73" s="8">
        <v>1</v>
      </c>
      <c r="M73" s="15">
        <v>0</v>
      </c>
      <c r="N73" s="15">
        <v>1</v>
      </c>
    </row>
    <row r="74" spans="1:14" s="41" customFormat="1" x14ac:dyDescent="0.3">
      <c r="A74" s="12" t="s">
        <v>82</v>
      </c>
      <c r="B74" s="11" t="s">
        <v>3</v>
      </c>
      <c r="C74" s="12" t="s">
        <v>98</v>
      </c>
      <c r="D74" s="12" t="s">
        <v>6</v>
      </c>
      <c r="E74" s="69">
        <v>0</v>
      </c>
      <c r="F74" s="11" t="s">
        <v>6</v>
      </c>
      <c r="G74" s="11" t="s">
        <v>6</v>
      </c>
      <c r="H74" s="29" t="s">
        <v>169</v>
      </c>
      <c r="I74" s="24" t="s">
        <v>169</v>
      </c>
      <c r="J74" s="27" t="s">
        <v>169</v>
      </c>
      <c r="K74" s="29" t="s">
        <v>169</v>
      </c>
      <c r="L74" s="8">
        <v>1</v>
      </c>
      <c r="M74" s="15">
        <v>0</v>
      </c>
      <c r="N74" s="15">
        <v>1</v>
      </c>
    </row>
    <row r="75" spans="1:14" s="41" customFormat="1" x14ac:dyDescent="0.3">
      <c r="A75" s="30" t="s">
        <v>84</v>
      </c>
      <c r="B75" s="28" t="s">
        <v>3</v>
      </c>
      <c r="C75" s="30" t="s">
        <v>99</v>
      </c>
      <c r="D75" s="30" t="s">
        <v>6</v>
      </c>
      <c r="E75" s="69">
        <v>0</v>
      </c>
      <c r="F75" s="28" t="s">
        <v>6</v>
      </c>
      <c r="G75" s="28" t="s">
        <v>6</v>
      </c>
      <c r="H75" s="29" t="s">
        <v>169</v>
      </c>
      <c r="I75" s="24" t="s">
        <v>169</v>
      </c>
      <c r="J75" s="27" t="s">
        <v>169</v>
      </c>
      <c r="K75" s="18" t="s">
        <v>6</v>
      </c>
      <c r="L75" s="24">
        <v>0</v>
      </c>
      <c r="M75" s="29">
        <v>1</v>
      </c>
      <c r="N75" s="29">
        <v>0</v>
      </c>
    </row>
    <row r="76" spans="1:14" s="41" customFormat="1" x14ac:dyDescent="0.3">
      <c r="A76" s="30" t="s">
        <v>85</v>
      </c>
      <c r="B76" s="28" t="s">
        <v>3</v>
      </c>
      <c r="C76" s="30" t="s">
        <v>155</v>
      </c>
      <c r="D76" s="30" t="s">
        <v>4</v>
      </c>
      <c r="E76" s="69">
        <v>1</v>
      </c>
      <c r="F76" s="28" t="s">
        <v>4</v>
      </c>
      <c r="G76" s="28" t="s">
        <v>6</v>
      </c>
      <c r="H76" s="29" t="s">
        <v>169</v>
      </c>
      <c r="I76" s="24">
        <v>1</v>
      </c>
      <c r="J76" s="27">
        <v>1</v>
      </c>
      <c r="K76" s="29">
        <v>0</v>
      </c>
      <c r="L76" s="24">
        <v>0</v>
      </c>
      <c r="M76" s="29">
        <v>2</v>
      </c>
      <c r="N76" s="29">
        <v>1</v>
      </c>
    </row>
    <row r="77" spans="1:14" s="19" customFormat="1" x14ac:dyDescent="0.3">
      <c r="A77" s="9" t="s">
        <v>7</v>
      </c>
      <c r="B77" s="13" t="s">
        <v>3</v>
      </c>
      <c r="C77" s="13" t="s">
        <v>146</v>
      </c>
      <c r="D77" s="13" t="s">
        <v>4</v>
      </c>
      <c r="E77" s="67">
        <v>1</v>
      </c>
      <c r="F77" s="13" t="s">
        <v>6</v>
      </c>
      <c r="G77" s="13" t="s">
        <v>4</v>
      </c>
      <c r="H77" s="29">
        <v>1</v>
      </c>
      <c r="I77" s="24" t="s">
        <v>169</v>
      </c>
      <c r="J77" s="27">
        <v>1</v>
      </c>
      <c r="K77" s="13" t="s">
        <v>4</v>
      </c>
      <c r="L77" s="27">
        <v>0</v>
      </c>
      <c r="M77" s="29">
        <v>1</v>
      </c>
      <c r="N77" s="31">
        <v>1</v>
      </c>
    </row>
    <row r="78" spans="1:14" s="41" customFormat="1" x14ac:dyDescent="0.3">
      <c r="A78" s="17" t="s">
        <v>12</v>
      </c>
      <c r="B78" s="18" t="s">
        <v>3</v>
      </c>
      <c r="C78" s="18" t="s">
        <v>150</v>
      </c>
      <c r="D78" s="18" t="s">
        <v>6</v>
      </c>
      <c r="E78" s="68">
        <v>0</v>
      </c>
      <c r="F78" s="18" t="s">
        <v>6</v>
      </c>
      <c r="G78" s="18" t="s">
        <v>6</v>
      </c>
      <c r="H78" s="29" t="s">
        <v>169</v>
      </c>
      <c r="I78" s="24" t="s">
        <v>169</v>
      </c>
      <c r="J78" s="27" t="s">
        <v>169</v>
      </c>
      <c r="K78" s="13" t="s">
        <v>6</v>
      </c>
      <c r="L78" s="24">
        <v>0</v>
      </c>
      <c r="M78" s="29">
        <v>1</v>
      </c>
      <c r="N78" s="29">
        <v>1</v>
      </c>
    </row>
    <row r="79" spans="1:14" s="41" customFormat="1" x14ac:dyDescent="0.3">
      <c r="A79" s="9" t="s">
        <v>13</v>
      </c>
      <c r="B79" s="13" t="s">
        <v>3</v>
      </c>
      <c r="C79" s="13" t="s">
        <v>151</v>
      </c>
      <c r="D79" s="13" t="s">
        <v>4</v>
      </c>
      <c r="E79" s="67">
        <v>1</v>
      </c>
      <c r="F79" s="13" t="s">
        <v>4</v>
      </c>
      <c r="G79" s="13" t="s">
        <v>6</v>
      </c>
      <c r="H79" s="29" t="s">
        <v>169</v>
      </c>
      <c r="I79" s="24">
        <v>1</v>
      </c>
      <c r="J79" s="27">
        <v>1</v>
      </c>
      <c r="K79" s="29">
        <v>1</v>
      </c>
      <c r="L79" s="8">
        <v>0</v>
      </c>
      <c r="M79" s="15">
        <v>1</v>
      </c>
      <c r="N79" s="15">
        <v>1</v>
      </c>
    </row>
    <row r="80" spans="1:14" s="41" customFormat="1" x14ac:dyDescent="0.3">
      <c r="A80" s="17" t="s">
        <v>16</v>
      </c>
      <c r="B80" s="18" t="s">
        <v>3</v>
      </c>
      <c r="C80" s="18" t="s">
        <v>180</v>
      </c>
      <c r="D80" s="18" t="s">
        <v>6</v>
      </c>
      <c r="E80" s="68">
        <v>0</v>
      </c>
      <c r="F80" s="18" t="s">
        <v>6</v>
      </c>
      <c r="G80" s="18" t="s">
        <v>6</v>
      </c>
      <c r="H80" s="29" t="s">
        <v>169</v>
      </c>
      <c r="I80" s="24" t="s">
        <v>169</v>
      </c>
      <c r="J80" s="27" t="s">
        <v>169</v>
      </c>
      <c r="K80" s="18" t="s">
        <v>6</v>
      </c>
      <c r="L80" s="24">
        <v>0</v>
      </c>
      <c r="M80" s="29">
        <v>2</v>
      </c>
      <c r="N80" s="29">
        <v>1</v>
      </c>
    </row>
    <row r="81" spans="1:14" s="41" customFormat="1" x14ac:dyDescent="0.3">
      <c r="A81" s="9" t="s">
        <v>17</v>
      </c>
      <c r="B81" s="13" t="s">
        <v>3</v>
      </c>
      <c r="C81" s="13" t="s">
        <v>156</v>
      </c>
      <c r="D81" s="13" t="s">
        <v>6</v>
      </c>
      <c r="E81" s="67">
        <v>0</v>
      </c>
      <c r="F81" s="13" t="s">
        <v>6</v>
      </c>
      <c r="G81" s="13" t="s">
        <v>6</v>
      </c>
      <c r="H81" s="29" t="s">
        <v>169</v>
      </c>
      <c r="I81" s="24" t="s">
        <v>169</v>
      </c>
      <c r="J81" s="27" t="s">
        <v>169</v>
      </c>
      <c r="K81" s="29" t="s">
        <v>169</v>
      </c>
      <c r="L81" s="21" t="s">
        <v>4</v>
      </c>
      <c r="M81" s="13" t="s">
        <v>6</v>
      </c>
      <c r="N81" s="15">
        <v>1</v>
      </c>
    </row>
    <row r="82" spans="1:14" s="41" customFormat="1" x14ac:dyDescent="0.3">
      <c r="A82" s="9" t="s">
        <v>2</v>
      </c>
      <c r="B82" s="13" t="s">
        <v>3</v>
      </c>
      <c r="C82" s="13" t="s">
        <v>144</v>
      </c>
      <c r="D82" s="13" t="s">
        <v>4</v>
      </c>
      <c r="E82" s="67">
        <v>2</v>
      </c>
      <c r="F82" s="13" t="s">
        <v>4</v>
      </c>
      <c r="G82" s="13" t="s">
        <v>4</v>
      </c>
      <c r="H82" s="29">
        <v>1</v>
      </c>
      <c r="I82" s="24">
        <v>1</v>
      </c>
      <c r="J82" s="27">
        <v>1</v>
      </c>
      <c r="K82" s="29">
        <v>1</v>
      </c>
      <c r="L82" s="8">
        <v>0</v>
      </c>
      <c r="M82" s="15">
        <v>2</v>
      </c>
      <c r="N82" s="15">
        <v>1</v>
      </c>
    </row>
    <row r="83" spans="1:14" s="41" customFormat="1" x14ac:dyDescent="0.3">
      <c r="A83" s="9" t="s">
        <v>214</v>
      </c>
      <c r="B83" s="13" t="s">
        <v>3</v>
      </c>
      <c r="C83" s="13" t="s">
        <v>145</v>
      </c>
      <c r="D83" s="13" t="s">
        <v>6</v>
      </c>
      <c r="E83" s="67">
        <v>0</v>
      </c>
      <c r="F83" s="13" t="s">
        <v>6</v>
      </c>
      <c r="G83" s="13" t="s">
        <v>6</v>
      </c>
      <c r="H83" s="29" t="s">
        <v>169</v>
      </c>
      <c r="I83" s="24" t="s">
        <v>169</v>
      </c>
      <c r="J83" s="27" t="s">
        <v>169</v>
      </c>
      <c r="K83" s="13" t="s">
        <v>6</v>
      </c>
      <c r="L83" s="27">
        <v>0</v>
      </c>
      <c r="M83" s="29">
        <v>1</v>
      </c>
      <c r="N83" s="31">
        <v>1</v>
      </c>
    </row>
    <row r="84" spans="1:14" s="41" customFormat="1" x14ac:dyDescent="0.3">
      <c r="A84" s="9" t="s">
        <v>9</v>
      </c>
      <c r="B84" s="13" t="s">
        <v>3</v>
      </c>
      <c r="C84" s="13" t="s">
        <v>148</v>
      </c>
      <c r="D84" s="13" t="s">
        <v>4</v>
      </c>
      <c r="E84" s="67">
        <v>1</v>
      </c>
      <c r="F84" s="13" t="s">
        <v>4</v>
      </c>
      <c r="G84" s="13" t="s">
        <v>6</v>
      </c>
      <c r="H84" s="29">
        <v>1</v>
      </c>
      <c r="I84" s="24" t="s">
        <v>169</v>
      </c>
      <c r="J84" s="27">
        <v>1</v>
      </c>
      <c r="K84" s="13" t="s">
        <v>4</v>
      </c>
      <c r="L84" s="8">
        <v>0</v>
      </c>
      <c r="M84" s="15">
        <v>1</v>
      </c>
      <c r="N84" s="15">
        <v>1</v>
      </c>
    </row>
    <row r="85" spans="1:14" s="41" customFormat="1" x14ac:dyDescent="0.3">
      <c r="A85" s="9" t="s">
        <v>10</v>
      </c>
      <c r="B85" s="13" t="s">
        <v>3</v>
      </c>
      <c r="C85" s="13" t="s">
        <v>149</v>
      </c>
      <c r="D85" s="13" t="s">
        <v>4</v>
      </c>
      <c r="E85" s="67">
        <v>1</v>
      </c>
      <c r="F85" s="13" t="s">
        <v>4</v>
      </c>
      <c r="G85" s="13" t="s">
        <v>6</v>
      </c>
      <c r="H85" s="29" t="s">
        <v>169</v>
      </c>
      <c r="I85" s="24">
        <v>1</v>
      </c>
      <c r="J85" s="27">
        <v>1</v>
      </c>
      <c r="K85" s="29">
        <v>1</v>
      </c>
      <c r="L85" s="8">
        <v>0</v>
      </c>
      <c r="M85" s="15">
        <v>1</v>
      </c>
      <c r="N85" s="15">
        <v>1</v>
      </c>
    </row>
    <row r="86" spans="1:14" s="41" customFormat="1" x14ac:dyDescent="0.3">
      <c r="A86" s="17" t="s">
        <v>19</v>
      </c>
      <c r="B86" s="18" t="s">
        <v>3</v>
      </c>
      <c r="C86" s="18" t="s">
        <v>157</v>
      </c>
      <c r="D86" s="18" t="s">
        <v>6</v>
      </c>
      <c r="E86" s="68">
        <v>0</v>
      </c>
      <c r="F86" s="18" t="s">
        <v>6</v>
      </c>
      <c r="G86" s="18" t="s">
        <v>6</v>
      </c>
      <c r="H86" s="29" t="s">
        <v>169</v>
      </c>
      <c r="I86" s="24" t="s">
        <v>169</v>
      </c>
      <c r="J86" s="27" t="s">
        <v>169</v>
      </c>
      <c r="K86" s="18" t="s">
        <v>6</v>
      </c>
      <c r="L86" s="24">
        <v>0</v>
      </c>
      <c r="M86" s="29">
        <v>1</v>
      </c>
      <c r="N86" s="29">
        <v>1</v>
      </c>
    </row>
    <row r="87" spans="1:14" s="41" customFormat="1" x14ac:dyDescent="0.3">
      <c r="A87" s="17" t="s">
        <v>11</v>
      </c>
      <c r="B87" s="18" t="s">
        <v>3</v>
      </c>
      <c r="C87" s="40" t="s">
        <v>186</v>
      </c>
      <c r="D87" s="18" t="s">
        <v>4</v>
      </c>
      <c r="E87" s="68">
        <v>1</v>
      </c>
      <c r="F87" s="18" t="s">
        <v>4</v>
      </c>
      <c r="G87" s="18" t="s">
        <v>6</v>
      </c>
      <c r="H87" s="29">
        <v>1</v>
      </c>
      <c r="I87" s="24" t="s">
        <v>169</v>
      </c>
      <c r="J87" s="27">
        <v>1</v>
      </c>
      <c r="K87" s="29" t="s">
        <v>169</v>
      </c>
      <c r="L87" s="42" t="s">
        <v>169</v>
      </c>
      <c r="M87" s="43" t="s">
        <v>169</v>
      </c>
      <c r="N87" s="29">
        <v>1</v>
      </c>
    </row>
    <row r="88" spans="1:14" s="41" customFormat="1" x14ac:dyDescent="0.3">
      <c r="A88" s="30" t="s">
        <v>73</v>
      </c>
      <c r="B88" s="28" t="s">
        <v>3</v>
      </c>
      <c r="C88" s="30" t="s">
        <v>104</v>
      </c>
      <c r="D88" s="30" t="s">
        <v>6</v>
      </c>
      <c r="E88" s="69">
        <v>0</v>
      </c>
      <c r="F88" s="28" t="s">
        <v>6</v>
      </c>
      <c r="G88" s="28" t="s">
        <v>6</v>
      </c>
      <c r="H88" s="29" t="s">
        <v>169</v>
      </c>
      <c r="I88" s="24" t="s">
        <v>169</v>
      </c>
      <c r="J88" s="27" t="s">
        <v>169</v>
      </c>
      <c r="K88" s="29" t="s">
        <v>169</v>
      </c>
      <c r="L88" s="37" t="s">
        <v>4</v>
      </c>
      <c r="M88" s="28" t="s">
        <v>6</v>
      </c>
      <c r="N88" s="29">
        <v>1</v>
      </c>
    </row>
    <row r="89" spans="1:14" s="41" customFormat="1" x14ac:dyDescent="0.3">
      <c r="A89" s="30" t="s">
        <v>215</v>
      </c>
      <c r="B89" s="28" t="s">
        <v>3</v>
      </c>
      <c r="C89" s="40" t="s">
        <v>183</v>
      </c>
      <c r="D89" s="30" t="s">
        <v>6</v>
      </c>
      <c r="E89" s="69">
        <v>0</v>
      </c>
      <c r="F89" s="28" t="s">
        <v>6</v>
      </c>
      <c r="G89" s="28" t="s">
        <v>6</v>
      </c>
      <c r="H89" s="29" t="s">
        <v>169</v>
      </c>
      <c r="I89" s="22" t="s">
        <v>169</v>
      </c>
      <c r="J89" s="27" t="s">
        <v>169</v>
      </c>
      <c r="K89" s="29" t="s">
        <v>169</v>
      </c>
      <c r="L89" s="42" t="s">
        <v>169</v>
      </c>
      <c r="M89" s="43" t="s">
        <v>169</v>
      </c>
      <c r="N89" s="29">
        <v>1</v>
      </c>
    </row>
    <row r="90" spans="1:14" s="41" customFormat="1" x14ac:dyDescent="0.3">
      <c r="A90" s="30" t="s">
        <v>175</v>
      </c>
      <c r="B90" s="28" t="s">
        <v>3</v>
      </c>
      <c r="C90" s="40" t="s">
        <v>184</v>
      </c>
      <c r="D90" s="30" t="s">
        <v>6</v>
      </c>
      <c r="E90" s="69">
        <v>0</v>
      </c>
      <c r="F90" s="28" t="s">
        <v>6</v>
      </c>
      <c r="G90" s="28" t="s">
        <v>6</v>
      </c>
      <c r="H90" s="29" t="s">
        <v>169</v>
      </c>
      <c r="I90" s="24" t="s">
        <v>169</v>
      </c>
      <c r="J90" s="27" t="s">
        <v>169</v>
      </c>
      <c r="K90" s="29" t="s">
        <v>169</v>
      </c>
      <c r="L90" s="42" t="s">
        <v>169</v>
      </c>
      <c r="M90" s="43" t="s">
        <v>169</v>
      </c>
      <c r="N90" s="29">
        <v>1</v>
      </c>
    </row>
    <row r="91" spans="1:14" s="41" customFormat="1" x14ac:dyDescent="0.3">
      <c r="A91" s="30" t="s">
        <v>176</v>
      </c>
      <c r="B91" s="28" t="s">
        <v>3</v>
      </c>
      <c r="C91" s="40" t="s">
        <v>185</v>
      </c>
      <c r="D91" s="30" t="s">
        <v>6</v>
      </c>
      <c r="E91" s="69">
        <v>0</v>
      </c>
      <c r="F91" s="28" t="s">
        <v>6</v>
      </c>
      <c r="G91" s="28" t="s">
        <v>6</v>
      </c>
      <c r="H91" s="29" t="s">
        <v>169</v>
      </c>
      <c r="I91" s="24" t="s">
        <v>169</v>
      </c>
      <c r="J91" s="27" t="s">
        <v>169</v>
      </c>
      <c r="K91" s="29" t="s">
        <v>169</v>
      </c>
      <c r="L91" s="42" t="s">
        <v>169</v>
      </c>
      <c r="M91" s="43" t="s">
        <v>169</v>
      </c>
      <c r="N91" s="29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4856A-5FBA-41A5-B27E-BF459DA3FB45}">
  <dimension ref="A1:X249"/>
  <sheetViews>
    <sheetView workbookViewId="0">
      <selection activeCell="D1" sqref="D1"/>
    </sheetView>
  </sheetViews>
  <sheetFormatPr defaultColWidth="9.109375" defaultRowHeight="14.4" x14ac:dyDescent="0.3"/>
  <cols>
    <col min="1" max="1" width="12" style="34" customWidth="1"/>
    <col min="2" max="2" width="9.109375" style="34" hidden="1" customWidth="1"/>
    <col min="3" max="3" width="9.109375" style="34"/>
    <col min="4" max="4" width="15.44140625" style="34" customWidth="1"/>
    <col min="5" max="5" width="9.88671875" style="34" customWidth="1"/>
    <col min="6" max="6" width="17.33203125" style="34" customWidth="1"/>
    <col min="7" max="7" width="17.5546875" style="41" customWidth="1"/>
    <col min="8" max="8" width="17.5546875" style="34" customWidth="1"/>
    <col min="9" max="9" width="18.109375" style="41" customWidth="1"/>
    <col min="10" max="10" width="18.109375" style="34" customWidth="1"/>
    <col min="11" max="11" width="17.109375" style="41" customWidth="1"/>
    <col min="12" max="12" width="17.88671875" style="41" customWidth="1"/>
    <col min="13" max="13" width="17.88671875" style="34" customWidth="1"/>
    <col min="14" max="14" width="16.88671875" style="88" customWidth="1"/>
    <col min="15" max="15" width="16.88671875" style="41" customWidth="1"/>
    <col min="16" max="16384" width="9.109375" style="34"/>
  </cols>
  <sheetData>
    <row r="1" spans="1:24" ht="81" customHeight="1" x14ac:dyDescent="0.3">
      <c r="A1" s="75" t="s">
        <v>216</v>
      </c>
      <c r="B1" s="75"/>
      <c r="C1" s="76" t="s">
        <v>217</v>
      </c>
      <c r="D1" s="77" t="s">
        <v>172</v>
      </c>
      <c r="E1" s="77" t="s">
        <v>173</v>
      </c>
      <c r="F1" s="77" t="s">
        <v>218</v>
      </c>
      <c r="G1" s="78" t="s">
        <v>219</v>
      </c>
      <c r="H1" s="77" t="s">
        <v>220</v>
      </c>
      <c r="I1" s="78" t="s">
        <v>221</v>
      </c>
      <c r="J1" s="77" t="s">
        <v>222</v>
      </c>
      <c r="K1" s="78" t="s">
        <v>223</v>
      </c>
      <c r="L1" s="78" t="s">
        <v>224</v>
      </c>
      <c r="M1" s="77" t="s">
        <v>225</v>
      </c>
      <c r="N1" s="79" t="s">
        <v>226</v>
      </c>
      <c r="O1" s="80" t="s">
        <v>227</v>
      </c>
      <c r="P1" s="98"/>
      <c r="Q1" s="99"/>
      <c r="R1" s="99"/>
      <c r="S1" s="99"/>
      <c r="T1" s="99"/>
      <c r="U1" s="99"/>
      <c r="V1" s="99"/>
      <c r="W1" s="99"/>
      <c r="X1" s="99"/>
    </row>
    <row r="2" spans="1:24" x14ac:dyDescent="0.3">
      <c r="A2" s="100" t="s">
        <v>228</v>
      </c>
      <c r="B2" s="100"/>
      <c r="C2" s="81">
        <v>1</v>
      </c>
      <c r="D2" s="82" t="s">
        <v>261</v>
      </c>
      <c r="E2" s="82" t="s">
        <v>264</v>
      </c>
      <c r="F2" s="83">
        <v>19765.32</v>
      </c>
      <c r="G2" s="83">
        <v>7.08</v>
      </c>
      <c r="H2" s="84">
        <f>[1]STATS_Individuals!$E$10</f>
        <v>6.1512500000000001</v>
      </c>
      <c r="I2" s="83">
        <v>37.35</v>
      </c>
      <c r="J2" s="84">
        <f>[1]STATS_Individuals!$F$10</f>
        <v>33.914999999999999</v>
      </c>
      <c r="K2" s="83">
        <v>16859.990000000002</v>
      </c>
      <c r="L2" s="83">
        <v>4.83</v>
      </c>
      <c r="M2" s="84">
        <f>[1]STATS_Individuals!$H$10</f>
        <v>5.5187499999999989</v>
      </c>
      <c r="N2" s="27">
        <v>26.72</v>
      </c>
      <c r="O2" s="85">
        <f>[1]STATS_Individuals!$I$10</f>
        <v>30.873749999999998</v>
      </c>
      <c r="P2" s="101"/>
      <c r="Q2" s="100"/>
      <c r="R2" s="100"/>
      <c r="S2" s="100"/>
      <c r="T2" s="100"/>
      <c r="U2" s="100"/>
      <c r="V2" s="100"/>
      <c r="W2" s="100"/>
      <c r="X2" s="100"/>
    </row>
    <row r="3" spans="1:24" x14ac:dyDescent="0.3">
      <c r="A3" s="94" t="s">
        <v>228</v>
      </c>
      <c r="B3" s="94"/>
      <c r="C3" s="82">
        <v>1</v>
      </c>
      <c r="D3" s="82" t="s">
        <v>261</v>
      </c>
      <c r="E3" s="82" t="s">
        <v>264</v>
      </c>
      <c r="F3" s="83"/>
      <c r="G3" s="83">
        <v>5.8</v>
      </c>
      <c r="H3" s="82"/>
      <c r="I3" s="83">
        <v>25.11</v>
      </c>
      <c r="J3" s="82"/>
      <c r="K3" s="83"/>
      <c r="L3" s="83">
        <v>6.15</v>
      </c>
      <c r="M3" s="82"/>
      <c r="N3" s="27">
        <v>50.09</v>
      </c>
      <c r="O3" s="83"/>
      <c r="P3" s="96"/>
      <c r="Q3" s="94"/>
      <c r="R3" s="94"/>
      <c r="S3" s="94"/>
      <c r="T3" s="94"/>
      <c r="U3" s="94"/>
      <c r="V3" s="94"/>
      <c r="W3" s="94"/>
      <c r="X3" s="94"/>
    </row>
    <row r="4" spans="1:24" x14ac:dyDescent="0.3">
      <c r="A4" s="94" t="s">
        <v>228</v>
      </c>
      <c r="B4" s="94"/>
      <c r="C4" s="82">
        <v>1</v>
      </c>
      <c r="D4" s="82" t="s">
        <v>261</v>
      </c>
      <c r="E4" s="82" t="s">
        <v>264</v>
      </c>
      <c r="F4" s="83"/>
      <c r="G4" s="83">
        <v>6.44</v>
      </c>
      <c r="H4" s="82"/>
      <c r="I4" s="83">
        <v>18.03</v>
      </c>
      <c r="J4" s="82"/>
      <c r="K4" s="83"/>
      <c r="L4" s="83">
        <v>5.47</v>
      </c>
      <c r="M4" s="82"/>
      <c r="N4" s="27">
        <v>22.54</v>
      </c>
      <c r="O4" s="83"/>
      <c r="P4" s="96"/>
      <c r="Q4" s="94"/>
      <c r="R4" s="94"/>
      <c r="S4" s="94"/>
      <c r="T4" s="94"/>
      <c r="U4" s="94"/>
      <c r="V4" s="94"/>
      <c r="W4" s="94"/>
      <c r="X4" s="94"/>
    </row>
    <row r="5" spans="1:24" x14ac:dyDescent="0.3">
      <c r="A5" s="94" t="s">
        <v>228</v>
      </c>
      <c r="B5" s="94"/>
      <c r="C5" s="82">
        <v>1</v>
      </c>
      <c r="D5" s="82" t="s">
        <v>261</v>
      </c>
      <c r="E5" s="82" t="s">
        <v>264</v>
      </c>
      <c r="F5" s="83"/>
      <c r="G5" s="83">
        <v>6.44</v>
      </c>
      <c r="H5" s="82"/>
      <c r="I5" s="83">
        <v>25.76</v>
      </c>
      <c r="J5" s="82"/>
      <c r="K5" s="83"/>
      <c r="L5" s="83">
        <v>5.92</v>
      </c>
      <c r="M5" s="82"/>
      <c r="N5" s="27">
        <v>22.77</v>
      </c>
      <c r="O5" s="83"/>
      <c r="P5" s="96"/>
      <c r="Q5" s="94"/>
      <c r="R5" s="94"/>
      <c r="S5" s="94"/>
      <c r="T5" s="94"/>
      <c r="U5" s="94"/>
      <c r="V5" s="94"/>
      <c r="W5" s="94"/>
      <c r="X5" s="94"/>
    </row>
    <row r="6" spans="1:24" x14ac:dyDescent="0.3">
      <c r="A6" s="94" t="s">
        <v>228</v>
      </c>
      <c r="B6" s="94"/>
      <c r="C6" s="82">
        <v>1</v>
      </c>
      <c r="D6" s="82" t="s">
        <v>261</v>
      </c>
      <c r="E6" s="82" t="s">
        <v>264</v>
      </c>
      <c r="F6" s="83"/>
      <c r="G6" s="83">
        <v>6.83</v>
      </c>
      <c r="H6" s="82"/>
      <c r="I6" s="83">
        <v>53.96</v>
      </c>
      <c r="J6" s="82"/>
      <c r="K6" s="83"/>
      <c r="L6" s="83">
        <v>5.47</v>
      </c>
      <c r="M6" s="82"/>
      <c r="N6" s="27">
        <v>38.96</v>
      </c>
      <c r="O6" s="83"/>
      <c r="P6" s="96"/>
      <c r="Q6" s="94"/>
      <c r="R6" s="94"/>
      <c r="S6" s="94"/>
      <c r="T6" s="94"/>
      <c r="U6" s="94"/>
      <c r="V6" s="94"/>
      <c r="W6" s="94"/>
      <c r="X6" s="94"/>
    </row>
    <row r="7" spans="1:24" x14ac:dyDescent="0.3">
      <c r="A7" s="94" t="s">
        <v>228</v>
      </c>
      <c r="B7" s="94"/>
      <c r="C7" s="82">
        <v>1</v>
      </c>
      <c r="D7" s="82" t="s">
        <v>261</v>
      </c>
      <c r="E7" s="82" t="s">
        <v>264</v>
      </c>
      <c r="F7" s="83"/>
      <c r="G7" s="83">
        <v>6.15</v>
      </c>
      <c r="H7" s="82"/>
      <c r="I7" s="83">
        <v>40.299999999999997</v>
      </c>
      <c r="J7" s="82"/>
      <c r="K7" s="83"/>
      <c r="L7" s="83">
        <v>4.79</v>
      </c>
      <c r="M7" s="82"/>
      <c r="N7" s="27">
        <v>41.66</v>
      </c>
      <c r="O7" s="83"/>
      <c r="P7" s="96"/>
      <c r="Q7" s="94"/>
      <c r="R7" s="94"/>
      <c r="S7" s="94"/>
      <c r="T7" s="94"/>
      <c r="U7" s="94"/>
      <c r="V7" s="94"/>
      <c r="W7" s="94"/>
      <c r="X7" s="94"/>
    </row>
    <row r="8" spans="1:24" x14ac:dyDescent="0.3">
      <c r="A8" s="94" t="s">
        <v>228</v>
      </c>
      <c r="B8" s="94"/>
      <c r="C8" s="82">
        <v>1</v>
      </c>
      <c r="D8" s="82" t="s">
        <v>261</v>
      </c>
      <c r="E8" s="82" t="s">
        <v>264</v>
      </c>
      <c r="F8" s="83"/>
      <c r="G8" s="83">
        <v>5.92</v>
      </c>
      <c r="H8" s="82"/>
      <c r="I8" s="83">
        <v>46.9</v>
      </c>
      <c r="J8" s="82"/>
      <c r="K8" s="83"/>
      <c r="L8" s="83">
        <v>5.15</v>
      </c>
      <c r="M8" s="82"/>
      <c r="N8" s="27">
        <v>26.72</v>
      </c>
      <c r="O8" s="83"/>
      <c r="P8" s="96"/>
      <c r="Q8" s="94"/>
      <c r="R8" s="94"/>
      <c r="S8" s="94"/>
      <c r="T8" s="94"/>
      <c r="U8" s="94"/>
      <c r="V8" s="94"/>
      <c r="W8" s="94"/>
      <c r="X8" s="94"/>
    </row>
    <row r="9" spans="1:24" x14ac:dyDescent="0.3">
      <c r="A9" s="94" t="s">
        <v>228</v>
      </c>
      <c r="B9" s="94"/>
      <c r="C9" s="82">
        <v>1</v>
      </c>
      <c r="D9" s="82" t="s">
        <v>261</v>
      </c>
      <c r="E9" s="82" t="s">
        <v>264</v>
      </c>
      <c r="F9" s="83"/>
      <c r="G9" s="83">
        <v>4.55</v>
      </c>
      <c r="H9" s="82"/>
      <c r="I9" s="83">
        <v>23.91</v>
      </c>
      <c r="J9" s="82"/>
      <c r="K9" s="83"/>
      <c r="L9" s="83">
        <v>6.37</v>
      </c>
      <c r="M9" s="82"/>
      <c r="N9" s="27">
        <v>17.53</v>
      </c>
      <c r="O9" s="83"/>
      <c r="P9" s="96"/>
      <c r="Q9" s="94"/>
      <c r="R9" s="94"/>
      <c r="S9" s="94"/>
      <c r="T9" s="94"/>
      <c r="U9" s="94"/>
      <c r="V9" s="94"/>
      <c r="W9" s="94"/>
      <c r="X9" s="94"/>
    </row>
    <row r="10" spans="1:24" x14ac:dyDescent="0.3">
      <c r="A10" s="94" t="s">
        <v>229</v>
      </c>
      <c r="B10" s="95"/>
      <c r="C10" s="3">
        <v>2</v>
      </c>
      <c r="D10" s="82" t="s">
        <v>261</v>
      </c>
      <c r="E10" s="82" t="s">
        <v>264</v>
      </c>
      <c r="F10" s="83">
        <v>23248.76</v>
      </c>
      <c r="G10" s="83">
        <v>6.76</v>
      </c>
      <c r="H10" s="84">
        <f>[1]STATS_Individuals!$E$23</f>
        <v>7.0749999999999993</v>
      </c>
      <c r="I10" s="83">
        <v>46.04</v>
      </c>
      <c r="J10" s="84">
        <f>[1]STATS_Individuals!$F$23</f>
        <v>40.82500000000001</v>
      </c>
      <c r="K10" s="83">
        <v>16751.919999999998</v>
      </c>
      <c r="L10" s="83">
        <v>5.8</v>
      </c>
      <c r="M10" s="84">
        <f>[1]STATS_Individuals!$H$23</f>
        <v>5.9450000000000003</v>
      </c>
      <c r="N10" s="27">
        <v>35.74</v>
      </c>
      <c r="O10" s="85">
        <f>[1]STATS_Individuals!$I$23</f>
        <v>40.595000000000006</v>
      </c>
      <c r="P10" s="96"/>
      <c r="Q10" s="94"/>
      <c r="R10" s="94"/>
      <c r="S10" s="94"/>
      <c r="T10" s="94"/>
      <c r="U10" s="94"/>
      <c r="V10" s="94"/>
      <c r="W10" s="94"/>
      <c r="X10" s="94"/>
    </row>
    <row r="11" spans="1:24" x14ac:dyDescent="0.3">
      <c r="A11" s="94" t="s">
        <v>229</v>
      </c>
      <c r="B11" s="95"/>
      <c r="C11" s="3">
        <v>2</v>
      </c>
      <c r="D11" s="82" t="s">
        <v>261</v>
      </c>
      <c r="E11" s="82" t="s">
        <v>264</v>
      </c>
      <c r="F11" s="83"/>
      <c r="G11" s="83">
        <v>7.52</v>
      </c>
      <c r="H11" s="82"/>
      <c r="I11" s="83">
        <v>45.99</v>
      </c>
      <c r="J11" s="82"/>
      <c r="K11" s="83"/>
      <c r="L11" s="83">
        <v>5.7</v>
      </c>
      <c r="M11" s="82"/>
      <c r="N11" s="27">
        <v>50.54</v>
      </c>
      <c r="O11" s="83"/>
      <c r="P11" s="96"/>
      <c r="Q11" s="94"/>
      <c r="R11" s="94"/>
      <c r="S11" s="94"/>
      <c r="T11" s="94"/>
      <c r="U11" s="94"/>
      <c r="V11" s="94"/>
      <c r="W11" s="94"/>
      <c r="X11" s="94"/>
    </row>
    <row r="12" spans="1:24" x14ac:dyDescent="0.3">
      <c r="A12" s="94" t="s">
        <v>229</v>
      </c>
      <c r="B12" s="95"/>
      <c r="C12" s="3">
        <v>2</v>
      </c>
      <c r="D12" s="82" t="s">
        <v>261</v>
      </c>
      <c r="E12" s="82" t="s">
        <v>264</v>
      </c>
      <c r="F12" s="83"/>
      <c r="G12" s="83">
        <v>8.06</v>
      </c>
      <c r="H12" s="82"/>
      <c r="I12" s="83">
        <v>35.74</v>
      </c>
      <c r="J12" s="82"/>
      <c r="K12" s="83"/>
      <c r="L12" s="83">
        <v>5.47</v>
      </c>
      <c r="M12" s="82"/>
      <c r="N12" s="27">
        <v>31.88</v>
      </c>
      <c r="O12" s="83"/>
      <c r="P12" s="96"/>
      <c r="Q12" s="94"/>
      <c r="R12" s="94"/>
      <c r="S12" s="94"/>
      <c r="T12" s="94"/>
      <c r="U12" s="94"/>
      <c r="V12" s="94"/>
      <c r="W12" s="94"/>
      <c r="X12" s="94"/>
    </row>
    <row r="13" spans="1:24" x14ac:dyDescent="0.3">
      <c r="A13" s="94" t="s">
        <v>229</v>
      </c>
      <c r="B13" s="95"/>
      <c r="C13" s="3">
        <v>2</v>
      </c>
      <c r="D13" s="82" t="s">
        <v>261</v>
      </c>
      <c r="E13" s="82" t="s">
        <v>264</v>
      </c>
      <c r="F13" s="83"/>
      <c r="G13" s="83">
        <v>7.52</v>
      </c>
      <c r="H13" s="82"/>
      <c r="I13" s="83">
        <v>43.94</v>
      </c>
      <c r="J13" s="82"/>
      <c r="K13" s="83"/>
      <c r="L13" s="83">
        <v>6.15</v>
      </c>
      <c r="M13" s="82"/>
      <c r="N13" s="27">
        <v>45.99</v>
      </c>
      <c r="O13" s="83"/>
      <c r="P13" s="96"/>
      <c r="Q13" s="94"/>
      <c r="R13" s="94"/>
      <c r="S13" s="94"/>
      <c r="T13" s="94"/>
      <c r="U13" s="94"/>
      <c r="V13" s="94"/>
      <c r="W13" s="94"/>
      <c r="X13" s="94"/>
    </row>
    <row r="14" spans="1:24" x14ac:dyDescent="0.3">
      <c r="A14" s="94" t="s">
        <v>229</v>
      </c>
      <c r="B14" s="95"/>
      <c r="C14" s="3">
        <v>2</v>
      </c>
      <c r="D14" s="82" t="s">
        <v>261</v>
      </c>
      <c r="E14" s="82" t="s">
        <v>264</v>
      </c>
      <c r="F14" s="83"/>
      <c r="G14" s="83">
        <v>7.41</v>
      </c>
      <c r="H14" s="82"/>
      <c r="I14" s="83">
        <v>32.200000000000003</v>
      </c>
      <c r="J14" s="82"/>
      <c r="K14" s="83"/>
      <c r="L14" s="83">
        <v>6.44</v>
      </c>
      <c r="M14" s="82"/>
      <c r="N14" s="27">
        <v>46.69</v>
      </c>
      <c r="O14" s="83"/>
      <c r="P14" s="96"/>
      <c r="Q14" s="94"/>
      <c r="R14" s="94"/>
      <c r="S14" s="94"/>
      <c r="T14" s="94"/>
      <c r="U14" s="94"/>
      <c r="V14" s="94"/>
      <c r="W14" s="94"/>
      <c r="X14" s="94"/>
    </row>
    <row r="15" spans="1:24" x14ac:dyDescent="0.3">
      <c r="A15" s="94" t="s">
        <v>229</v>
      </c>
      <c r="B15" s="95"/>
      <c r="C15" s="3">
        <v>2</v>
      </c>
      <c r="D15" s="82" t="s">
        <v>261</v>
      </c>
      <c r="E15" s="82" t="s">
        <v>264</v>
      </c>
      <c r="F15" s="83"/>
      <c r="G15" s="83">
        <v>6.15</v>
      </c>
      <c r="H15" s="82"/>
      <c r="I15" s="83">
        <v>44.17</v>
      </c>
      <c r="J15" s="82"/>
      <c r="K15" s="83"/>
      <c r="L15" s="83">
        <v>6.83</v>
      </c>
      <c r="M15" s="82"/>
      <c r="N15" s="27">
        <v>38.93</v>
      </c>
      <c r="O15" s="83"/>
      <c r="P15" s="96"/>
      <c r="Q15" s="94"/>
      <c r="R15" s="94"/>
      <c r="S15" s="94"/>
      <c r="T15" s="94"/>
      <c r="U15" s="94"/>
      <c r="V15" s="94"/>
      <c r="W15" s="94"/>
      <c r="X15" s="94"/>
    </row>
    <row r="16" spans="1:24" x14ac:dyDescent="0.3">
      <c r="A16" s="94" t="s">
        <v>229</v>
      </c>
      <c r="B16" s="95"/>
      <c r="C16" s="3">
        <v>2</v>
      </c>
      <c r="D16" s="82" t="s">
        <v>261</v>
      </c>
      <c r="E16" s="82" t="s">
        <v>264</v>
      </c>
      <c r="F16" s="83"/>
      <c r="G16" s="83">
        <v>6.12</v>
      </c>
      <c r="H16" s="82"/>
      <c r="I16" s="83">
        <v>28.66</v>
      </c>
      <c r="J16" s="82"/>
      <c r="K16" s="83"/>
      <c r="L16" s="83">
        <v>5.47</v>
      </c>
      <c r="M16" s="82"/>
      <c r="N16" s="27">
        <v>36.06</v>
      </c>
      <c r="O16" s="83"/>
      <c r="P16" s="96"/>
      <c r="Q16" s="94"/>
      <c r="R16" s="94"/>
      <c r="S16" s="94"/>
      <c r="T16" s="94"/>
      <c r="U16" s="94"/>
      <c r="V16" s="94"/>
      <c r="W16" s="94"/>
      <c r="X16" s="94"/>
    </row>
    <row r="17" spans="1:24" x14ac:dyDescent="0.3">
      <c r="A17" s="94" t="s">
        <v>229</v>
      </c>
      <c r="B17" s="95"/>
      <c r="C17" s="3">
        <v>2</v>
      </c>
      <c r="D17" s="82" t="s">
        <v>261</v>
      </c>
      <c r="E17" s="82" t="s">
        <v>264</v>
      </c>
      <c r="F17" s="83"/>
      <c r="G17" s="83">
        <v>7.06</v>
      </c>
      <c r="H17" s="82"/>
      <c r="I17" s="83">
        <v>49.86</v>
      </c>
      <c r="J17" s="82"/>
      <c r="K17" s="83"/>
      <c r="L17" s="83">
        <v>5.7</v>
      </c>
      <c r="M17" s="82"/>
      <c r="N17" s="27">
        <v>38.93</v>
      </c>
      <c r="O17" s="83"/>
      <c r="P17" s="96"/>
      <c r="Q17" s="94"/>
      <c r="R17" s="94"/>
      <c r="S17" s="94"/>
      <c r="T17" s="94"/>
      <c r="U17" s="94"/>
      <c r="V17" s="94"/>
      <c r="W17" s="94"/>
      <c r="X17" s="94"/>
    </row>
    <row r="18" spans="1:24" x14ac:dyDescent="0.3">
      <c r="A18" s="94" t="s">
        <v>230</v>
      </c>
      <c r="B18" s="95"/>
      <c r="C18" s="3">
        <v>3</v>
      </c>
      <c r="D18" s="82" t="s">
        <v>261</v>
      </c>
      <c r="E18" s="82" t="s">
        <v>264</v>
      </c>
      <c r="F18" s="83">
        <v>16803.169999999998</v>
      </c>
      <c r="G18" s="83">
        <v>7.6</v>
      </c>
      <c r="H18" s="84">
        <f>[1]STATS_Individuals!$E$36</f>
        <v>7.871666666666667</v>
      </c>
      <c r="I18" s="83">
        <v>26.86</v>
      </c>
      <c r="J18" s="84">
        <f>[1]STATS_Individuals!$F$36</f>
        <v>26.205000000000002</v>
      </c>
      <c r="K18" s="83">
        <v>17424.900000000001</v>
      </c>
      <c r="L18" s="83">
        <v>8.0500000000000007</v>
      </c>
      <c r="M18" s="84">
        <f>[1]STATS_Individuals!$H$36</f>
        <v>7.3066666666666675</v>
      </c>
      <c r="N18" s="27">
        <v>25.12</v>
      </c>
      <c r="O18" s="85">
        <f>[1]STATS_Individuals!$I$36</f>
        <v>25.401428571428568</v>
      </c>
      <c r="P18" s="96" t="s">
        <v>231</v>
      </c>
      <c r="Q18" s="94"/>
      <c r="R18" s="94"/>
      <c r="S18" s="94"/>
      <c r="T18" s="94"/>
      <c r="U18" s="94"/>
      <c r="V18" s="94"/>
      <c r="W18" s="94"/>
      <c r="X18" s="94"/>
    </row>
    <row r="19" spans="1:24" x14ac:dyDescent="0.3">
      <c r="A19" s="94" t="s">
        <v>230</v>
      </c>
      <c r="B19" s="95"/>
      <c r="C19" s="3">
        <v>3</v>
      </c>
      <c r="D19" s="82" t="s">
        <v>261</v>
      </c>
      <c r="E19" s="82" t="s">
        <v>264</v>
      </c>
      <c r="F19" s="83"/>
      <c r="G19" s="83">
        <v>7.73</v>
      </c>
      <c r="H19" s="82"/>
      <c r="I19" s="83">
        <v>15.46</v>
      </c>
      <c r="J19" s="82"/>
      <c r="K19" s="83"/>
      <c r="L19" s="83">
        <v>7.29</v>
      </c>
      <c r="M19" s="82"/>
      <c r="N19" s="27">
        <v>33.47</v>
      </c>
      <c r="O19" s="83"/>
      <c r="P19" s="96"/>
      <c r="Q19" s="94"/>
      <c r="R19" s="94"/>
      <c r="S19" s="94"/>
      <c r="T19" s="94"/>
      <c r="U19" s="94"/>
      <c r="V19" s="94"/>
      <c r="W19" s="94"/>
      <c r="X19" s="94"/>
    </row>
    <row r="20" spans="1:24" x14ac:dyDescent="0.3">
      <c r="A20" s="94" t="s">
        <v>230</v>
      </c>
      <c r="B20" s="95"/>
      <c r="C20" s="3">
        <v>3</v>
      </c>
      <c r="D20" s="82" t="s">
        <v>261</v>
      </c>
      <c r="E20" s="82" t="s">
        <v>264</v>
      </c>
      <c r="F20" s="83"/>
      <c r="G20" s="21" t="s">
        <v>232</v>
      </c>
      <c r="H20" s="86"/>
      <c r="I20" s="83">
        <v>26.41</v>
      </c>
      <c r="J20" s="82"/>
      <c r="K20" s="83"/>
      <c r="L20" s="83">
        <v>8.69</v>
      </c>
      <c r="M20" s="82"/>
      <c r="N20" s="27">
        <v>35.1</v>
      </c>
      <c r="O20" s="83"/>
      <c r="P20" s="96"/>
      <c r="Q20" s="94"/>
      <c r="R20" s="94"/>
      <c r="S20" s="94"/>
      <c r="T20" s="94"/>
      <c r="U20" s="94"/>
      <c r="V20" s="94"/>
      <c r="W20" s="94"/>
      <c r="X20" s="94"/>
    </row>
    <row r="21" spans="1:24" x14ac:dyDescent="0.3">
      <c r="A21" s="94" t="s">
        <v>230</v>
      </c>
      <c r="B21" s="95"/>
      <c r="C21" s="3">
        <v>3</v>
      </c>
      <c r="D21" s="82" t="s">
        <v>261</v>
      </c>
      <c r="E21" s="82" t="s">
        <v>264</v>
      </c>
      <c r="F21" s="83"/>
      <c r="G21" s="21" t="s">
        <v>232</v>
      </c>
      <c r="H21" s="86"/>
      <c r="I21" s="83">
        <v>28.98</v>
      </c>
      <c r="J21" s="82"/>
      <c r="K21" s="83"/>
      <c r="L21" s="21" t="s">
        <v>232</v>
      </c>
      <c r="M21" s="86"/>
      <c r="N21" s="27">
        <v>15.74</v>
      </c>
      <c r="O21" s="83"/>
      <c r="P21" s="96"/>
      <c r="Q21" s="94"/>
      <c r="R21" s="94"/>
      <c r="S21" s="94"/>
      <c r="T21" s="94"/>
      <c r="U21" s="94"/>
      <c r="V21" s="94"/>
      <c r="W21" s="94"/>
      <c r="X21" s="94"/>
    </row>
    <row r="22" spans="1:24" x14ac:dyDescent="0.3">
      <c r="A22" s="94" t="s">
        <v>230</v>
      </c>
      <c r="B22" s="95"/>
      <c r="C22" s="3">
        <v>3</v>
      </c>
      <c r="D22" s="82" t="s">
        <v>261</v>
      </c>
      <c r="E22" s="82" t="s">
        <v>264</v>
      </c>
      <c r="F22" s="83"/>
      <c r="G22" s="83">
        <v>8.23</v>
      </c>
      <c r="H22" s="82"/>
      <c r="I22" s="83">
        <v>30.21</v>
      </c>
      <c r="J22" s="82"/>
      <c r="K22" s="83"/>
      <c r="L22" s="83">
        <v>6.12</v>
      </c>
      <c r="M22" s="82"/>
      <c r="N22" s="27">
        <v>25.12</v>
      </c>
      <c r="O22" s="83"/>
      <c r="P22" s="96"/>
      <c r="Q22" s="94"/>
      <c r="R22" s="94"/>
      <c r="S22" s="94"/>
      <c r="T22" s="94"/>
      <c r="U22" s="94"/>
      <c r="V22" s="94"/>
      <c r="W22" s="94"/>
      <c r="X22" s="94"/>
    </row>
    <row r="23" spans="1:24" x14ac:dyDescent="0.3">
      <c r="A23" s="94" t="s">
        <v>230</v>
      </c>
      <c r="B23" s="95"/>
      <c r="C23" s="3">
        <v>3</v>
      </c>
      <c r="D23" s="82" t="s">
        <v>261</v>
      </c>
      <c r="E23" s="82" t="s">
        <v>264</v>
      </c>
      <c r="F23" s="83"/>
      <c r="G23" s="83">
        <v>7.73</v>
      </c>
      <c r="H23" s="82"/>
      <c r="I23" s="83">
        <v>28.98</v>
      </c>
      <c r="J23" s="82"/>
      <c r="K23" s="83"/>
      <c r="L23" s="83">
        <v>6.61</v>
      </c>
      <c r="M23" s="82"/>
      <c r="N23" s="27">
        <v>27.78</v>
      </c>
      <c r="O23" s="83"/>
      <c r="P23" s="96"/>
      <c r="Q23" s="94"/>
      <c r="R23" s="94"/>
      <c r="S23" s="94"/>
      <c r="T23" s="94"/>
      <c r="U23" s="94"/>
      <c r="V23" s="94"/>
      <c r="W23" s="94"/>
      <c r="X23" s="94"/>
    </row>
    <row r="24" spans="1:24" x14ac:dyDescent="0.3">
      <c r="A24" s="94" t="s">
        <v>230</v>
      </c>
      <c r="B24" s="95"/>
      <c r="C24" s="3">
        <v>3</v>
      </c>
      <c r="D24" s="82" t="s">
        <v>261</v>
      </c>
      <c r="E24" s="82" t="s">
        <v>264</v>
      </c>
      <c r="F24" s="83"/>
      <c r="G24" s="83">
        <v>8.1999999999999993</v>
      </c>
      <c r="H24" s="82"/>
      <c r="I24" s="83">
        <v>26.87</v>
      </c>
      <c r="J24" s="82"/>
      <c r="K24" s="83"/>
      <c r="L24" s="83">
        <v>7.08</v>
      </c>
      <c r="M24" s="82"/>
      <c r="N24" s="26" t="s">
        <v>232</v>
      </c>
      <c r="O24" s="21"/>
      <c r="P24" s="96"/>
      <c r="Q24" s="94"/>
      <c r="R24" s="94"/>
      <c r="S24" s="94"/>
      <c r="T24" s="94"/>
      <c r="U24" s="94"/>
      <c r="V24" s="94"/>
      <c r="W24" s="94"/>
      <c r="X24" s="94"/>
    </row>
    <row r="25" spans="1:24" x14ac:dyDescent="0.3">
      <c r="A25" s="94" t="s">
        <v>230</v>
      </c>
      <c r="B25" s="95"/>
      <c r="C25" s="3">
        <v>3</v>
      </c>
      <c r="D25" s="82" t="s">
        <v>261</v>
      </c>
      <c r="E25" s="82" t="s">
        <v>264</v>
      </c>
      <c r="F25" s="83"/>
      <c r="G25" s="83">
        <v>7.74</v>
      </c>
      <c r="H25" s="82"/>
      <c r="I25" s="83">
        <v>25.87</v>
      </c>
      <c r="J25" s="82"/>
      <c r="K25" s="83"/>
      <c r="L25" s="21" t="s">
        <v>232</v>
      </c>
      <c r="M25" s="86"/>
      <c r="N25" s="27">
        <v>15.48</v>
      </c>
      <c r="O25" s="83"/>
      <c r="P25" s="96"/>
      <c r="Q25" s="94"/>
      <c r="R25" s="94"/>
      <c r="S25" s="94"/>
      <c r="T25" s="94"/>
      <c r="U25" s="94"/>
      <c r="V25" s="94"/>
      <c r="W25" s="94"/>
      <c r="X25" s="94"/>
    </row>
    <row r="26" spans="1:24" x14ac:dyDescent="0.3">
      <c r="A26" s="94" t="s">
        <v>233</v>
      </c>
      <c r="B26" s="95"/>
      <c r="C26" s="3">
        <v>4</v>
      </c>
      <c r="D26" s="82" t="s">
        <v>261</v>
      </c>
      <c r="E26" s="82" t="s">
        <v>264</v>
      </c>
      <c r="F26" s="83">
        <v>26024.3</v>
      </c>
      <c r="G26" s="83">
        <v>6.44</v>
      </c>
      <c r="H26" s="84">
        <f>[1]STATS_Individuals!$E$49</f>
        <v>6.0287499999999996</v>
      </c>
      <c r="I26" s="83">
        <v>30.59</v>
      </c>
      <c r="J26" s="84">
        <f>[1]STATS_Individuals!$F$49</f>
        <v>32.089999999999996</v>
      </c>
      <c r="K26" s="83">
        <v>24008.95</v>
      </c>
      <c r="L26" s="83">
        <v>5.8</v>
      </c>
      <c r="M26" s="84">
        <f>[1]STATS_Individuals!$H$49</f>
        <v>5.5750000000000002</v>
      </c>
      <c r="N26" s="27">
        <v>37.99</v>
      </c>
      <c r="O26" s="85">
        <f>[1]STATS_Individuals!$I$49</f>
        <v>32.4</v>
      </c>
      <c r="P26" s="96"/>
      <c r="Q26" s="94"/>
      <c r="R26" s="94"/>
      <c r="S26" s="94"/>
      <c r="T26" s="94"/>
      <c r="U26" s="94"/>
      <c r="V26" s="94"/>
      <c r="W26" s="94"/>
      <c r="X26" s="94"/>
    </row>
    <row r="27" spans="1:24" x14ac:dyDescent="0.3">
      <c r="A27" s="94" t="s">
        <v>233</v>
      </c>
      <c r="B27" s="95"/>
      <c r="C27" s="3">
        <v>4</v>
      </c>
      <c r="D27" s="82" t="s">
        <v>261</v>
      </c>
      <c r="E27" s="82" t="s">
        <v>264</v>
      </c>
      <c r="F27" s="83"/>
      <c r="G27" s="83">
        <v>6.61</v>
      </c>
      <c r="H27" s="82"/>
      <c r="I27" s="83">
        <v>23</v>
      </c>
      <c r="J27" s="82"/>
      <c r="K27" s="83"/>
      <c r="L27" s="83">
        <v>5.7</v>
      </c>
      <c r="M27" s="82"/>
      <c r="N27" s="27">
        <v>51.23</v>
      </c>
      <c r="O27" s="83"/>
      <c r="P27" s="96"/>
      <c r="Q27" s="94"/>
      <c r="R27" s="94"/>
      <c r="S27" s="94"/>
      <c r="T27" s="94"/>
      <c r="U27" s="94"/>
      <c r="V27" s="94"/>
      <c r="W27" s="94"/>
      <c r="X27" s="94"/>
    </row>
    <row r="28" spans="1:24" x14ac:dyDescent="0.3">
      <c r="A28" s="94" t="s">
        <v>233</v>
      </c>
      <c r="B28" s="95"/>
      <c r="C28" s="3">
        <v>4</v>
      </c>
      <c r="D28" s="82" t="s">
        <v>261</v>
      </c>
      <c r="E28" s="82" t="s">
        <v>264</v>
      </c>
      <c r="F28" s="83"/>
      <c r="G28" s="83">
        <v>5.47</v>
      </c>
      <c r="H28" s="82"/>
      <c r="I28" s="83">
        <v>23.83</v>
      </c>
      <c r="J28" s="82"/>
      <c r="K28" s="83"/>
      <c r="L28" s="83">
        <v>6.12</v>
      </c>
      <c r="M28" s="82"/>
      <c r="N28" s="27">
        <v>29.95</v>
      </c>
      <c r="O28" s="83"/>
      <c r="P28" s="96"/>
      <c r="Q28" s="94"/>
      <c r="R28" s="94"/>
      <c r="S28" s="94"/>
      <c r="T28" s="94"/>
      <c r="U28" s="94"/>
      <c r="V28" s="94"/>
      <c r="W28" s="94"/>
      <c r="X28" s="94"/>
    </row>
    <row r="29" spans="1:24" x14ac:dyDescent="0.3">
      <c r="A29" s="94" t="s">
        <v>233</v>
      </c>
      <c r="B29" s="95"/>
      <c r="C29" s="3">
        <v>4</v>
      </c>
      <c r="D29" s="82" t="s">
        <v>261</v>
      </c>
      <c r="E29" s="82" t="s">
        <v>264</v>
      </c>
      <c r="F29" s="83"/>
      <c r="G29" s="83">
        <v>7.06</v>
      </c>
      <c r="H29" s="82"/>
      <c r="I29" s="83">
        <v>38.020000000000003</v>
      </c>
      <c r="J29" s="82"/>
      <c r="K29" s="83"/>
      <c r="L29" s="83">
        <v>5.46</v>
      </c>
      <c r="M29" s="82"/>
      <c r="N29" s="27">
        <v>30.96</v>
      </c>
      <c r="O29" s="83"/>
      <c r="P29" s="96"/>
      <c r="Q29" s="94"/>
      <c r="R29" s="94"/>
      <c r="S29" s="94"/>
      <c r="T29" s="94"/>
      <c r="U29" s="94"/>
      <c r="V29" s="94"/>
      <c r="W29" s="94"/>
      <c r="X29" s="94"/>
    </row>
    <row r="30" spans="1:24" x14ac:dyDescent="0.3">
      <c r="A30" s="94" t="s">
        <v>233</v>
      </c>
      <c r="B30" s="95"/>
      <c r="C30" s="3">
        <v>4</v>
      </c>
      <c r="D30" s="82" t="s">
        <v>261</v>
      </c>
      <c r="E30" s="82" t="s">
        <v>264</v>
      </c>
      <c r="F30" s="83"/>
      <c r="G30" s="83">
        <v>5.8</v>
      </c>
      <c r="H30" s="82"/>
      <c r="I30" s="83">
        <v>23.51</v>
      </c>
      <c r="J30" s="82"/>
      <c r="K30" s="83"/>
      <c r="L30" s="83">
        <v>6.44</v>
      </c>
      <c r="M30" s="82"/>
      <c r="N30" s="27">
        <v>10.3</v>
      </c>
      <c r="O30" s="83"/>
      <c r="P30" s="96"/>
      <c r="Q30" s="94"/>
      <c r="R30" s="94"/>
      <c r="S30" s="94"/>
      <c r="T30" s="94"/>
      <c r="U30" s="94"/>
      <c r="V30" s="94"/>
      <c r="W30" s="94"/>
      <c r="X30" s="94"/>
    </row>
    <row r="31" spans="1:24" x14ac:dyDescent="0.3">
      <c r="A31" s="94" t="s">
        <v>233</v>
      </c>
      <c r="B31" s="95"/>
      <c r="C31" s="3">
        <v>4</v>
      </c>
      <c r="D31" s="82" t="s">
        <v>261</v>
      </c>
      <c r="E31" s="82" t="s">
        <v>264</v>
      </c>
      <c r="F31" s="83"/>
      <c r="G31" s="83">
        <v>5.03</v>
      </c>
      <c r="H31" s="82"/>
      <c r="I31" s="83">
        <v>45.08</v>
      </c>
      <c r="J31" s="82"/>
      <c r="K31" s="83"/>
      <c r="L31" s="83">
        <v>5.24</v>
      </c>
      <c r="M31" s="82"/>
      <c r="N31" s="27">
        <v>31.88</v>
      </c>
      <c r="O31" s="83"/>
      <c r="P31" s="96"/>
      <c r="Q31" s="94"/>
      <c r="R31" s="94"/>
      <c r="S31" s="94"/>
      <c r="T31" s="94"/>
      <c r="U31" s="94"/>
      <c r="V31" s="94"/>
      <c r="W31" s="94"/>
      <c r="X31" s="94"/>
    </row>
    <row r="32" spans="1:24" x14ac:dyDescent="0.3">
      <c r="A32" s="94" t="s">
        <v>233</v>
      </c>
      <c r="B32" s="95"/>
      <c r="C32" s="3">
        <v>4</v>
      </c>
      <c r="D32" s="82" t="s">
        <v>261</v>
      </c>
      <c r="E32" s="82" t="s">
        <v>264</v>
      </c>
      <c r="F32" s="83"/>
      <c r="G32" s="83">
        <v>6.12</v>
      </c>
      <c r="H32" s="82"/>
      <c r="I32" s="83">
        <v>36.71</v>
      </c>
      <c r="J32" s="82"/>
      <c r="K32" s="83"/>
      <c r="L32" s="83">
        <v>4.83</v>
      </c>
      <c r="M32" s="82"/>
      <c r="N32" s="27">
        <v>36.380000000000003</v>
      </c>
      <c r="O32" s="83"/>
      <c r="P32" s="96"/>
      <c r="Q32" s="94"/>
      <c r="R32" s="94"/>
      <c r="S32" s="94"/>
      <c r="T32" s="94"/>
      <c r="U32" s="94"/>
      <c r="V32" s="94"/>
      <c r="W32" s="94"/>
      <c r="X32" s="94"/>
    </row>
    <row r="33" spans="1:24" x14ac:dyDescent="0.3">
      <c r="A33" s="94" t="s">
        <v>233</v>
      </c>
      <c r="B33" s="95"/>
      <c r="C33" s="3">
        <v>4</v>
      </c>
      <c r="D33" s="82" t="s">
        <v>261</v>
      </c>
      <c r="E33" s="82" t="s">
        <v>264</v>
      </c>
      <c r="F33" s="83"/>
      <c r="G33" s="83">
        <v>5.7</v>
      </c>
      <c r="H33" s="82"/>
      <c r="I33" s="83">
        <v>35.979999999999997</v>
      </c>
      <c r="J33" s="82"/>
      <c r="K33" s="83"/>
      <c r="L33" s="83">
        <v>5.01</v>
      </c>
      <c r="M33" s="82"/>
      <c r="N33" s="27">
        <v>30.51</v>
      </c>
      <c r="O33" s="83"/>
      <c r="P33" s="96"/>
      <c r="Q33" s="94"/>
      <c r="R33" s="94"/>
      <c r="S33" s="94"/>
      <c r="T33" s="94"/>
      <c r="U33" s="94"/>
      <c r="V33" s="94"/>
      <c r="W33" s="94"/>
      <c r="X33" s="94"/>
    </row>
    <row r="34" spans="1:24" x14ac:dyDescent="0.3">
      <c r="A34" s="94" t="s">
        <v>234</v>
      </c>
      <c r="B34" s="95"/>
      <c r="C34" s="3">
        <v>5</v>
      </c>
      <c r="D34" s="82" t="s">
        <v>261</v>
      </c>
      <c r="E34" s="82" t="s">
        <v>264</v>
      </c>
      <c r="F34" s="83">
        <v>20655.72</v>
      </c>
      <c r="G34" s="83">
        <v>12.56</v>
      </c>
      <c r="H34" s="84">
        <f>[1]STATS_Individuals!$E$62</f>
        <v>11.668749999999999</v>
      </c>
      <c r="I34" s="83">
        <v>16.75</v>
      </c>
      <c r="J34" s="84">
        <f>[1]STATS_Individuals!$F$62</f>
        <v>22.422500000000003</v>
      </c>
      <c r="K34" s="83">
        <v>15454.15</v>
      </c>
      <c r="L34" s="83">
        <v>14.17</v>
      </c>
      <c r="M34" s="84">
        <f>[1]STATS_Individuals!$H$62</f>
        <v>11.344999999999999</v>
      </c>
      <c r="N34" s="27">
        <v>37.99</v>
      </c>
      <c r="O34" s="85">
        <f>[1]STATS_Individuals!$I$62</f>
        <v>26.431428571428572</v>
      </c>
      <c r="P34" s="96"/>
      <c r="Q34" s="94"/>
      <c r="R34" s="94"/>
      <c r="S34" s="94"/>
      <c r="T34" s="94"/>
      <c r="U34" s="94"/>
      <c r="V34" s="94"/>
      <c r="W34" s="94"/>
      <c r="X34" s="94"/>
    </row>
    <row r="35" spans="1:24" x14ac:dyDescent="0.3">
      <c r="A35" s="94" t="s">
        <v>234</v>
      </c>
      <c r="B35" s="95"/>
      <c r="C35" s="3">
        <v>5</v>
      </c>
      <c r="D35" s="82" t="s">
        <v>261</v>
      </c>
      <c r="E35" s="82" t="s">
        <v>264</v>
      </c>
      <c r="F35" s="83"/>
      <c r="G35" s="83">
        <v>12.52</v>
      </c>
      <c r="H35" s="82"/>
      <c r="I35" s="83">
        <v>20.72</v>
      </c>
      <c r="J35" s="82"/>
      <c r="K35" s="83"/>
      <c r="L35" s="83">
        <v>12.09</v>
      </c>
      <c r="M35" s="82"/>
      <c r="N35" s="27">
        <v>30.28</v>
      </c>
      <c r="O35" s="83"/>
      <c r="P35" s="96"/>
      <c r="Q35" s="94"/>
      <c r="R35" s="94"/>
      <c r="S35" s="94"/>
      <c r="T35" s="94"/>
      <c r="U35" s="94"/>
      <c r="V35" s="94"/>
      <c r="W35" s="94"/>
      <c r="X35" s="94"/>
    </row>
    <row r="36" spans="1:24" x14ac:dyDescent="0.3">
      <c r="A36" s="94" t="s">
        <v>234</v>
      </c>
      <c r="B36" s="95"/>
      <c r="C36" s="3">
        <v>5</v>
      </c>
      <c r="D36" s="82" t="s">
        <v>261</v>
      </c>
      <c r="E36" s="82" t="s">
        <v>264</v>
      </c>
      <c r="F36" s="83"/>
      <c r="G36" s="83">
        <v>12.88</v>
      </c>
      <c r="H36" s="82"/>
      <c r="I36" s="83">
        <v>34.770000000000003</v>
      </c>
      <c r="J36" s="82"/>
      <c r="K36" s="83"/>
      <c r="L36" s="83">
        <v>11.59</v>
      </c>
      <c r="M36" s="82"/>
      <c r="N36" s="27">
        <v>30.91</v>
      </c>
      <c r="O36" s="83"/>
      <c r="P36" s="96"/>
      <c r="Q36" s="94"/>
      <c r="R36" s="94"/>
      <c r="S36" s="94"/>
      <c r="T36" s="94"/>
      <c r="U36" s="94"/>
      <c r="V36" s="94"/>
      <c r="W36" s="94"/>
      <c r="X36" s="94"/>
    </row>
    <row r="37" spans="1:24" x14ac:dyDescent="0.3">
      <c r="A37" s="94" t="s">
        <v>234</v>
      </c>
      <c r="B37" s="95"/>
      <c r="C37" s="3">
        <v>5</v>
      </c>
      <c r="D37" s="82" t="s">
        <v>261</v>
      </c>
      <c r="E37" s="82" t="s">
        <v>264</v>
      </c>
      <c r="F37" s="83"/>
      <c r="G37" s="83">
        <v>10.48</v>
      </c>
      <c r="H37" s="82"/>
      <c r="I37" s="83">
        <v>15.48</v>
      </c>
      <c r="J37" s="82"/>
      <c r="K37" s="83"/>
      <c r="L37" s="83">
        <v>7.95</v>
      </c>
      <c r="M37" s="82"/>
      <c r="N37" s="26" t="s">
        <v>232</v>
      </c>
      <c r="O37" s="21"/>
      <c r="P37" s="96"/>
      <c r="Q37" s="94"/>
      <c r="R37" s="94"/>
      <c r="S37" s="94"/>
      <c r="T37" s="94"/>
      <c r="U37" s="94"/>
      <c r="V37" s="94"/>
      <c r="W37" s="94"/>
      <c r="X37" s="94"/>
    </row>
    <row r="38" spans="1:24" x14ac:dyDescent="0.3">
      <c r="A38" s="94" t="s">
        <v>234</v>
      </c>
      <c r="B38" s="95"/>
      <c r="C38" s="3">
        <v>5</v>
      </c>
      <c r="D38" s="82" t="s">
        <v>261</v>
      </c>
      <c r="E38" s="82" t="s">
        <v>264</v>
      </c>
      <c r="F38" s="83"/>
      <c r="G38" s="83">
        <v>11.59</v>
      </c>
      <c r="H38" s="82"/>
      <c r="I38" s="83">
        <v>16.100000000000001</v>
      </c>
      <c r="J38" s="82"/>
      <c r="K38" s="83"/>
      <c r="L38" s="83">
        <v>9.02</v>
      </c>
      <c r="M38" s="82"/>
      <c r="N38" s="27">
        <v>16.100000000000001</v>
      </c>
      <c r="O38" s="83"/>
      <c r="P38" s="96"/>
      <c r="Q38" s="94"/>
      <c r="R38" s="94"/>
      <c r="S38" s="94"/>
      <c r="T38" s="94"/>
      <c r="U38" s="94"/>
      <c r="V38" s="94"/>
      <c r="W38" s="94"/>
      <c r="X38" s="94"/>
    </row>
    <row r="39" spans="1:24" x14ac:dyDescent="0.3">
      <c r="A39" s="94" t="s">
        <v>234</v>
      </c>
      <c r="B39" s="95"/>
      <c r="C39" s="3">
        <v>5</v>
      </c>
      <c r="D39" s="82" t="s">
        <v>261</v>
      </c>
      <c r="E39" s="82" t="s">
        <v>264</v>
      </c>
      <c r="F39" s="83"/>
      <c r="G39" s="83">
        <v>11.61</v>
      </c>
      <c r="H39" s="82"/>
      <c r="I39" s="83">
        <v>28.92</v>
      </c>
      <c r="J39" s="82"/>
      <c r="K39" s="83"/>
      <c r="L39" s="83">
        <v>10.94</v>
      </c>
      <c r="M39" s="82"/>
      <c r="N39" s="27">
        <v>20.72</v>
      </c>
      <c r="O39" s="83"/>
      <c r="P39" s="96"/>
      <c r="Q39" s="94"/>
      <c r="R39" s="94"/>
      <c r="S39" s="94"/>
      <c r="T39" s="94"/>
      <c r="U39" s="94"/>
      <c r="V39" s="94"/>
      <c r="W39" s="94"/>
      <c r="X39" s="94"/>
    </row>
    <row r="40" spans="1:24" x14ac:dyDescent="0.3">
      <c r="A40" s="94" t="s">
        <v>234</v>
      </c>
      <c r="B40" s="95"/>
      <c r="C40" s="3">
        <v>5</v>
      </c>
      <c r="D40" s="82" t="s">
        <v>261</v>
      </c>
      <c r="E40" s="82" t="s">
        <v>264</v>
      </c>
      <c r="F40" s="83"/>
      <c r="G40" s="83">
        <v>11.92</v>
      </c>
      <c r="H40" s="82"/>
      <c r="I40" s="83">
        <v>32.520000000000003</v>
      </c>
      <c r="J40" s="82"/>
      <c r="K40" s="83"/>
      <c r="L40" s="83">
        <v>12.24</v>
      </c>
      <c r="M40" s="82"/>
      <c r="N40" s="27">
        <v>25.11</v>
      </c>
      <c r="O40" s="83"/>
      <c r="P40" s="96"/>
      <c r="Q40" s="94"/>
      <c r="R40" s="94"/>
      <c r="S40" s="94"/>
      <c r="T40" s="94"/>
      <c r="U40" s="94"/>
      <c r="V40" s="94"/>
      <c r="W40" s="94"/>
      <c r="X40" s="94"/>
    </row>
    <row r="41" spans="1:24" x14ac:dyDescent="0.3">
      <c r="A41" s="94" t="s">
        <v>234</v>
      </c>
      <c r="B41" s="95"/>
      <c r="C41" s="3">
        <v>5</v>
      </c>
      <c r="D41" s="82" t="s">
        <v>261</v>
      </c>
      <c r="E41" s="82" t="s">
        <v>264</v>
      </c>
      <c r="F41" s="83"/>
      <c r="G41" s="83">
        <v>9.7899999999999991</v>
      </c>
      <c r="H41" s="82"/>
      <c r="I41" s="83">
        <v>14.12</v>
      </c>
      <c r="J41" s="82"/>
      <c r="K41" s="83"/>
      <c r="L41" s="83">
        <v>12.76</v>
      </c>
      <c r="M41" s="82"/>
      <c r="N41" s="27">
        <v>23.91</v>
      </c>
      <c r="O41" s="83"/>
      <c r="P41" s="96"/>
      <c r="Q41" s="94"/>
      <c r="R41" s="94"/>
      <c r="S41" s="94"/>
      <c r="T41" s="94"/>
      <c r="U41" s="94"/>
      <c r="V41" s="94"/>
      <c r="W41" s="94"/>
      <c r="X41" s="94"/>
    </row>
    <row r="42" spans="1:24" x14ac:dyDescent="0.3">
      <c r="A42" s="94" t="s">
        <v>235</v>
      </c>
      <c r="B42" s="95"/>
      <c r="C42" s="3">
        <v>6</v>
      </c>
      <c r="D42" s="82" t="s">
        <v>261</v>
      </c>
      <c r="E42" s="82" t="s">
        <v>263</v>
      </c>
      <c r="F42" s="83">
        <v>16426.189999999999</v>
      </c>
      <c r="G42" s="83">
        <v>16.420000000000002</v>
      </c>
      <c r="H42" s="84">
        <f>[1]STATS_Individuals!$E$75</f>
        <v>14.715714285714286</v>
      </c>
      <c r="I42" s="21" t="s">
        <v>232</v>
      </c>
      <c r="J42" s="86"/>
      <c r="K42" s="83">
        <v>17471.2</v>
      </c>
      <c r="L42" s="83">
        <v>16.739999999999998</v>
      </c>
      <c r="M42" s="84">
        <f>[1]STATS_Individuals!$H$75</f>
        <v>13.741250000000001</v>
      </c>
      <c r="N42" s="27">
        <v>16.739999999999998</v>
      </c>
      <c r="O42" s="85">
        <f>[1]STATS_Individuals!$I$75</f>
        <v>26.682499999999997</v>
      </c>
      <c r="P42" s="96"/>
      <c r="Q42" s="94"/>
      <c r="R42" s="94"/>
      <c r="S42" s="94"/>
      <c r="T42" s="94"/>
      <c r="U42" s="94"/>
      <c r="V42" s="94"/>
      <c r="W42" s="94"/>
      <c r="X42" s="94"/>
    </row>
    <row r="43" spans="1:24" x14ac:dyDescent="0.3">
      <c r="A43" s="94" t="s">
        <v>235</v>
      </c>
      <c r="B43" s="95"/>
      <c r="C43" s="3">
        <v>6</v>
      </c>
      <c r="D43" s="82" t="s">
        <v>261</v>
      </c>
      <c r="E43" s="82" t="s">
        <v>263</v>
      </c>
      <c r="F43" s="83"/>
      <c r="G43" s="83">
        <v>13.53</v>
      </c>
      <c r="H43" s="82"/>
      <c r="I43" s="83">
        <v>24.24</v>
      </c>
      <c r="J43" s="82"/>
      <c r="K43" s="83"/>
      <c r="L43" s="83">
        <v>14.8</v>
      </c>
      <c r="M43" s="82"/>
      <c r="N43" s="26" t="s">
        <v>232</v>
      </c>
      <c r="O43" s="21"/>
      <c r="P43" s="96"/>
      <c r="Q43" s="94"/>
      <c r="R43" s="94"/>
      <c r="S43" s="94"/>
      <c r="T43" s="94"/>
      <c r="U43" s="94"/>
      <c r="V43" s="94"/>
      <c r="W43" s="94"/>
      <c r="X43" s="94"/>
    </row>
    <row r="44" spans="1:24" x14ac:dyDescent="0.3">
      <c r="A44" s="94" t="s">
        <v>235</v>
      </c>
      <c r="B44" s="95"/>
      <c r="C44" s="3">
        <v>6</v>
      </c>
      <c r="D44" s="82" t="s">
        <v>261</v>
      </c>
      <c r="E44" s="82" t="s">
        <v>263</v>
      </c>
      <c r="F44" s="83"/>
      <c r="G44" s="83">
        <v>15.13</v>
      </c>
      <c r="H44" s="82"/>
      <c r="I44" s="21" t="s">
        <v>232</v>
      </c>
      <c r="J44" s="86"/>
      <c r="K44" s="83"/>
      <c r="L44" s="83">
        <v>12.88</v>
      </c>
      <c r="M44" s="82"/>
      <c r="N44" s="26" t="s">
        <v>232</v>
      </c>
      <c r="O44" s="21"/>
      <c r="P44" s="96"/>
      <c r="Q44" s="94"/>
      <c r="R44" s="94"/>
      <c r="S44" s="94"/>
      <c r="T44" s="94"/>
      <c r="U44" s="94"/>
      <c r="V44" s="94"/>
      <c r="W44" s="94"/>
      <c r="X44" s="94"/>
    </row>
    <row r="45" spans="1:24" x14ac:dyDescent="0.3">
      <c r="A45" s="94" t="s">
        <v>235</v>
      </c>
      <c r="B45" s="95"/>
      <c r="C45" s="3">
        <v>6</v>
      </c>
      <c r="D45" s="82" t="s">
        <v>261</v>
      </c>
      <c r="E45" s="82" t="s">
        <v>263</v>
      </c>
      <c r="F45" s="83"/>
      <c r="G45" s="83">
        <v>12.07</v>
      </c>
      <c r="H45" s="82"/>
      <c r="I45" s="21" t="s">
        <v>232</v>
      </c>
      <c r="J45" s="86"/>
      <c r="K45" s="83"/>
      <c r="L45" s="83">
        <v>12.52</v>
      </c>
      <c r="M45" s="82"/>
      <c r="N45" s="26" t="s">
        <v>232</v>
      </c>
      <c r="O45" s="21"/>
      <c r="P45" s="96"/>
      <c r="Q45" s="94"/>
      <c r="R45" s="94"/>
      <c r="S45" s="94"/>
      <c r="T45" s="94"/>
      <c r="U45" s="94"/>
      <c r="V45" s="94"/>
      <c r="W45" s="94"/>
      <c r="X45" s="94"/>
    </row>
    <row r="46" spans="1:24" x14ac:dyDescent="0.3">
      <c r="A46" s="94" t="s">
        <v>235</v>
      </c>
      <c r="B46" s="95"/>
      <c r="C46" s="3">
        <v>6</v>
      </c>
      <c r="D46" s="82" t="s">
        <v>261</v>
      </c>
      <c r="E46" s="82" t="s">
        <v>263</v>
      </c>
      <c r="F46" s="83"/>
      <c r="G46" s="83">
        <v>15.46</v>
      </c>
      <c r="H46" s="82"/>
      <c r="I46" s="21" t="s">
        <v>232</v>
      </c>
      <c r="J46" s="86"/>
      <c r="K46" s="83"/>
      <c r="L46" s="83">
        <v>12.24</v>
      </c>
      <c r="M46" s="82"/>
      <c r="N46" s="27">
        <v>44.11</v>
      </c>
      <c r="O46" s="83"/>
      <c r="P46" s="96"/>
      <c r="Q46" s="94"/>
      <c r="R46" s="94"/>
      <c r="S46" s="94"/>
      <c r="T46" s="94"/>
      <c r="U46" s="94"/>
      <c r="V46" s="94"/>
      <c r="W46" s="94"/>
      <c r="X46" s="94"/>
    </row>
    <row r="47" spans="1:24" x14ac:dyDescent="0.3">
      <c r="A47" s="94" t="s">
        <v>235</v>
      </c>
      <c r="B47" s="95"/>
      <c r="C47" s="3">
        <v>6</v>
      </c>
      <c r="D47" s="82" t="s">
        <v>261</v>
      </c>
      <c r="E47" s="82" t="s">
        <v>263</v>
      </c>
      <c r="F47" s="83"/>
      <c r="G47" s="83">
        <v>13.66</v>
      </c>
      <c r="H47" s="82"/>
      <c r="I47" s="21" t="s">
        <v>232</v>
      </c>
      <c r="J47" s="86"/>
      <c r="K47" s="83"/>
      <c r="L47" s="83">
        <v>12.29</v>
      </c>
      <c r="M47" s="82"/>
      <c r="N47" s="27">
        <v>34.61</v>
      </c>
      <c r="O47" s="83"/>
      <c r="P47" s="96"/>
      <c r="Q47" s="94"/>
      <c r="R47" s="94"/>
      <c r="S47" s="94"/>
      <c r="T47" s="94"/>
      <c r="U47" s="94"/>
      <c r="V47" s="94"/>
      <c r="W47" s="94"/>
      <c r="X47" s="94"/>
    </row>
    <row r="48" spans="1:24" x14ac:dyDescent="0.3">
      <c r="A48" s="94" t="s">
        <v>235</v>
      </c>
      <c r="B48" s="95"/>
      <c r="C48" s="3">
        <v>6</v>
      </c>
      <c r="D48" s="82" t="s">
        <v>261</v>
      </c>
      <c r="E48" s="82" t="s">
        <v>263</v>
      </c>
      <c r="F48" s="83"/>
      <c r="G48" s="83">
        <v>16.739999999999998</v>
      </c>
      <c r="H48" s="82"/>
      <c r="I48" s="21" t="s">
        <v>232</v>
      </c>
      <c r="J48" s="86"/>
      <c r="K48" s="83"/>
      <c r="L48" s="83">
        <v>13.2</v>
      </c>
      <c r="M48" s="82"/>
      <c r="N48" s="27">
        <v>11.27</v>
      </c>
      <c r="O48" s="83"/>
      <c r="P48" s="96"/>
      <c r="Q48" s="94"/>
      <c r="R48" s="94"/>
      <c r="S48" s="94"/>
      <c r="T48" s="94"/>
      <c r="U48" s="94"/>
      <c r="V48" s="94"/>
      <c r="W48" s="94"/>
      <c r="X48" s="94"/>
    </row>
    <row r="49" spans="1:24" x14ac:dyDescent="0.3">
      <c r="A49" s="94" t="s">
        <v>235</v>
      </c>
      <c r="B49" s="95"/>
      <c r="C49" s="3">
        <v>6</v>
      </c>
      <c r="D49" s="82" t="s">
        <v>261</v>
      </c>
      <c r="E49" s="82" t="s">
        <v>263</v>
      </c>
      <c r="F49" s="83"/>
      <c r="G49" s="21" t="s">
        <v>232</v>
      </c>
      <c r="H49" s="86"/>
      <c r="I49" s="21" t="s">
        <v>232</v>
      </c>
      <c r="J49" s="86"/>
      <c r="K49" s="83"/>
      <c r="L49" s="83">
        <v>15.26</v>
      </c>
      <c r="M49" s="82"/>
      <c r="N49" s="26" t="s">
        <v>232</v>
      </c>
      <c r="O49" s="21"/>
      <c r="P49" s="96"/>
      <c r="Q49" s="94"/>
      <c r="R49" s="94"/>
      <c r="S49" s="94"/>
      <c r="T49" s="94"/>
      <c r="U49" s="94"/>
      <c r="V49" s="94"/>
      <c r="W49" s="94"/>
      <c r="X49" s="94"/>
    </row>
    <row r="50" spans="1:24" x14ac:dyDescent="0.3">
      <c r="A50" s="94" t="s">
        <v>236</v>
      </c>
      <c r="B50" s="95"/>
      <c r="C50" s="3">
        <v>7</v>
      </c>
      <c r="D50" s="82" t="s">
        <v>261</v>
      </c>
      <c r="E50" s="82" t="s">
        <v>263</v>
      </c>
      <c r="F50" s="83">
        <v>19654.38</v>
      </c>
      <c r="G50" s="83">
        <v>10.95</v>
      </c>
      <c r="H50" s="84">
        <f>[1]STATS_Individuals!$E$88</f>
        <v>11.328749999999999</v>
      </c>
      <c r="I50" s="83">
        <v>43.47</v>
      </c>
      <c r="J50" s="84">
        <f>[1]STATS_Individuals!$F$88</f>
        <v>38.274999999999991</v>
      </c>
      <c r="K50" s="83">
        <v>22915.77</v>
      </c>
      <c r="L50" s="83">
        <v>9.66</v>
      </c>
      <c r="M50" s="84">
        <f>[1]STATS_Individuals!$H$88</f>
        <v>9.1537500000000005</v>
      </c>
      <c r="N50" s="27">
        <v>40.9</v>
      </c>
      <c r="O50" s="85">
        <f>[1]STATS_Individuals!$I$88</f>
        <v>31.490000000000002</v>
      </c>
      <c r="P50" s="96"/>
      <c r="Q50" s="94"/>
      <c r="R50" s="94"/>
      <c r="S50" s="94"/>
      <c r="T50" s="94"/>
      <c r="U50" s="94"/>
      <c r="V50" s="94"/>
      <c r="W50" s="94"/>
      <c r="X50" s="94"/>
    </row>
    <row r="51" spans="1:24" x14ac:dyDescent="0.3">
      <c r="A51" s="94" t="s">
        <v>236</v>
      </c>
      <c r="B51" s="95"/>
      <c r="C51" s="3">
        <v>7</v>
      </c>
      <c r="D51" s="82" t="s">
        <v>261</v>
      </c>
      <c r="E51" s="82" t="s">
        <v>263</v>
      </c>
      <c r="F51" s="83"/>
      <c r="G51" s="83">
        <v>10.25</v>
      </c>
      <c r="H51" s="82"/>
      <c r="I51" s="83">
        <v>34.83</v>
      </c>
      <c r="J51" s="82"/>
      <c r="K51" s="83"/>
      <c r="L51" s="83">
        <v>10.02</v>
      </c>
      <c r="M51" s="82"/>
      <c r="N51" s="27">
        <v>36.659999999999997</v>
      </c>
      <c r="O51" s="83"/>
      <c r="P51" s="96"/>
      <c r="Q51" s="94"/>
      <c r="R51" s="94"/>
      <c r="S51" s="94"/>
      <c r="T51" s="94"/>
      <c r="U51" s="94"/>
      <c r="V51" s="94"/>
      <c r="W51" s="94"/>
      <c r="X51" s="94"/>
    </row>
    <row r="52" spans="1:24" x14ac:dyDescent="0.3">
      <c r="A52" s="94" t="s">
        <v>236</v>
      </c>
      <c r="B52" s="95"/>
      <c r="C52" s="3">
        <v>7</v>
      </c>
      <c r="D52" s="82" t="s">
        <v>261</v>
      </c>
      <c r="E52" s="82" t="s">
        <v>263</v>
      </c>
      <c r="F52" s="83"/>
      <c r="G52" s="83">
        <v>10.63</v>
      </c>
      <c r="H52" s="82"/>
      <c r="I52" s="83">
        <v>38.64</v>
      </c>
      <c r="J52" s="82"/>
      <c r="K52" s="83"/>
      <c r="L52" s="83">
        <v>7.73</v>
      </c>
      <c r="M52" s="82"/>
      <c r="N52" s="27">
        <v>32.840000000000003</v>
      </c>
      <c r="O52" s="83"/>
      <c r="P52" s="96"/>
      <c r="Q52" s="94"/>
      <c r="R52" s="94"/>
      <c r="S52" s="94"/>
      <c r="T52" s="94"/>
      <c r="U52" s="94"/>
      <c r="V52" s="94"/>
      <c r="W52" s="94"/>
      <c r="X52" s="94"/>
    </row>
    <row r="53" spans="1:24" x14ac:dyDescent="0.3">
      <c r="A53" s="94" t="s">
        <v>236</v>
      </c>
      <c r="B53" s="95"/>
      <c r="C53" s="3">
        <v>7</v>
      </c>
      <c r="D53" s="82" t="s">
        <v>261</v>
      </c>
      <c r="E53" s="82" t="s">
        <v>263</v>
      </c>
      <c r="F53" s="83"/>
      <c r="G53" s="83">
        <v>11.84</v>
      </c>
      <c r="H53" s="82"/>
      <c r="I53" s="83">
        <v>36.200000000000003</v>
      </c>
      <c r="J53" s="82"/>
      <c r="K53" s="83"/>
      <c r="L53" s="83">
        <v>8.8800000000000008</v>
      </c>
      <c r="M53" s="82"/>
      <c r="N53" s="27">
        <v>32.1</v>
      </c>
      <c r="O53" s="83"/>
      <c r="P53" s="96"/>
      <c r="Q53" s="94"/>
      <c r="R53" s="94"/>
      <c r="S53" s="94"/>
      <c r="T53" s="94"/>
      <c r="U53" s="94"/>
      <c r="V53" s="94"/>
      <c r="W53" s="94"/>
      <c r="X53" s="94"/>
    </row>
    <row r="54" spans="1:24" x14ac:dyDescent="0.3">
      <c r="A54" s="94" t="s">
        <v>236</v>
      </c>
      <c r="B54" s="95"/>
      <c r="C54" s="3">
        <v>7</v>
      </c>
      <c r="D54" s="82" t="s">
        <v>261</v>
      </c>
      <c r="E54" s="82" t="s">
        <v>263</v>
      </c>
      <c r="F54" s="83"/>
      <c r="G54" s="83">
        <v>12.56</v>
      </c>
      <c r="H54" s="82"/>
      <c r="I54" s="83">
        <v>24.79</v>
      </c>
      <c r="J54" s="82"/>
      <c r="K54" s="83"/>
      <c r="L54" s="83">
        <v>9.99</v>
      </c>
      <c r="M54" s="82"/>
      <c r="N54" s="27">
        <v>25.44</v>
      </c>
      <c r="O54" s="83"/>
      <c r="P54" s="96"/>
      <c r="Q54" s="94"/>
      <c r="R54" s="94"/>
      <c r="S54" s="94"/>
      <c r="T54" s="94"/>
      <c r="U54" s="94"/>
      <c r="V54" s="94"/>
      <c r="W54" s="94"/>
      <c r="X54" s="94"/>
    </row>
    <row r="55" spans="1:24" x14ac:dyDescent="0.3">
      <c r="A55" s="94" t="s">
        <v>236</v>
      </c>
      <c r="B55" s="95"/>
      <c r="C55" s="3">
        <v>7</v>
      </c>
      <c r="D55" s="82" t="s">
        <v>261</v>
      </c>
      <c r="E55" s="82" t="s">
        <v>263</v>
      </c>
      <c r="F55" s="83"/>
      <c r="G55" s="83">
        <v>11.38</v>
      </c>
      <c r="H55" s="82"/>
      <c r="I55" s="83">
        <v>37.11</v>
      </c>
      <c r="J55" s="82"/>
      <c r="K55" s="83"/>
      <c r="L55" s="83">
        <v>8.91</v>
      </c>
      <c r="M55" s="82"/>
      <c r="N55" s="27">
        <v>28.47</v>
      </c>
      <c r="O55" s="83"/>
      <c r="P55" s="96"/>
      <c r="Q55" s="94"/>
      <c r="R55" s="94"/>
      <c r="S55" s="94"/>
      <c r="T55" s="94"/>
      <c r="U55" s="94"/>
      <c r="V55" s="94"/>
      <c r="W55" s="94"/>
      <c r="X55" s="94"/>
    </row>
    <row r="56" spans="1:24" x14ac:dyDescent="0.3">
      <c r="A56" s="94" t="s">
        <v>236</v>
      </c>
      <c r="B56" s="95"/>
      <c r="C56" s="3">
        <v>7</v>
      </c>
      <c r="D56" s="82" t="s">
        <v>261</v>
      </c>
      <c r="E56" s="82" t="s">
        <v>263</v>
      </c>
      <c r="F56" s="83"/>
      <c r="G56" s="83">
        <v>10.95</v>
      </c>
      <c r="H56" s="82"/>
      <c r="I56" s="83">
        <v>45.4</v>
      </c>
      <c r="J56" s="82"/>
      <c r="K56" s="83"/>
      <c r="L56" s="83">
        <v>8.6999999999999993</v>
      </c>
      <c r="M56" s="82"/>
      <c r="N56" s="27">
        <v>21.58</v>
      </c>
      <c r="O56" s="83"/>
      <c r="P56" s="96"/>
      <c r="Q56" s="94"/>
      <c r="R56" s="94"/>
      <c r="S56" s="94"/>
      <c r="T56" s="94"/>
      <c r="U56" s="94"/>
      <c r="V56" s="94"/>
      <c r="W56" s="94"/>
      <c r="X56" s="94"/>
    </row>
    <row r="57" spans="1:24" x14ac:dyDescent="0.3">
      <c r="A57" s="94" t="s">
        <v>236</v>
      </c>
      <c r="B57" s="95"/>
      <c r="C57" s="3">
        <v>7</v>
      </c>
      <c r="D57" s="82" t="s">
        <v>261</v>
      </c>
      <c r="E57" s="82" t="s">
        <v>263</v>
      </c>
      <c r="F57" s="83"/>
      <c r="G57" s="83">
        <v>12.07</v>
      </c>
      <c r="H57" s="82"/>
      <c r="I57" s="83">
        <v>45.76</v>
      </c>
      <c r="J57" s="82"/>
      <c r="K57" s="83"/>
      <c r="L57" s="83">
        <v>9.34</v>
      </c>
      <c r="M57" s="82"/>
      <c r="N57" s="27">
        <v>33.93</v>
      </c>
      <c r="O57" s="83"/>
      <c r="P57" s="96"/>
      <c r="Q57" s="94"/>
      <c r="R57" s="94"/>
      <c r="S57" s="94"/>
      <c r="T57" s="94"/>
      <c r="U57" s="94"/>
      <c r="V57" s="94"/>
      <c r="W57" s="94"/>
      <c r="X57" s="94"/>
    </row>
    <row r="58" spans="1:24" x14ac:dyDescent="0.3">
      <c r="A58" s="94" t="s">
        <v>237</v>
      </c>
      <c r="B58" s="95"/>
      <c r="C58" s="3">
        <v>8</v>
      </c>
      <c r="D58" s="82" t="s">
        <v>261</v>
      </c>
      <c r="E58" s="82" t="s">
        <v>263</v>
      </c>
      <c r="F58" s="83">
        <v>24916.59</v>
      </c>
      <c r="G58" s="83">
        <v>17.39</v>
      </c>
      <c r="H58" s="84">
        <f>[1]STATS_Individuals!$E$101</f>
        <v>15.257500000000002</v>
      </c>
      <c r="I58" s="83">
        <v>34.130000000000003</v>
      </c>
      <c r="J58" s="84">
        <f>[1]STATS_Individuals!$F$101</f>
        <v>25.508749999999999</v>
      </c>
      <c r="K58" s="83">
        <v>20135.650000000001</v>
      </c>
      <c r="L58" s="83">
        <v>15.13</v>
      </c>
      <c r="M58" s="84">
        <f>[1]STATS_Individuals!$H$101</f>
        <v>13.381250000000001</v>
      </c>
      <c r="N58" s="27">
        <v>32.840000000000003</v>
      </c>
      <c r="O58" s="85">
        <f>[1]STATS_Individuals!$I$101</f>
        <v>30.730000000000004</v>
      </c>
      <c r="P58" s="96"/>
      <c r="Q58" s="94"/>
      <c r="R58" s="94"/>
      <c r="S58" s="94"/>
      <c r="T58" s="94"/>
      <c r="U58" s="94"/>
      <c r="V58" s="94"/>
      <c r="W58" s="94"/>
      <c r="X58" s="94"/>
    </row>
    <row r="59" spans="1:24" x14ac:dyDescent="0.3">
      <c r="A59" s="94" t="s">
        <v>237</v>
      </c>
      <c r="B59" s="95"/>
      <c r="C59" s="3">
        <v>8</v>
      </c>
      <c r="D59" s="82" t="s">
        <v>261</v>
      </c>
      <c r="E59" s="82" t="s">
        <v>263</v>
      </c>
      <c r="F59" s="83"/>
      <c r="G59" s="83">
        <v>16.170000000000002</v>
      </c>
      <c r="H59" s="82"/>
      <c r="I59" s="83">
        <v>19.579999999999998</v>
      </c>
      <c r="J59" s="82"/>
      <c r="K59" s="83"/>
      <c r="L59" s="83">
        <v>12.75</v>
      </c>
      <c r="M59" s="82"/>
      <c r="N59" s="27">
        <v>38.71</v>
      </c>
      <c r="O59" s="83"/>
      <c r="P59" s="96"/>
      <c r="Q59" s="94"/>
      <c r="R59" s="94"/>
      <c r="S59" s="94"/>
      <c r="T59" s="94"/>
      <c r="U59" s="94"/>
      <c r="V59" s="94"/>
      <c r="W59" s="94"/>
      <c r="X59" s="94"/>
    </row>
    <row r="60" spans="1:24" x14ac:dyDescent="0.3">
      <c r="A60" s="94" t="s">
        <v>237</v>
      </c>
      <c r="B60" s="95"/>
      <c r="C60" s="3">
        <v>8</v>
      </c>
      <c r="D60" s="82" t="s">
        <v>261</v>
      </c>
      <c r="E60" s="82" t="s">
        <v>263</v>
      </c>
      <c r="F60" s="83"/>
      <c r="G60" s="83">
        <v>13.2</v>
      </c>
      <c r="H60" s="82"/>
      <c r="I60" s="83">
        <v>21.9</v>
      </c>
      <c r="J60" s="82"/>
      <c r="K60" s="83"/>
      <c r="L60" s="83">
        <v>12.88</v>
      </c>
      <c r="M60" s="82"/>
      <c r="N60" s="27">
        <v>20.61</v>
      </c>
      <c r="O60" s="83"/>
      <c r="P60" s="96"/>
      <c r="Q60" s="94"/>
      <c r="R60" s="94"/>
      <c r="S60" s="94"/>
      <c r="T60" s="94"/>
      <c r="U60" s="94"/>
      <c r="V60" s="94"/>
      <c r="W60" s="94"/>
      <c r="X60" s="94"/>
    </row>
    <row r="61" spans="1:24" x14ac:dyDescent="0.3">
      <c r="A61" s="94" t="s">
        <v>237</v>
      </c>
      <c r="B61" s="95"/>
      <c r="C61" s="3">
        <v>8</v>
      </c>
      <c r="D61" s="82" t="s">
        <v>261</v>
      </c>
      <c r="E61" s="82" t="s">
        <v>263</v>
      </c>
      <c r="F61" s="83"/>
      <c r="G61" s="83">
        <v>13.21</v>
      </c>
      <c r="H61" s="82"/>
      <c r="I61" s="83">
        <v>21.41</v>
      </c>
      <c r="J61" s="82"/>
      <c r="K61" s="83"/>
      <c r="L61" s="83">
        <v>13.89</v>
      </c>
      <c r="M61" s="82"/>
      <c r="N61" s="27">
        <v>38.479999999999997</v>
      </c>
      <c r="O61" s="83"/>
      <c r="P61" s="96"/>
      <c r="Q61" s="94"/>
      <c r="R61" s="94"/>
      <c r="S61" s="94"/>
      <c r="T61" s="94"/>
      <c r="U61" s="94"/>
      <c r="V61" s="94"/>
      <c r="W61" s="94"/>
      <c r="X61" s="94"/>
    </row>
    <row r="62" spans="1:24" x14ac:dyDescent="0.3">
      <c r="A62" s="94" t="s">
        <v>237</v>
      </c>
      <c r="B62" s="95"/>
      <c r="C62" s="3">
        <v>8</v>
      </c>
      <c r="D62" s="82" t="s">
        <v>261</v>
      </c>
      <c r="E62" s="82" t="s">
        <v>263</v>
      </c>
      <c r="F62" s="83"/>
      <c r="G62" s="83">
        <v>15.14</v>
      </c>
      <c r="H62" s="82"/>
      <c r="I62" s="83">
        <v>19.97</v>
      </c>
      <c r="J62" s="82"/>
      <c r="K62" s="83"/>
      <c r="L62" s="83">
        <v>12.56</v>
      </c>
      <c r="M62" s="82"/>
      <c r="N62" s="27">
        <v>38.32</v>
      </c>
      <c r="O62" s="83"/>
      <c r="P62" s="96"/>
      <c r="Q62" s="94"/>
      <c r="R62" s="94"/>
      <c r="S62" s="94"/>
      <c r="T62" s="94"/>
      <c r="U62" s="94"/>
      <c r="V62" s="94"/>
      <c r="W62" s="94"/>
      <c r="X62" s="94"/>
    </row>
    <row r="63" spans="1:24" x14ac:dyDescent="0.3">
      <c r="A63" s="94" t="s">
        <v>237</v>
      </c>
      <c r="B63" s="95"/>
      <c r="C63" s="3">
        <v>8</v>
      </c>
      <c r="D63" s="82" t="s">
        <v>261</v>
      </c>
      <c r="E63" s="82" t="s">
        <v>263</v>
      </c>
      <c r="F63" s="83"/>
      <c r="G63" s="83">
        <v>14.12</v>
      </c>
      <c r="H63" s="82"/>
      <c r="I63" s="83">
        <v>32.56</v>
      </c>
      <c r="J63" s="82"/>
      <c r="K63" s="83"/>
      <c r="L63" s="83">
        <v>12.98</v>
      </c>
      <c r="M63" s="82"/>
      <c r="N63" s="27">
        <v>30.28</v>
      </c>
      <c r="O63" s="83"/>
      <c r="P63" s="96"/>
      <c r="Q63" s="94"/>
      <c r="R63" s="94"/>
      <c r="S63" s="94"/>
      <c r="T63" s="94"/>
      <c r="U63" s="94"/>
      <c r="V63" s="94"/>
      <c r="W63" s="94"/>
      <c r="X63" s="94"/>
    </row>
    <row r="64" spans="1:24" x14ac:dyDescent="0.3">
      <c r="A64" s="94" t="s">
        <v>237</v>
      </c>
      <c r="B64" s="95"/>
      <c r="C64" s="3">
        <v>8</v>
      </c>
      <c r="D64" s="82" t="s">
        <v>261</v>
      </c>
      <c r="E64" s="82" t="s">
        <v>263</v>
      </c>
      <c r="F64" s="83"/>
      <c r="G64" s="83">
        <v>18.03</v>
      </c>
      <c r="H64" s="82"/>
      <c r="I64" s="83">
        <v>32.200000000000003</v>
      </c>
      <c r="J64" s="82"/>
      <c r="K64" s="83"/>
      <c r="L64" s="83">
        <v>13.2</v>
      </c>
      <c r="M64" s="82"/>
      <c r="N64" s="27">
        <v>19.96</v>
      </c>
      <c r="O64" s="83"/>
      <c r="P64" s="96"/>
      <c r="Q64" s="94"/>
      <c r="R64" s="94"/>
      <c r="S64" s="94"/>
      <c r="T64" s="94"/>
      <c r="U64" s="94"/>
      <c r="V64" s="94"/>
      <c r="W64" s="94"/>
      <c r="X64" s="94"/>
    </row>
    <row r="65" spans="1:24" x14ac:dyDescent="0.3">
      <c r="A65" s="94" t="s">
        <v>237</v>
      </c>
      <c r="B65" s="95"/>
      <c r="C65" s="3">
        <v>8</v>
      </c>
      <c r="D65" s="82" t="s">
        <v>261</v>
      </c>
      <c r="E65" s="82" t="s">
        <v>263</v>
      </c>
      <c r="F65" s="83"/>
      <c r="G65" s="83">
        <v>14.8</v>
      </c>
      <c r="H65" s="82"/>
      <c r="I65" s="83">
        <v>22.32</v>
      </c>
      <c r="J65" s="82"/>
      <c r="K65" s="83"/>
      <c r="L65" s="83">
        <v>13.66</v>
      </c>
      <c r="M65" s="82"/>
      <c r="N65" s="27">
        <v>26.64</v>
      </c>
      <c r="O65" s="83"/>
      <c r="P65" s="96"/>
      <c r="Q65" s="94"/>
      <c r="R65" s="94"/>
      <c r="S65" s="94"/>
      <c r="T65" s="94"/>
      <c r="U65" s="94"/>
      <c r="V65" s="94"/>
      <c r="W65" s="94"/>
      <c r="X65" s="94"/>
    </row>
    <row r="66" spans="1:24" x14ac:dyDescent="0.3">
      <c r="A66" s="94" t="s">
        <v>238</v>
      </c>
      <c r="B66" s="95"/>
      <c r="C66" s="3">
        <v>9</v>
      </c>
      <c r="D66" s="82" t="s">
        <v>261</v>
      </c>
      <c r="E66" s="82" t="s">
        <v>263</v>
      </c>
      <c r="F66" s="83">
        <v>25037.39</v>
      </c>
      <c r="G66" s="83">
        <v>10.31</v>
      </c>
      <c r="H66" s="84">
        <f>[1]STATS_Individuals!$E$114</f>
        <v>7.8912500000000003</v>
      </c>
      <c r="I66" s="83">
        <v>20.61</v>
      </c>
      <c r="J66" s="84">
        <f>[1]STATS_Individuals!$F$114</f>
        <v>27.526250000000005</v>
      </c>
      <c r="K66" s="83">
        <v>21245.41</v>
      </c>
      <c r="L66" s="83">
        <v>6.44</v>
      </c>
      <c r="M66" s="84">
        <f>[1]STATS_Individuals!$H$114</f>
        <v>5.3475000000000001</v>
      </c>
      <c r="N66" s="27">
        <v>43.14</v>
      </c>
      <c r="O66" s="85">
        <f>[1]STATS_Individuals!$I$114</f>
        <v>33.463750000000005</v>
      </c>
      <c r="P66" s="96"/>
      <c r="Q66" s="94"/>
      <c r="R66" s="94"/>
      <c r="S66" s="94"/>
      <c r="T66" s="94"/>
      <c r="U66" s="94"/>
      <c r="V66" s="94"/>
      <c r="W66" s="94"/>
      <c r="X66" s="94"/>
    </row>
    <row r="67" spans="1:24" x14ac:dyDescent="0.3">
      <c r="A67" s="94" t="s">
        <v>238</v>
      </c>
      <c r="B67" s="95"/>
      <c r="C67" s="3">
        <v>9</v>
      </c>
      <c r="D67" s="82" t="s">
        <v>261</v>
      </c>
      <c r="E67" s="82" t="s">
        <v>263</v>
      </c>
      <c r="F67" s="83"/>
      <c r="G67" s="83">
        <v>8.8800000000000008</v>
      </c>
      <c r="H67" s="82"/>
      <c r="I67" s="83">
        <v>15.03</v>
      </c>
      <c r="J67" s="82"/>
      <c r="K67" s="83"/>
      <c r="L67" s="83">
        <v>5.01</v>
      </c>
      <c r="M67" s="82"/>
      <c r="N67" s="27">
        <v>39.159999999999997</v>
      </c>
      <c r="O67" s="83"/>
      <c r="P67" s="96"/>
      <c r="Q67" s="94"/>
      <c r="R67" s="94"/>
      <c r="S67" s="94"/>
      <c r="T67" s="94"/>
      <c r="U67" s="94"/>
      <c r="V67" s="94"/>
      <c r="W67" s="94"/>
      <c r="X67" s="94"/>
    </row>
    <row r="68" spans="1:24" x14ac:dyDescent="0.3">
      <c r="A68" s="94" t="s">
        <v>238</v>
      </c>
      <c r="B68" s="95"/>
      <c r="C68" s="3">
        <v>9</v>
      </c>
      <c r="D68" s="82" t="s">
        <v>261</v>
      </c>
      <c r="E68" s="82" t="s">
        <v>263</v>
      </c>
      <c r="F68" s="83"/>
      <c r="G68" s="83">
        <v>5.8</v>
      </c>
      <c r="H68" s="82"/>
      <c r="I68" s="83">
        <v>15.13</v>
      </c>
      <c r="J68" s="82"/>
      <c r="K68" s="83"/>
      <c r="L68" s="83">
        <v>5.8</v>
      </c>
      <c r="M68" s="82"/>
      <c r="N68" s="27">
        <v>39.93</v>
      </c>
      <c r="O68" s="83"/>
      <c r="P68" s="96"/>
      <c r="Q68" s="94"/>
      <c r="R68" s="94"/>
      <c r="S68" s="94"/>
      <c r="T68" s="94"/>
      <c r="U68" s="94"/>
      <c r="V68" s="94"/>
      <c r="W68" s="94"/>
      <c r="X68" s="94"/>
    </row>
    <row r="69" spans="1:24" x14ac:dyDescent="0.3">
      <c r="A69" s="94" t="s">
        <v>238</v>
      </c>
      <c r="B69" s="95"/>
      <c r="C69" s="3">
        <v>9</v>
      </c>
      <c r="D69" s="82" t="s">
        <v>261</v>
      </c>
      <c r="E69" s="82" t="s">
        <v>263</v>
      </c>
      <c r="F69" s="83"/>
      <c r="G69" s="83">
        <v>7.06</v>
      </c>
      <c r="H69" s="82"/>
      <c r="I69" s="83">
        <v>32.56</v>
      </c>
      <c r="J69" s="82"/>
      <c r="K69" s="83"/>
      <c r="L69" s="83">
        <v>5.7</v>
      </c>
      <c r="M69" s="82"/>
      <c r="N69" s="27">
        <v>33.700000000000003</v>
      </c>
      <c r="O69" s="83"/>
      <c r="P69" s="96"/>
      <c r="Q69" s="94"/>
      <c r="R69" s="94"/>
      <c r="S69" s="94"/>
      <c r="T69" s="94"/>
      <c r="U69" s="94"/>
      <c r="V69" s="94"/>
      <c r="W69" s="94"/>
      <c r="X69" s="94"/>
    </row>
    <row r="70" spans="1:24" x14ac:dyDescent="0.3">
      <c r="A70" s="94" t="s">
        <v>238</v>
      </c>
      <c r="B70" s="95"/>
      <c r="C70" s="3">
        <v>9</v>
      </c>
      <c r="D70" s="82" t="s">
        <v>261</v>
      </c>
      <c r="E70" s="82" t="s">
        <v>263</v>
      </c>
      <c r="F70" s="83"/>
      <c r="G70" s="83">
        <v>8.3699999999999992</v>
      </c>
      <c r="H70" s="82"/>
      <c r="I70" s="83">
        <v>27.05</v>
      </c>
      <c r="J70" s="82"/>
      <c r="K70" s="83"/>
      <c r="L70" s="83">
        <v>4.51</v>
      </c>
      <c r="M70" s="82"/>
      <c r="N70" s="27">
        <v>38.32</v>
      </c>
      <c r="O70" s="83"/>
      <c r="P70" s="96"/>
      <c r="Q70" s="94"/>
      <c r="R70" s="94"/>
      <c r="S70" s="94"/>
      <c r="T70" s="94"/>
      <c r="U70" s="94"/>
      <c r="V70" s="94"/>
      <c r="W70" s="94"/>
      <c r="X70" s="94"/>
    </row>
    <row r="71" spans="1:24" x14ac:dyDescent="0.3">
      <c r="A71" s="94" t="s">
        <v>238</v>
      </c>
      <c r="B71" s="95"/>
      <c r="C71" s="3">
        <v>9</v>
      </c>
      <c r="D71" s="82" t="s">
        <v>261</v>
      </c>
      <c r="E71" s="82" t="s">
        <v>263</v>
      </c>
      <c r="F71" s="83"/>
      <c r="G71" s="83">
        <v>7.56</v>
      </c>
      <c r="H71" s="82"/>
      <c r="I71" s="83">
        <v>31.19</v>
      </c>
      <c r="J71" s="82"/>
      <c r="K71" s="83"/>
      <c r="L71" s="83">
        <v>5.46</v>
      </c>
      <c r="M71" s="82"/>
      <c r="N71" s="27">
        <v>25.27</v>
      </c>
      <c r="O71" s="83"/>
      <c r="P71" s="96"/>
      <c r="Q71" s="94"/>
      <c r="R71" s="94"/>
      <c r="S71" s="94"/>
      <c r="T71" s="94"/>
      <c r="U71" s="94"/>
      <c r="V71" s="94"/>
      <c r="W71" s="94"/>
      <c r="X71" s="94"/>
    </row>
    <row r="72" spans="1:24" x14ac:dyDescent="0.3">
      <c r="A72" s="94" t="s">
        <v>238</v>
      </c>
      <c r="B72" s="95"/>
      <c r="C72" s="3">
        <v>9</v>
      </c>
      <c r="D72" s="82" t="s">
        <v>261</v>
      </c>
      <c r="E72" s="82" t="s">
        <v>263</v>
      </c>
      <c r="F72" s="83"/>
      <c r="G72" s="83">
        <v>7.41</v>
      </c>
      <c r="H72" s="82"/>
      <c r="I72" s="83">
        <v>39.93</v>
      </c>
      <c r="J72" s="82"/>
      <c r="K72" s="83"/>
      <c r="L72" s="83">
        <v>4.83</v>
      </c>
      <c r="M72" s="82"/>
      <c r="N72" s="27">
        <v>19.96</v>
      </c>
      <c r="O72" s="83"/>
      <c r="P72" s="96"/>
      <c r="Q72" s="94"/>
      <c r="R72" s="94"/>
      <c r="S72" s="94"/>
      <c r="T72" s="94"/>
      <c r="U72" s="94"/>
      <c r="V72" s="94"/>
      <c r="W72" s="94"/>
      <c r="X72" s="94"/>
    </row>
    <row r="73" spans="1:24" x14ac:dyDescent="0.3">
      <c r="A73" s="94" t="s">
        <v>238</v>
      </c>
      <c r="B73" s="95"/>
      <c r="C73" s="3">
        <v>9</v>
      </c>
      <c r="D73" s="82" t="s">
        <v>261</v>
      </c>
      <c r="E73" s="82" t="s">
        <v>263</v>
      </c>
      <c r="F73" s="83"/>
      <c r="G73" s="83">
        <v>7.74</v>
      </c>
      <c r="H73" s="82"/>
      <c r="I73" s="83">
        <v>38.71</v>
      </c>
      <c r="J73" s="82"/>
      <c r="K73" s="83"/>
      <c r="L73" s="83">
        <v>5.03</v>
      </c>
      <c r="M73" s="82"/>
      <c r="N73" s="27">
        <v>28.23</v>
      </c>
      <c r="O73" s="83"/>
      <c r="P73" s="96"/>
      <c r="Q73" s="94"/>
      <c r="R73" s="94"/>
      <c r="S73" s="94"/>
      <c r="T73" s="94"/>
      <c r="U73" s="94"/>
      <c r="V73" s="94"/>
      <c r="W73" s="94"/>
      <c r="X73" s="94"/>
    </row>
    <row r="74" spans="1:24" x14ac:dyDescent="0.3">
      <c r="A74" s="94" t="s">
        <v>239</v>
      </c>
      <c r="B74" s="95"/>
      <c r="C74" s="3">
        <v>10</v>
      </c>
      <c r="D74" s="82" t="s">
        <v>261</v>
      </c>
      <c r="E74" s="82" t="s">
        <v>263</v>
      </c>
      <c r="F74" s="83">
        <v>25912.39</v>
      </c>
      <c r="G74" s="83">
        <v>18.36</v>
      </c>
      <c r="H74" s="82">
        <f>[1]STATS_Individuals!$E$127</f>
        <v>15.209999999999999</v>
      </c>
      <c r="I74" s="83">
        <v>22.54</v>
      </c>
      <c r="J74" s="84">
        <f>[1]STATS_Individuals!$F$127</f>
        <v>38.612500000000004</v>
      </c>
      <c r="K74" s="83">
        <v>24219.84</v>
      </c>
      <c r="L74" s="83">
        <v>14.17</v>
      </c>
      <c r="M74" s="84">
        <f>[1]STATS_Individuals!$H$127</f>
        <v>12.06875</v>
      </c>
      <c r="N74" s="27">
        <v>27.37</v>
      </c>
      <c r="O74" s="83">
        <f>[1]STATS_Individuals!$I$127</f>
        <v>37.81</v>
      </c>
      <c r="P74" s="96"/>
      <c r="Q74" s="94"/>
      <c r="R74" s="94"/>
      <c r="S74" s="94"/>
      <c r="T74" s="94"/>
      <c r="U74" s="94"/>
      <c r="V74" s="94"/>
      <c r="W74" s="94"/>
      <c r="X74" s="94"/>
    </row>
    <row r="75" spans="1:24" x14ac:dyDescent="0.3">
      <c r="A75" s="94" t="s">
        <v>239</v>
      </c>
      <c r="B75" s="95"/>
      <c r="C75" s="3">
        <v>10</v>
      </c>
      <c r="D75" s="82" t="s">
        <v>261</v>
      </c>
      <c r="E75" s="82" t="s">
        <v>263</v>
      </c>
      <c r="F75" s="83"/>
      <c r="G75" s="83">
        <v>16.170000000000002</v>
      </c>
      <c r="H75" s="82"/>
      <c r="I75" s="83">
        <v>20.5</v>
      </c>
      <c r="J75" s="82"/>
      <c r="K75" s="83"/>
      <c r="L75" s="83">
        <v>9.7899999999999991</v>
      </c>
      <c r="M75" s="82"/>
      <c r="N75" s="27">
        <v>46.45</v>
      </c>
      <c r="O75" s="83"/>
      <c r="P75" s="96"/>
      <c r="Q75" s="94"/>
      <c r="R75" s="94"/>
      <c r="S75" s="94"/>
      <c r="T75" s="94"/>
      <c r="U75" s="94"/>
      <c r="V75" s="94"/>
      <c r="W75" s="94"/>
      <c r="X75" s="94"/>
    </row>
    <row r="76" spans="1:24" x14ac:dyDescent="0.3">
      <c r="A76" s="94" t="s">
        <v>239</v>
      </c>
      <c r="B76" s="95"/>
      <c r="C76" s="3">
        <v>10</v>
      </c>
      <c r="D76" s="82" t="s">
        <v>261</v>
      </c>
      <c r="E76" s="82" t="s">
        <v>263</v>
      </c>
      <c r="F76" s="83"/>
      <c r="G76" s="83">
        <v>13.52</v>
      </c>
      <c r="H76" s="82"/>
      <c r="I76" s="83">
        <v>40.57</v>
      </c>
      <c r="J76" s="82"/>
      <c r="K76" s="83"/>
      <c r="L76" s="83">
        <v>11.27</v>
      </c>
      <c r="M76" s="82"/>
      <c r="N76" s="27">
        <v>42.18</v>
      </c>
      <c r="O76" s="83"/>
      <c r="P76" s="96"/>
      <c r="Q76" s="94"/>
      <c r="R76" s="94"/>
      <c r="S76" s="94"/>
      <c r="T76" s="94"/>
      <c r="U76" s="94"/>
      <c r="V76" s="94"/>
      <c r="W76" s="94"/>
      <c r="X76" s="94"/>
    </row>
    <row r="77" spans="1:24" x14ac:dyDescent="0.3">
      <c r="A77" s="94" t="s">
        <v>239</v>
      </c>
      <c r="B77" s="95"/>
      <c r="C77" s="3">
        <v>10</v>
      </c>
      <c r="D77" s="82" t="s">
        <v>261</v>
      </c>
      <c r="E77" s="82" t="s">
        <v>263</v>
      </c>
      <c r="F77" s="83"/>
      <c r="G77" s="83">
        <v>15.26</v>
      </c>
      <c r="H77" s="82"/>
      <c r="I77" s="83">
        <v>36.200000000000003</v>
      </c>
      <c r="J77" s="82"/>
      <c r="K77" s="83"/>
      <c r="L77" s="83">
        <v>11.61</v>
      </c>
      <c r="M77" s="82"/>
      <c r="N77" s="27">
        <v>41.21</v>
      </c>
      <c r="O77" s="83"/>
      <c r="P77" s="96"/>
      <c r="Q77" s="94"/>
      <c r="R77" s="94"/>
      <c r="S77" s="94"/>
      <c r="T77" s="94"/>
      <c r="U77" s="94"/>
      <c r="V77" s="94"/>
      <c r="W77" s="94"/>
      <c r="X77" s="94"/>
    </row>
    <row r="78" spans="1:24" x14ac:dyDescent="0.3">
      <c r="A78" s="94" t="s">
        <v>239</v>
      </c>
      <c r="B78" s="95"/>
      <c r="C78" s="3">
        <v>10</v>
      </c>
      <c r="D78" s="82" t="s">
        <v>261</v>
      </c>
      <c r="E78" s="82" t="s">
        <v>263</v>
      </c>
      <c r="F78" s="83"/>
      <c r="G78" s="83">
        <v>14.17</v>
      </c>
      <c r="H78" s="82"/>
      <c r="I78" s="83">
        <v>42.18</v>
      </c>
      <c r="J78" s="82"/>
      <c r="K78" s="83"/>
      <c r="L78" s="83">
        <v>12.88</v>
      </c>
      <c r="M78" s="82"/>
      <c r="N78" s="27">
        <v>42.51</v>
      </c>
      <c r="O78" s="83"/>
      <c r="P78" s="96"/>
      <c r="Q78" s="94"/>
      <c r="R78" s="94"/>
      <c r="S78" s="94"/>
      <c r="T78" s="94"/>
      <c r="U78" s="94"/>
      <c r="V78" s="94"/>
      <c r="W78" s="94"/>
      <c r="X78" s="94"/>
    </row>
    <row r="79" spans="1:24" x14ac:dyDescent="0.3">
      <c r="A79" s="94" t="s">
        <v>239</v>
      </c>
      <c r="B79" s="95"/>
      <c r="C79" s="3">
        <v>10</v>
      </c>
      <c r="D79" s="82" t="s">
        <v>261</v>
      </c>
      <c r="E79" s="82" t="s">
        <v>263</v>
      </c>
      <c r="F79" s="83"/>
      <c r="G79" s="83">
        <v>15.72</v>
      </c>
      <c r="H79" s="82"/>
      <c r="I79" s="83">
        <v>39.159999999999997</v>
      </c>
      <c r="J79" s="82"/>
      <c r="K79" s="83"/>
      <c r="L79" s="83">
        <v>11.84</v>
      </c>
      <c r="M79" s="82"/>
      <c r="N79" s="27">
        <v>35.75</v>
      </c>
      <c r="O79" s="83"/>
      <c r="P79" s="96"/>
      <c r="Q79" s="94"/>
      <c r="R79" s="94"/>
      <c r="S79" s="94"/>
      <c r="T79" s="94"/>
      <c r="U79" s="94"/>
      <c r="V79" s="94"/>
      <c r="W79" s="94"/>
      <c r="X79" s="94"/>
    </row>
    <row r="80" spans="1:24" x14ac:dyDescent="0.3">
      <c r="A80" s="94" t="s">
        <v>239</v>
      </c>
      <c r="B80" s="95"/>
      <c r="C80" s="3">
        <v>10</v>
      </c>
      <c r="D80" s="82" t="s">
        <v>261</v>
      </c>
      <c r="E80" s="82" t="s">
        <v>263</v>
      </c>
      <c r="F80" s="83"/>
      <c r="G80" s="83">
        <v>14.81</v>
      </c>
      <c r="H80" s="82"/>
      <c r="I80" s="83">
        <v>55.38</v>
      </c>
      <c r="J80" s="82"/>
      <c r="K80" s="83"/>
      <c r="L80" s="83">
        <v>12.24</v>
      </c>
      <c r="M80" s="82"/>
      <c r="N80" s="27">
        <v>28.98</v>
      </c>
      <c r="O80" s="83"/>
      <c r="P80" s="96"/>
      <c r="Q80" s="94"/>
      <c r="R80" s="94"/>
      <c r="S80" s="94"/>
      <c r="T80" s="94"/>
      <c r="U80" s="94"/>
      <c r="V80" s="94"/>
      <c r="W80" s="94"/>
      <c r="X80" s="94"/>
    </row>
    <row r="81" spans="1:24" x14ac:dyDescent="0.3">
      <c r="A81" s="94" t="s">
        <v>239</v>
      </c>
      <c r="B81" s="95"/>
      <c r="C81" s="3">
        <v>10</v>
      </c>
      <c r="D81" s="82" t="s">
        <v>261</v>
      </c>
      <c r="E81" s="82" t="s">
        <v>263</v>
      </c>
      <c r="F81" s="83"/>
      <c r="G81" s="83">
        <v>13.67</v>
      </c>
      <c r="H81" s="82"/>
      <c r="I81" s="83">
        <v>52.37</v>
      </c>
      <c r="J81" s="82"/>
      <c r="K81" s="83"/>
      <c r="L81" s="83">
        <v>12.75</v>
      </c>
      <c r="M81" s="82"/>
      <c r="N81" s="27">
        <v>38.03</v>
      </c>
      <c r="O81" s="83"/>
      <c r="P81" s="96"/>
      <c r="Q81" s="94"/>
      <c r="R81" s="94"/>
      <c r="S81" s="94"/>
      <c r="T81" s="94"/>
      <c r="U81" s="94"/>
      <c r="V81" s="94"/>
      <c r="W81" s="94"/>
      <c r="X81" s="94"/>
    </row>
    <row r="82" spans="1:24" x14ac:dyDescent="0.3">
      <c r="A82" s="94" t="s">
        <v>240</v>
      </c>
      <c r="B82" s="95"/>
      <c r="C82" s="3">
        <v>11</v>
      </c>
      <c r="D82" s="82" t="s">
        <v>261</v>
      </c>
      <c r="E82" s="82" t="s">
        <v>263</v>
      </c>
      <c r="F82" s="83">
        <v>19776.169999999998</v>
      </c>
      <c r="G82" s="83">
        <v>12.24</v>
      </c>
      <c r="H82" s="82">
        <f>[1]STATS_Individuals!$E$140</f>
        <v>11.09</v>
      </c>
      <c r="I82" s="83">
        <v>31.23</v>
      </c>
      <c r="J82" s="84">
        <f>[1]STATS_Individuals!$F$140</f>
        <v>30.297499999999999</v>
      </c>
      <c r="K82" s="83">
        <v>16917.63</v>
      </c>
      <c r="L82" s="83">
        <v>10.63</v>
      </c>
      <c r="M82" s="82">
        <f>[1]STATS_Individuals!$H$140</f>
        <v>10.580000000000002</v>
      </c>
      <c r="N82" s="27">
        <v>43.79</v>
      </c>
      <c r="O82" s="85">
        <f>[1]STATS_Individuals!$I$140</f>
        <v>30.335714285714285</v>
      </c>
      <c r="P82" s="96"/>
      <c r="Q82" s="94"/>
      <c r="R82" s="94"/>
      <c r="S82" s="94"/>
      <c r="T82" s="94"/>
      <c r="U82" s="94"/>
      <c r="V82" s="94"/>
      <c r="W82" s="94"/>
      <c r="X82" s="94"/>
    </row>
    <row r="83" spans="1:24" x14ac:dyDescent="0.3">
      <c r="A83" s="94" t="s">
        <v>240</v>
      </c>
      <c r="B83" s="95"/>
      <c r="C83" s="3">
        <v>11</v>
      </c>
      <c r="D83" s="82" t="s">
        <v>261</v>
      </c>
      <c r="E83" s="82" t="s">
        <v>263</v>
      </c>
      <c r="F83" s="83"/>
      <c r="G83" s="83">
        <v>10.93</v>
      </c>
      <c r="H83" s="82"/>
      <c r="I83" s="83">
        <v>16.850000000000001</v>
      </c>
      <c r="J83" s="82"/>
      <c r="K83" s="83"/>
      <c r="L83" s="83">
        <v>10.02</v>
      </c>
      <c r="M83" s="82"/>
      <c r="N83" s="27">
        <v>10.93</v>
      </c>
      <c r="O83" s="83"/>
      <c r="P83" s="96"/>
      <c r="Q83" s="94"/>
      <c r="R83" s="94"/>
      <c r="S83" s="94"/>
      <c r="T83" s="94"/>
      <c r="U83" s="94"/>
      <c r="V83" s="94"/>
      <c r="W83" s="94"/>
      <c r="X83" s="94"/>
    </row>
    <row r="84" spans="1:24" x14ac:dyDescent="0.3">
      <c r="A84" s="94" t="s">
        <v>240</v>
      </c>
      <c r="B84" s="95"/>
      <c r="C84" s="3">
        <v>11</v>
      </c>
      <c r="D84" s="82" t="s">
        <v>261</v>
      </c>
      <c r="E84" s="82" t="s">
        <v>263</v>
      </c>
      <c r="F84" s="83"/>
      <c r="G84" s="83">
        <v>9.34</v>
      </c>
      <c r="H84" s="82"/>
      <c r="I84" s="83">
        <v>30.91</v>
      </c>
      <c r="J84" s="82"/>
      <c r="K84" s="83"/>
      <c r="L84" s="83">
        <v>10.31</v>
      </c>
      <c r="M84" s="82"/>
      <c r="N84" s="26" t="s">
        <v>232</v>
      </c>
      <c r="O84" s="21"/>
      <c r="P84" s="96"/>
      <c r="Q84" s="94"/>
      <c r="R84" s="94"/>
      <c r="S84" s="94"/>
      <c r="T84" s="94"/>
      <c r="U84" s="94"/>
      <c r="V84" s="94"/>
      <c r="W84" s="94"/>
      <c r="X84" s="94"/>
    </row>
    <row r="85" spans="1:24" x14ac:dyDescent="0.3">
      <c r="A85" s="94" t="s">
        <v>240</v>
      </c>
      <c r="B85" s="95"/>
      <c r="C85" s="3">
        <v>11</v>
      </c>
      <c r="D85" s="82" t="s">
        <v>261</v>
      </c>
      <c r="E85" s="82" t="s">
        <v>263</v>
      </c>
      <c r="F85" s="83"/>
      <c r="G85" s="83">
        <v>11.34</v>
      </c>
      <c r="H85" s="82"/>
      <c r="I85" s="83">
        <v>23.66</v>
      </c>
      <c r="J85" s="82"/>
      <c r="K85" s="83"/>
      <c r="L85" s="83">
        <v>10.47</v>
      </c>
      <c r="M85" s="82"/>
      <c r="N85" s="27">
        <v>37.57</v>
      </c>
      <c r="O85" s="83"/>
      <c r="P85" s="96"/>
      <c r="Q85" s="94"/>
      <c r="R85" s="94"/>
      <c r="S85" s="94"/>
      <c r="T85" s="94"/>
      <c r="U85" s="94"/>
      <c r="V85" s="94"/>
      <c r="W85" s="94"/>
      <c r="X85" s="94"/>
    </row>
    <row r="86" spans="1:24" x14ac:dyDescent="0.3">
      <c r="A86" s="94" t="s">
        <v>240</v>
      </c>
      <c r="B86" s="95"/>
      <c r="C86" s="3">
        <v>11</v>
      </c>
      <c r="D86" s="82" t="s">
        <v>261</v>
      </c>
      <c r="E86" s="82" t="s">
        <v>263</v>
      </c>
      <c r="F86" s="83"/>
      <c r="G86" s="83">
        <v>10.63</v>
      </c>
      <c r="H86" s="82"/>
      <c r="I86" s="83">
        <v>24.47</v>
      </c>
      <c r="J86" s="82"/>
      <c r="K86" s="83"/>
      <c r="L86" s="83">
        <v>10.63</v>
      </c>
      <c r="M86" s="82"/>
      <c r="N86" s="27">
        <v>28.33</v>
      </c>
      <c r="O86" s="83"/>
      <c r="P86" s="96"/>
      <c r="Q86" s="94"/>
      <c r="R86" s="94"/>
      <c r="S86" s="94"/>
      <c r="T86" s="94"/>
      <c r="U86" s="94"/>
      <c r="V86" s="94"/>
      <c r="W86" s="94"/>
      <c r="X86" s="94"/>
    </row>
    <row r="87" spans="1:24" x14ac:dyDescent="0.3">
      <c r="A87" s="94" t="s">
        <v>240</v>
      </c>
      <c r="B87" s="95"/>
      <c r="C87" s="3">
        <v>11</v>
      </c>
      <c r="D87" s="82" t="s">
        <v>261</v>
      </c>
      <c r="E87" s="82" t="s">
        <v>263</v>
      </c>
      <c r="F87" s="83"/>
      <c r="G87" s="83">
        <v>10.029999999999999</v>
      </c>
      <c r="H87" s="82"/>
      <c r="I87" s="83">
        <v>33.24</v>
      </c>
      <c r="J87" s="82"/>
      <c r="K87" s="83"/>
      <c r="L87" s="83">
        <v>11.84</v>
      </c>
      <c r="M87" s="82"/>
      <c r="N87" s="27">
        <v>34.61</v>
      </c>
      <c r="O87" s="83"/>
      <c r="P87" s="96"/>
      <c r="Q87" s="94"/>
      <c r="R87" s="94"/>
      <c r="S87" s="94"/>
      <c r="T87" s="94"/>
      <c r="U87" s="94"/>
      <c r="V87" s="94"/>
      <c r="W87" s="94"/>
      <c r="X87" s="94"/>
    </row>
    <row r="88" spans="1:24" x14ac:dyDescent="0.3">
      <c r="A88" s="94" t="s">
        <v>240</v>
      </c>
      <c r="B88" s="95"/>
      <c r="C88" s="3">
        <v>11</v>
      </c>
      <c r="D88" s="82" t="s">
        <v>261</v>
      </c>
      <c r="E88" s="82" t="s">
        <v>263</v>
      </c>
      <c r="F88" s="83"/>
      <c r="G88" s="83">
        <v>11.91</v>
      </c>
      <c r="H88" s="82"/>
      <c r="I88" s="83">
        <v>42.18</v>
      </c>
      <c r="J88" s="82"/>
      <c r="K88" s="83"/>
      <c r="L88" s="83">
        <v>10.95</v>
      </c>
      <c r="M88" s="82"/>
      <c r="N88" s="27">
        <v>28.66</v>
      </c>
      <c r="O88" s="83"/>
      <c r="P88" s="96"/>
      <c r="Q88" s="94"/>
      <c r="R88" s="94"/>
      <c r="S88" s="94"/>
      <c r="T88" s="94"/>
      <c r="U88" s="94"/>
      <c r="V88" s="94"/>
      <c r="W88" s="94"/>
      <c r="X88" s="94"/>
    </row>
    <row r="89" spans="1:24" x14ac:dyDescent="0.3">
      <c r="A89" s="94" t="s">
        <v>240</v>
      </c>
      <c r="B89" s="95"/>
      <c r="C89" s="3">
        <v>11</v>
      </c>
      <c r="D89" s="82" t="s">
        <v>261</v>
      </c>
      <c r="E89" s="82" t="s">
        <v>263</v>
      </c>
      <c r="F89" s="83"/>
      <c r="G89" s="83">
        <v>12.3</v>
      </c>
      <c r="H89" s="82"/>
      <c r="I89" s="83">
        <v>39.840000000000003</v>
      </c>
      <c r="J89" s="82"/>
      <c r="K89" s="83"/>
      <c r="L89" s="83">
        <v>9.7899999999999991</v>
      </c>
      <c r="M89" s="82"/>
      <c r="N89" s="27">
        <v>28.46</v>
      </c>
      <c r="O89" s="83"/>
      <c r="P89" s="96"/>
      <c r="Q89" s="94"/>
      <c r="R89" s="94"/>
      <c r="S89" s="94"/>
      <c r="T89" s="94"/>
      <c r="U89" s="94"/>
      <c r="V89" s="94"/>
      <c r="W89" s="94"/>
      <c r="X89" s="94"/>
    </row>
    <row r="90" spans="1:24" x14ac:dyDescent="0.3">
      <c r="A90" s="94" t="s">
        <v>241</v>
      </c>
      <c r="B90" s="95"/>
      <c r="C90" s="3">
        <v>16</v>
      </c>
      <c r="D90" s="82" t="s">
        <v>262</v>
      </c>
      <c r="E90" s="82" t="s">
        <v>264</v>
      </c>
      <c r="F90" s="83">
        <v>24743.51</v>
      </c>
      <c r="G90" s="83">
        <v>28.01</v>
      </c>
      <c r="H90" s="82">
        <f>[1]STATS_Individuals!$E$205</f>
        <v>23.769999999999996</v>
      </c>
      <c r="I90" s="83">
        <v>19.97</v>
      </c>
      <c r="J90" s="84">
        <f>[1]STATS_Individuals!$F$205</f>
        <v>22.634285714285713</v>
      </c>
      <c r="K90" s="83">
        <v>16331.36</v>
      </c>
      <c r="L90" s="83">
        <v>17.39</v>
      </c>
      <c r="M90" s="84">
        <f>[1]STATS_Individuals!$H$205</f>
        <v>19.7225</v>
      </c>
      <c r="N90" s="27">
        <v>32.200000000000003</v>
      </c>
      <c r="O90" s="83">
        <f>[1]STATS_Individuals!$I$205</f>
        <v>23.400000000000002</v>
      </c>
      <c r="P90" s="96"/>
      <c r="Q90" s="97"/>
      <c r="R90" s="97"/>
      <c r="S90" s="97"/>
      <c r="T90" s="97"/>
      <c r="U90" s="97"/>
      <c r="V90" s="97"/>
      <c r="W90" s="97"/>
      <c r="X90" s="97"/>
    </row>
    <row r="91" spans="1:24" x14ac:dyDescent="0.3">
      <c r="A91" s="94" t="s">
        <v>241</v>
      </c>
      <c r="B91" s="95"/>
      <c r="C91" s="3">
        <v>16</v>
      </c>
      <c r="D91" s="82" t="s">
        <v>262</v>
      </c>
      <c r="E91" s="82" t="s">
        <v>264</v>
      </c>
      <c r="F91" s="83"/>
      <c r="G91" s="83">
        <v>35.520000000000003</v>
      </c>
      <c r="H91" s="82"/>
      <c r="I91" s="21" t="s">
        <v>232</v>
      </c>
      <c r="J91" s="86"/>
      <c r="K91" s="83"/>
      <c r="L91" s="83">
        <v>20.04</v>
      </c>
      <c r="M91" s="82"/>
      <c r="N91" s="27">
        <v>15.71</v>
      </c>
      <c r="O91" s="83"/>
      <c r="P91" s="96"/>
      <c r="Q91" s="97"/>
      <c r="R91" s="97"/>
      <c r="S91" s="97"/>
      <c r="T91" s="97"/>
      <c r="U91" s="97"/>
      <c r="V91" s="97"/>
      <c r="W91" s="97"/>
      <c r="X91" s="97"/>
    </row>
    <row r="92" spans="1:24" x14ac:dyDescent="0.3">
      <c r="A92" s="94" t="s">
        <v>241</v>
      </c>
      <c r="B92" s="95"/>
      <c r="C92" s="3">
        <v>16</v>
      </c>
      <c r="D92" s="82" t="s">
        <v>262</v>
      </c>
      <c r="E92" s="82" t="s">
        <v>264</v>
      </c>
      <c r="F92" s="83"/>
      <c r="G92" s="83">
        <v>21.57</v>
      </c>
      <c r="H92" s="82"/>
      <c r="I92" s="83">
        <v>12.56</v>
      </c>
      <c r="J92" s="82"/>
      <c r="K92" s="83"/>
      <c r="L92" s="83">
        <v>20.95</v>
      </c>
      <c r="M92" s="82"/>
      <c r="N92" s="27">
        <v>27.78</v>
      </c>
      <c r="O92" s="83"/>
      <c r="P92" s="96"/>
      <c r="Q92" s="97"/>
      <c r="R92" s="97"/>
      <c r="S92" s="97"/>
      <c r="T92" s="97"/>
      <c r="U92" s="97"/>
      <c r="V92" s="97"/>
      <c r="W92" s="97"/>
      <c r="X92" s="97"/>
    </row>
    <row r="93" spans="1:24" x14ac:dyDescent="0.3">
      <c r="A93" s="94" t="s">
        <v>241</v>
      </c>
      <c r="B93" s="95"/>
      <c r="C93" s="3">
        <v>16</v>
      </c>
      <c r="D93" s="82" t="s">
        <v>262</v>
      </c>
      <c r="E93" s="82" t="s">
        <v>264</v>
      </c>
      <c r="F93" s="83"/>
      <c r="G93" s="83">
        <v>22.77</v>
      </c>
      <c r="H93" s="82"/>
      <c r="I93" s="83">
        <v>33.24</v>
      </c>
      <c r="J93" s="82"/>
      <c r="K93" s="83"/>
      <c r="L93" s="83">
        <v>19.32</v>
      </c>
      <c r="M93" s="82"/>
      <c r="N93" s="27">
        <v>12.56</v>
      </c>
      <c r="O93" s="83"/>
      <c r="P93" s="96"/>
      <c r="Q93" s="97"/>
      <c r="R93" s="97"/>
      <c r="S93" s="97"/>
      <c r="T93" s="97"/>
      <c r="U93" s="97"/>
      <c r="V93" s="97"/>
      <c r="W93" s="97"/>
      <c r="X93" s="97"/>
    </row>
    <row r="94" spans="1:24" x14ac:dyDescent="0.3">
      <c r="A94" s="94" t="s">
        <v>241</v>
      </c>
      <c r="B94" s="95"/>
      <c r="C94" s="3">
        <v>16</v>
      </c>
      <c r="D94" s="82" t="s">
        <v>262</v>
      </c>
      <c r="E94" s="82" t="s">
        <v>264</v>
      </c>
      <c r="F94" s="83"/>
      <c r="G94" s="83">
        <v>21.89</v>
      </c>
      <c r="H94" s="82"/>
      <c r="I94" s="83">
        <v>16.100000000000001</v>
      </c>
      <c r="J94" s="82"/>
      <c r="K94" s="83"/>
      <c r="L94" s="83">
        <v>19.350000000000001</v>
      </c>
      <c r="M94" s="82"/>
      <c r="N94" s="27">
        <v>16.62</v>
      </c>
      <c r="O94" s="83"/>
      <c r="P94" s="96"/>
      <c r="Q94" s="97"/>
      <c r="R94" s="97"/>
      <c r="S94" s="97"/>
      <c r="T94" s="97"/>
      <c r="U94" s="97"/>
      <c r="V94" s="97"/>
      <c r="W94" s="97"/>
      <c r="X94" s="97"/>
    </row>
    <row r="95" spans="1:24" x14ac:dyDescent="0.3">
      <c r="A95" s="94" t="s">
        <v>241</v>
      </c>
      <c r="B95" s="95"/>
      <c r="C95" s="3">
        <v>16</v>
      </c>
      <c r="D95" s="82" t="s">
        <v>262</v>
      </c>
      <c r="E95" s="82" t="s">
        <v>264</v>
      </c>
      <c r="F95" s="83"/>
      <c r="G95" s="83">
        <v>20.95</v>
      </c>
      <c r="H95" s="82"/>
      <c r="I95" s="83">
        <v>33.47</v>
      </c>
      <c r="J95" s="82"/>
      <c r="K95" s="83"/>
      <c r="L95" s="83">
        <v>24.15</v>
      </c>
      <c r="M95" s="82"/>
      <c r="N95" s="27">
        <v>17.71</v>
      </c>
      <c r="O95" s="83"/>
      <c r="P95" s="96"/>
      <c r="Q95" s="97"/>
      <c r="R95" s="97"/>
      <c r="S95" s="97"/>
      <c r="T95" s="97"/>
      <c r="U95" s="97"/>
      <c r="V95" s="97"/>
      <c r="W95" s="97"/>
      <c r="X95" s="97"/>
    </row>
    <row r="96" spans="1:24" x14ac:dyDescent="0.3">
      <c r="A96" s="94" t="s">
        <v>241</v>
      </c>
      <c r="B96" s="95"/>
      <c r="C96" s="3">
        <v>16</v>
      </c>
      <c r="D96" s="82" t="s">
        <v>262</v>
      </c>
      <c r="E96" s="82" t="s">
        <v>264</v>
      </c>
      <c r="F96" s="83"/>
      <c r="G96" s="83">
        <v>19.64</v>
      </c>
      <c r="H96" s="82"/>
      <c r="I96" s="83">
        <v>18.04</v>
      </c>
      <c r="J96" s="82"/>
      <c r="K96" s="83"/>
      <c r="L96" s="83">
        <v>16.62</v>
      </c>
      <c r="M96" s="82"/>
      <c r="N96" s="27">
        <v>32.1</v>
      </c>
      <c r="O96" s="83"/>
      <c r="P96" s="96"/>
      <c r="Q96" s="97"/>
      <c r="R96" s="97"/>
      <c r="S96" s="97"/>
      <c r="T96" s="97"/>
      <c r="U96" s="97"/>
      <c r="V96" s="97"/>
      <c r="W96" s="97"/>
      <c r="X96" s="97"/>
    </row>
    <row r="97" spans="1:24" x14ac:dyDescent="0.3">
      <c r="A97" s="94" t="s">
        <v>241</v>
      </c>
      <c r="B97" s="95"/>
      <c r="C97" s="3">
        <v>16</v>
      </c>
      <c r="D97" s="82" t="s">
        <v>262</v>
      </c>
      <c r="E97" s="82" t="s">
        <v>264</v>
      </c>
      <c r="F97" s="83"/>
      <c r="G97" s="83">
        <v>19.809999999999999</v>
      </c>
      <c r="H97" s="82"/>
      <c r="I97" s="83">
        <v>25.06</v>
      </c>
      <c r="J97" s="82"/>
      <c r="K97" s="83"/>
      <c r="L97" s="83">
        <v>19.96</v>
      </c>
      <c r="M97" s="82"/>
      <c r="N97" s="27">
        <v>32.520000000000003</v>
      </c>
      <c r="O97" s="83"/>
      <c r="P97" s="96"/>
      <c r="Q97" s="97"/>
      <c r="R97" s="97"/>
      <c r="S97" s="97"/>
      <c r="T97" s="97"/>
      <c r="U97" s="97"/>
      <c r="V97" s="97"/>
      <c r="W97" s="97"/>
      <c r="X97" s="97"/>
    </row>
    <row r="98" spans="1:24" x14ac:dyDescent="0.3">
      <c r="A98" s="94" t="s">
        <v>242</v>
      </c>
      <c r="B98" s="95"/>
      <c r="C98" s="3">
        <v>17</v>
      </c>
      <c r="D98" s="82" t="s">
        <v>262</v>
      </c>
      <c r="E98" s="82" t="s">
        <v>264</v>
      </c>
      <c r="F98" s="83">
        <v>28859.74</v>
      </c>
      <c r="G98" s="83">
        <v>28.34</v>
      </c>
      <c r="H98" s="84">
        <f>[1]STATS_Individuals!$E$218</f>
        <v>26.008750000000006</v>
      </c>
      <c r="I98" s="83">
        <v>24.15</v>
      </c>
      <c r="J98" s="84">
        <f>[1]STATS_Individuals!$F$218</f>
        <v>24.835000000000001</v>
      </c>
      <c r="K98" s="83">
        <v>23114.74</v>
      </c>
      <c r="L98" s="83">
        <v>28.98</v>
      </c>
      <c r="M98" s="84">
        <f>[1]STATS_Individuals!$H$218</f>
        <v>31.338571428571431</v>
      </c>
      <c r="N98" s="27">
        <v>15.78</v>
      </c>
      <c r="O98" s="85">
        <f>[1]STATS_Individuals!$I$218</f>
        <v>24.906666666666666</v>
      </c>
      <c r="P98" s="96"/>
      <c r="Q98" s="97"/>
      <c r="R98" s="97"/>
      <c r="S98" s="97"/>
      <c r="T98" s="97"/>
      <c r="U98" s="97"/>
      <c r="V98" s="97"/>
      <c r="W98" s="97"/>
      <c r="X98" s="97"/>
    </row>
    <row r="99" spans="1:24" x14ac:dyDescent="0.3">
      <c r="A99" s="94" t="s">
        <v>242</v>
      </c>
      <c r="B99" s="95"/>
      <c r="C99" s="3">
        <v>17</v>
      </c>
      <c r="D99" s="82" t="s">
        <v>262</v>
      </c>
      <c r="E99" s="82" t="s">
        <v>264</v>
      </c>
      <c r="F99" s="83"/>
      <c r="G99" s="83">
        <v>35.29</v>
      </c>
      <c r="H99" s="82"/>
      <c r="I99" s="83">
        <v>18.77</v>
      </c>
      <c r="J99" s="82"/>
      <c r="K99" s="83"/>
      <c r="L99" s="83">
        <v>35.06</v>
      </c>
      <c r="M99" s="82"/>
      <c r="N99" s="27">
        <v>45.53</v>
      </c>
      <c r="O99" s="83"/>
      <c r="P99" s="96"/>
      <c r="Q99" s="97"/>
      <c r="R99" s="97"/>
      <c r="S99" s="97"/>
      <c r="T99" s="97"/>
      <c r="U99" s="97"/>
      <c r="V99" s="97"/>
      <c r="W99" s="97"/>
      <c r="X99" s="97"/>
    </row>
    <row r="100" spans="1:24" x14ac:dyDescent="0.3">
      <c r="A100" s="94" t="s">
        <v>242</v>
      </c>
      <c r="B100" s="95"/>
      <c r="C100" s="3">
        <v>17</v>
      </c>
      <c r="D100" s="82" t="s">
        <v>262</v>
      </c>
      <c r="E100" s="82" t="s">
        <v>264</v>
      </c>
      <c r="F100" s="83"/>
      <c r="G100" s="83">
        <v>26.73</v>
      </c>
      <c r="H100" s="82"/>
      <c r="I100" s="83">
        <v>20.93</v>
      </c>
      <c r="J100" s="82"/>
      <c r="K100" s="83"/>
      <c r="L100" s="21" t="s">
        <v>232</v>
      </c>
      <c r="M100" s="86"/>
      <c r="N100" s="26" t="s">
        <v>232</v>
      </c>
      <c r="O100" s="21"/>
      <c r="P100" s="96"/>
      <c r="Q100" s="97"/>
      <c r="R100" s="97"/>
      <c r="S100" s="97"/>
      <c r="T100" s="97"/>
      <c r="U100" s="97"/>
      <c r="V100" s="97"/>
      <c r="W100" s="97"/>
      <c r="X100" s="97"/>
    </row>
    <row r="101" spans="1:24" x14ac:dyDescent="0.3">
      <c r="A101" s="94" t="s">
        <v>242</v>
      </c>
      <c r="B101" s="95"/>
      <c r="C101" s="3">
        <v>17</v>
      </c>
      <c r="D101" s="82" t="s">
        <v>262</v>
      </c>
      <c r="E101" s="82" t="s">
        <v>264</v>
      </c>
      <c r="F101" s="83"/>
      <c r="G101" s="83">
        <v>24.82</v>
      </c>
      <c r="H101" s="82"/>
      <c r="I101" s="83">
        <v>31.88</v>
      </c>
      <c r="J101" s="82"/>
      <c r="K101" s="83"/>
      <c r="L101" s="83">
        <v>28.46</v>
      </c>
      <c r="M101" s="82"/>
      <c r="N101" s="27">
        <v>30.29</v>
      </c>
      <c r="O101" s="83"/>
      <c r="P101" s="96"/>
      <c r="Q101" s="97"/>
      <c r="R101" s="97"/>
      <c r="S101" s="97"/>
      <c r="T101" s="97"/>
      <c r="U101" s="97"/>
      <c r="V101" s="97"/>
      <c r="W101" s="97"/>
      <c r="X101" s="97"/>
    </row>
    <row r="102" spans="1:24" x14ac:dyDescent="0.3">
      <c r="A102" s="94" t="s">
        <v>242</v>
      </c>
      <c r="B102" s="95"/>
      <c r="C102" s="3">
        <v>17</v>
      </c>
      <c r="D102" s="82" t="s">
        <v>262</v>
      </c>
      <c r="E102" s="82" t="s">
        <v>264</v>
      </c>
      <c r="F102" s="83"/>
      <c r="G102" s="83">
        <v>24.15</v>
      </c>
      <c r="H102" s="82"/>
      <c r="I102" s="83">
        <v>26.08</v>
      </c>
      <c r="J102" s="82"/>
      <c r="K102" s="83"/>
      <c r="L102" s="83">
        <v>25.76</v>
      </c>
      <c r="M102" s="82"/>
      <c r="N102" s="27">
        <v>25.76</v>
      </c>
      <c r="O102" s="83"/>
      <c r="P102" s="96"/>
      <c r="Q102" s="97"/>
      <c r="R102" s="97"/>
      <c r="S102" s="97"/>
      <c r="T102" s="97"/>
      <c r="U102" s="97"/>
      <c r="V102" s="97"/>
      <c r="W102" s="97"/>
      <c r="X102" s="97"/>
    </row>
    <row r="103" spans="1:24" x14ac:dyDescent="0.3">
      <c r="A103" s="94" t="s">
        <v>242</v>
      </c>
      <c r="B103" s="95"/>
      <c r="C103" s="3">
        <v>17</v>
      </c>
      <c r="D103" s="82" t="s">
        <v>262</v>
      </c>
      <c r="E103" s="82" t="s">
        <v>264</v>
      </c>
      <c r="F103" s="83"/>
      <c r="G103" s="83">
        <v>24.14</v>
      </c>
      <c r="H103" s="82"/>
      <c r="I103" s="83">
        <v>27.78</v>
      </c>
      <c r="J103" s="82"/>
      <c r="K103" s="83"/>
      <c r="L103" s="83">
        <v>34.83</v>
      </c>
      <c r="M103" s="82"/>
      <c r="N103" s="27">
        <v>25.96</v>
      </c>
      <c r="O103" s="83"/>
      <c r="P103" s="96"/>
      <c r="Q103" s="97"/>
      <c r="R103" s="97"/>
      <c r="S103" s="97"/>
      <c r="T103" s="97"/>
      <c r="U103" s="97"/>
      <c r="V103" s="97"/>
      <c r="W103" s="97"/>
      <c r="X103" s="97"/>
    </row>
    <row r="104" spans="1:24" x14ac:dyDescent="0.3">
      <c r="A104" s="94" t="s">
        <v>242</v>
      </c>
      <c r="B104" s="95"/>
      <c r="C104" s="3">
        <v>17</v>
      </c>
      <c r="D104" s="82" t="s">
        <v>262</v>
      </c>
      <c r="E104" s="82" t="s">
        <v>264</v>
      </c>
      <c r="F104" s="83"/>
      <c r="G104" s="83">
        <v>20.61</v>
      </c>
      <c r="H104" s="82"/>
      <c r="I104" s="83">
        <v>19.32</v>
      </c>
      <c r="J104" s="82"/>
      <c r="K104" s="83"/>
      <c r="L104" s="83">
        <v>31.89</v>
      </c>
      <c r="M104" s="82"/>
      <c r="N104" s="27">
        <v>6.12</v>
      </c>
      <c r="O104" s="83"/>
      <c r="P104" s="96"/>
      <c r="Q104" s="97"/>
      <c r="R104" s="97"/>
      <c r="S104" s="97"/>
      <c r="T104" s="97"/>
      <c r="U104" s="97"/>
      <c r="V104" s="97"/>
      <c r="W104" s="97"/>
      <c r="X104" s="97"/>
    </row>
    <row r="105" spans="1:24" x14ac:dyDescent="0.3">
      <c r="A105" s="94" t="s">
        <v>242</v>
      </c>
      <c r="B105" s="95"/>
      <c r="C105" s="3">
        <v>17</v>
      </c>
      <c r="D105" s="82" t="s">
        <v>262</v>
      </c>
      <c r="E105" s="82" t="s">
        <v>264</v>
      </c>
      <c r="F105" s="83"/>
      <c r="G105" s="83">
        <v>23.99</v>
      </c>
      <c r="H105" s="82"/>
      <c r="I105" s="83">
        <v>29.77</v>
      </c>
      <c r="J105" s="82"/>
      <c r="K105" s="83"/>
      <c r="L105" s="83">
        <v>34.39</v>
      </c>
      <c r="M105" s="82"/>
      <c r="N105" s="26" t="s">
        <v>232</v>
      </c>
      <c r="O105" s="21"/>
      <c r="P105" s="96"/>
      <c r="Q105" s="97"/>
      <c r="R105" s="97"/>
      <c r="S105" s="97"/>
      <c r="T105" s="97"/>
      <c r="U105" s="97"/>
      <c r="V105" s="97"/>
      <c r="W105" s="97"/>
      <c r="X105" s="97"/>
    </row>
    <row r="106" spans="1:24" x14ac:dyDescent="0.3">
      <c r="A106" s="94" t="s">
        <v>243</v>
      </c>
      <c r="B106" s="95"/>
      <c r="C106" s="3">
        <v>18</v>
      </c>
      <c r="D106" s="82" t="s">
        <v>262</v>
      </c>
      <c r="E106" s="82" t="s">
        <v>264</v>
      </c>
      <c r="F106" s="83">
        <v>25886.22</v>
      </c>
      <c r="G106" s="83">
        <v>27.05</v>
      </c>
      <c r="H106" s="84">
        <f>[1]STATS_Individuals!$E$231</f>
        <v>25.738749999999996</v>
      </c>
      <c r="I106" s="83">
        <v>18.670000000000002</v>
      </c>
      <c r="J106" s="84">
        <f>[1]STATS_Individuals!$F$231</f>
        <v>23.085000000000001</v>
      </c>
      <c r="K106" s="83">
        <v>22160.15</v>
      </c>
      <c r="L106" s="21" t="s">
        <v>232</v>
      </c>
      <c r="M106" s="84">
        <v>23.601666666666663</v>
      </c>
      <c r="N106" s="27">
        <v>27.37</v>
      </c>
      <c r="O106" s="85">
        <f>[1]STATS_Individuals!$I$231</f>
        <v>22.246250000000003</v>
      </c>
      <c r="P106" s="96"/>
      <c r="Q106" s="97"/>
      <c r="R106" s="97"/>
      <c r="S106" s="97"/>
      <c r="T106" s="97"/>
      <c r="U106" s="97"/>
      <c r="V106" s="97"/>
      <c r="W106" s="97"/>
      <c r="X106" s="97"/>
    </row>
    <row r="107" spans="1:24" x14ac:dyDescent="0.3">
      <c r="A107" s="94" t="s">
        <v>243</v>
      </c>
      <c r="B107" s="95"/>
      <c r="C107" s="3">
        <v>18</v>
      </c>
      <c r="D107" s="82" t="s">
        <v>262</v>
      </c>
      <c r="E107" s="82" t="s">
        <v>264</v>
      </c>
      <c r="F107" s="83"/>
      <c r="G107" s="83">
        <v>25.27</v>
      </c>
      <c r="H107" s="82"/>
      <c r="I107" s="83">
        <v>25.04</v>
      </c>
      <c r="J107" s="82"/>
      <c r="K107" s="83"/>
      <c r="L107" s="83">
        <v>25.04</v>
      </c>
      <c r="M107" s="82"/>
      <c r="N107" s="27">
        <v>31.88</v>
      </c>
      <c r="O107" s="83"/>
      <c r="P107" s="96"/>
      <c r="Q107" s="97"/>
      <c r="R107" s="97"/>
      <c r="S107" s="97"/>
      <c r="T107" s="97"/>
      <c r="U107" s="97"/>
      <c r="V107" s="97"/>
      <c r="W107" s="97"/>
      <c r="X107" s="97"/>
    </row>
    <row r="108" spans="1:24" x14ac:dyDescent="0.3">
      <c r="A108" s="94" t="s">
        <v>243</v>
      </c>
      <c r="B108" s="95"/>
      <c r="C108" s="3">
        <v>18</v>
      </c>
      <c r="D108" s="82" t="s">
        <v>262</v>
      </c>
      <c r="E108" s="82" t="s">
        <v>264</v>
      </c>
      <c r="F108" s="83"/>
      <c r="G108" s="83">
        <v>25.28</v>
      </c>
      <c r="H108" s="82"/>
      <c r="I108" s="83">
        <v>17.14</v>
      </c>
      <c r="J108" s="82"/>
      <c r="K108" s="83"/>
      <c r="L108" s="83">
        <v>24.47</v>
      </c>
      <c r="M108" s="82"/>
      <c r="N108" s="27">
        <v>26.08</v>
      </c>
      <c r="O108" s="83"/>
      <c r="P108" s="96"/>
      <c r="Q108" s="97"/>
      <c r="R108" s="97"/>
      <c r="S108" s="97"/>
      <c r="T108" s="97"/>
      <c r="U108" s="97"/>
      <c r="V108" s="97"/>
      <c r="W108" s="97"/>
      <c r="X108" s="97"/>
    </row>
    <row r="109" spans="1:24" x14ac:dyDescent="0.3">
      <c r="A109" s="94" t="s">
        <v>243</v>
      </c>
      <c r="B109" s="95"/>
      <c r="C109" s="3">
        <v>18</v>
      </c>
      <c r="D109" s="82" t="s">
        <v>262</v>
      </c>
      <c r="E109" s="82" t="s">
        <v>264</v>
      </c>
      <c r="F109" s="83"/>
      <c r="G109" s="83">
        <v>26.87</v>
      </c>
      <c r="H109" s="82"/>
      <c r="I109" s="83">
        <v>14.58</v>
      </c>
      <c r="J109" s="82"/>
      <c r="K109" s="83"/>
      <c r="L109" s="83">
        <v>20.49</v>
      </c>
      <c r="M109" s="82"/>
      <c r="N109" s="27">
        <v>20.260000000000002</v>
      </c>
      <c r="O109" s="83"/>
      <c r="P109" s="96"/>
      <c r="Q109" s="97"/>
      <c r="R109" s="97"/>
      <c r="S109" s="97"/>
      <c r="T109" s="97"/>
      <c r="U109" s="97"/>
      <c r="V109" s="97"/>
      <c r="W109" s="97"/>
      <c r="X109" s="97"/>
    </row>
    <row r="110" spans="1:24" x14ac:dyDescent="0.3">
      <c r="A110" s="94" t="s">
        <v>243</v>
      </c>
      <c r="B110" s="95"/>
      <c r="C110" s="3">
        <v>18</v>
      </c>
      <c r="D110" s="82" t="s">
        <v>262</v>
      </c>
      <c r="E110" s="82" t="s">
        <v>264</v>
      </c>
      <c r="F110" s="83"/>
      <c r="G110" s="83">
        <v>22.22</v>
      </c>
      <c r="H110" s="82"/>
      <c r="I110" s="83">
        <v>19.96</v>
      </c>
      <c r="J110" s="82"/>
      <c r="K110" s="83"/>
      <c r="L110" s="83">
        <v>23.5</v>
      </c>
      <c r="M110" s="82"/>
      <c r="N110" s="27">
        <v>13.84</v>
      </c>
      <c r="O110" s="83"/>
      <c r="P110" s="96"/>
      <c r="Q110" s="97"/>
      <c r="R110" s="97"/>
      <c r="S110" s="97"/>
      <c r="T110" s="97"/>
      <c r="U110" s="97"/>
      <c r="V110" s="97"/>
      <c r="W110" s="97"/>
      <c r="X110" s="97"/>
    </row>
    <row r="111" spans="1:24" x14ac:dyDescent="0.3">
      <c r="A111" s="94" t="s">
        <v>243</v>
      </c>
      <c r="B111" s="95"/>
      <c r="C111" s="3">
        <v>18</v>
      </c>
      <c r="D111" s="82" t="s">
        <v>262</v>
      </c>
      <c r="E111" s="82" t="s">
        <v>264</v>
      </c>
      <c r="F111" s="83"/>
      <c r="G111" s="83">
        <v>25.6</v>
      </c>
      <c r="H111" s="82"/>
      <c r="I111" s="83">
        <v>22.63</v>
      </c>
      <c r="J111" s="82"/>
      <c r="K111" s="83"/>
      <c r="L111" s="83">
        <v>19.77</v>
      </c>
      <c r="M111" s="82"/>
      <c r="N111" s="27">
        <v>24.24</v>
      </c>
      <c r="O111" s="83"/>
      <c r="P111" s="96"/>
      <c r="Q111" s="97"/>
      <c r="R111" s="97"/>
      <c r="S111" s="97"/>
      <c r="T111" s="97"/>
      <c r="U111" s="97"/>
      <c r="V111" s="97"/>
      <c r="W111" s="97"/>
      <c r="X111" s="97"/>
    </row>
    <row r="112" spans="1:24" x14ac:dyDescent="0.3">
      <c r="A112" s="94" t="s">
        <v>243</v>
      </c>
      <c r="B112" s="95"/>
      <c r="C112" s="3">
        <v>18</v>
      </c>
      <c r="D112" s="82" t="s">
        <v>262</v>
      </c>
      <c r="E112" s="82" t="s">
        <v>264</v>
      </c>
      <c r="F112" s="83"/>
      <c r="G112" s="83">
        <v>24.48</v>
      </c>
      <c r="H112" s="82"/>
      <c r="I112" s="83">
        <v>40.25</v>
      </c>
      <c r="J112" s="82"/>
      <c r="K112" s="83"/>
      <c r="L112" s="83">
        <v>28.34</v>
      </c>
      <c r="M112" s="82"/>
      <c r="N112" s="27">
        <v>14.49</v>
      </c>
      <c r="O112" s="83"/>
      <c r="P112" s="96"/>
      <c r="Q112" s="97"/>
      <c r="R112" s="97"/>
      <c r="S112" s="97"/>
      <c r="T112" s="97"/>
      <c r="U112" s="97"/>
      <c r="V112" s="97"/>
      <c r="W112" s="97"/>
      <c r="X112" s="97"/>
    </row>
    <row r="113" spans="1:24" x14ac:dyDescent="0.3">
      <c r="A113" s="94" t="s">
        <v>243</v>
      </c>
      <c r="B113" s="95"/>
      <c r="C113" s="3">
        <v>18</v>
      </c>
      <c r="D113" s="82" t="s">
        <v>262</v>
      </c>
      <c r="E113" s="82" t="s">
        <v>264</v>
      </c>
      <c r="F113" s="83"/>
      <c r="G113" s="83">
        <v>29.14</v>
      </c>
      <c r="H113" s="82"/>
      <c r="I113" s="83">
        <v>26.41</v>
      </c>
      <c r="J113" s="82"/>
      <c r="K113" s="83"/>
      <c r="L113" s="21" t="s">
        <v>232</v>
      </c>
      <c r="M113" s="86"/>
      <c r="N113" s="27">
        <v>19.809999999999999</v>
      </c>
      <c r="O113" s="83"/>
      <c r="P113" s="96"/>
      <c r="Q113" s="97"/>
      <c r="R113" s="97"/>
      <c r="S113" s="97"/>
      <c r="T113" s="97"/>
      <c r="U113" s="97"/>
      <c r="V113" s="97"/>
      <c r="W113" s="97"/>
      <c r="X113" s="97"/>
    </row>
    <row r="114" spans="1:24" x14ac:dyDescent="0.3">
      <c r="A114" s="94" t="s">
        <v>244</v>
      </c>
      <c r="B114" s="95"/>
      <c r="C114" s="3">
        <v>19</v>
      </c>
      <c r="D114" s="82" t="s">
        <v>262</v>
      </c>
      <c r="E114" s="82" t="s">
        <v>264</v>
      </c>
      <c r="F114" s="83">
        <v>22726.720000000001</v>
      </c>
      <c r="G114" s="83">
        <v>36.71</v>
      </c>
      <c r="H114" s="82">
        <f>[1]STATS_Individuals!$E$244</f>
        <v>29.86</v>
      </c>
      <c r="I114" s="83">
        <v>21.57</v>
      </c>
      <c r="J114" s="84">
        <f>[1]STATS_Individuals!$F$244</f>
        <v>29.984999999999999</v>
      </c>
      <c r="K114" s="83">
        <v>21199.8</v>
      </c>
      <c r="L114" s="83">
        <v>26.08</v>
      </c>
      <c r="M114" s="84">
        <f>[1]STATS_Individuals!$H$244</f>
        <v>24.904999999999998</v>
      </c>
      <c r="N114" s="27">
        <v>42.82</v>
      </c>
      <c r="O114" s="85">
        <f>[1]STATS_Individuals!$I$244</f>
        <v>40.412499999999994</v>
      </c>
      <c r="P114" s="96"/>
      <c r="Q114" s="97"/>
      <c r="R114" s="97"/>
      <c r="S114" s="97"/>
      <c r="T114" s="97"/>
      <c r="U114" s="97"/>
      <c r="V114" s="97"/>
      <c r="W114" s="97"/>
      <c r="X114" s="97"/>
    </row>
    <row r="115" spans="1:24" x14ac:dyDescent="0.3">
      <c r="A115" s="94" t="s">
        <v>244</v>
      </c>
      <c r="B115" s="95"/>
      <c r="C115" s="3">
        <v>19</v>
      </c>
      <c r="D115" s="82" t="s">
        <v>262</v>
      </c>
      <c r="E115" s="82" t="s">
        <v>264</v>
      </c>
      <c r="F115" s="83"/>
      <c r="G115" s="83">
        <v>41.07</v>
      </c>
      <c r="H115" s="82"/>
      <c r="I115" s="83">
        <v>17.809999999999999</v>
      </c>
      <c r="J115" s="82"/>
      <c r="K115" s="83"/>
      <c r="L115" s="83">
        <v>25.5</v>
      </c>
      <c r="M115" s="82"/>
      <c r="N115" s="27">
        <v>54.19</v>
      </c>
      <c r="O115" s="83"/>
      <c r="P115" s="96"/>
      <c r="Q115" s="97"/>
      <c r="R115" s="97"/>
      <c r="S115" s="97"/>
      <c r="T115" s="97"/>
      <c r="U115" s="97"/>
      <c r="V115" s="97"/>
      <c r="W115" s="97"/>
      <c r="X115" s="97"/>
    </row>
    <row r="116" spans="1:24" x14ac:dyDescent="0.3">
      <c r="A116" s="94" t="s">
        <v>244</v>
      </c>
      <c r="B116" s="95"/>
      <c r="C116" s="3">
        <v>19</v>
      </c>
      <c r="D116" s="82" t="s">
        <v>262</v>
      </c>
      <c r="E116" s="82" t="s">
        <v>264</v>
      </c>
      <c r="F116" s="83"/>
      <c r="G116" s="83">
        <v>27.69</v>
      </c>
      <c r="H116" s="82"/>
      <c r="I116" s="83">
        <v>14.81</v>
      </c>
      <c r="J116" s="82"/>
      <c r="K116" s="83"/>
      <c r="L116" s="83">
        <v>26.08</v>
      </c>
      <c r="M116" s="82"/>
      <c r="N116" s="27">
        <v>66.97</v>
      </c>
      <c r="O116" s="83"/>
      <c r="P116" s="96"/>
      <c r="Q116" s="97"/>
      <c r="R116" s="97"/>
      <c r="S116" s="97"/>
      <c r="T116" s="97"/>
      <c r="U116" s="97"/>
      <c r="V116" s="97"/>
      <c r="W116" s="97"/>
      <c r="X116" s="97"/>
    </row>
    <row r="117" spans="1:24" x14ac:dyDescent="0.3">
      <c r="A117" s="94" t="s">
        <v>244</v>
      </c>
      <c r="B117" s="95"/>
      <c r="C117" s="3">
        <v>19</v>
      </c>
      <c r="D117" s="82" t="s">
        <v>262</v>
      </c>
      <c r="E117" s="82" t="s">
        <v>264</v>
      </c>
      <c r="F117" s="83"/>
      <c r="G117" s="83">
        <v>30.96</v>
      </c>
      <c r="H117" s="82"/>
      <c r="I117" s="83">
        <v>32.33</v>
      </c>
      <c r="J117" s="82"/>
      <c r="K117" s="83"/>
      <c r="L117" s="83">
        <v>24.11</v>
      </c>
      <c r="M117" s="82"/>
      <c r="N117" s="27">
        <v>47.96</v>
      </c>
      <c r="O117" s="83"/>
      <c r="P117" s="96"/>
      <c r="Q117" s="97"/>
      <c r="R117" s="97"/>
      <c r="S117" s="97"/>
      <c r="T117" s="97"/>
      <c r="U117" s="97"/>
      <c r="V117" s="97"/>
      <c r="W117" s="97"/>
      <c r="X117" s="97"/>
    </row>
    <row r="118" spans="1:24" x14ac:dyDescent="0.3">
      <c r="A118" s="94" t="s">
        <v>244</v>
      </c>
      <c r="B118" s="95"/>
      <c r="C118" s="3">
        <v>19</v>
      </c>
      <c r="D118" s="82" t="s">
        <v>262</v>
      </c>
      <c r="E118" s="82" t="s">
        <v>264</v>
      </c>
      <c r="F118" s="83"/>
      <c r="G118" s="83">
        <v>26.79</v>
      </c>
      <c r="H118" s="82"/>
      <c r="I118" s="83">
        <v>42.6</v>
      </c>
      <c r="J118" s="82"/>
      <c r="K118" s="83"/>
      <c r="L118" s="83">
        <v>23.18</v>
      </c>
      <c r="M118" s="82"/>
      <c r="N118" s="27">
        <v>32.200000000000003</v>
      </c>
      <c r="O118" s="83"/>
      <c r="P118" s="96"/>
      <c r="Q118" s="97"/>
      <c r="R118" s="97"/>
      <c r="S118" s="97"/>
      <c r="T118" s="97"/>
      <c r="U118" s="97"/>
      <c r="V118" s="97"/>
      <c r="W118" s="97"/>
      <c r="X118" s="97"/>
    </row>
    <row r="119" spans="1:24" x14ac:dyDescent="0.3">
      <c r="A119" s="94" t="s">
        <v>244</v>
      </c>
      <c r="B119" s="95"/>
      <c r="C119" s="3">
        <v>19</v>
      </c>
      <c r="D119" s="82" t="s">
        <v>262</v>
      </c>
      <c r="E119" s="82" t="s">
        <v>264</v>
      </c>
      <c r="F119" s="83"/>
      <c r="G119" s="83">
        <v>23.68</v>
      </c>
      <c r="H119" s="82"/>
      <c r="I119" s="83">
        <v>25.73</v>
      </c>
      <c r="J119" s="82"/>
      <c r="K119" s="83"/>
      <c r="L119" s="83">
        <v>23.22</v>
      </c>
      <c r="M119" s="82"/>
      <c r="N119" s="27">
        <v>17.989999999999998</v>
      </c>
      <c r="O119" s="83"/>
      <c r="P119" s="96"/>
      <c r="Q119" s="97"/>
      <c r="R119" s="97"/>
      <c r="S119" s="97"/>
      <c r="T119" s="97"/>
      <c r="U119" s="97"/>
      <c r="V119" s="97"/>
      <c r="W119" s="97"/>
      <c r="X119" s="97"/>
    </row>
    <row r="120" spans="1:24" x14ac:dyDescent="0.3">
      <c r="A120" s="94" t="s">
        <v>244</v>
      </c>
      <c r="B120" s="95"/>
      <c r="C120" s="3">
        <v>19</v>
      </c>
      <c r="D120" s="82" t="s">
        <v>262</v>
      </c>
      <c r="E120" s="82" t="s">
        <v>264</v>
      </c>
      <c r="F120" s="83"/>
      <c r="G120" s="83">
        <v>25.11</v>
      </c>
      <c r="H120" s="82"/>
      <c r="I120" s="83">
        <v>50.88</v>
      </c>
      <c r="J120" s="82"/>
      <c r="K120" s="83"/>
      <c r="L120" s="83">
        <v>21.92</v>
      </c>
      <c r="M120" s="82"/>
      <c r="N120" s="27">
        <v>19.27</v>
      </c>
      <c r="O120" s="83"/>
      <c r="P120" s="96"/>
      <c r="Q120" s="97"/>
      <c r="R120" s="97"/>
      <c r="S120" s="97"/>
      <c r="T120" s="97"/>
      <c r="U120" s="97"/>
      <c r="V120" s="97"/>
      <c r="W120" s="97"/>
      <c r="X120" s="97"/>
    </row>
    <row r="121" spans="1:24" x14ac:dyDescent="0.3">
      <c r="A121" s="94" t="s">
        <v>244</v>
      </c>
      <c r="B121" s="95"/>
      <c r="C121" s="3">
        <v>19</v>
      </c>
      <c r="D121" s="82" t="s">
        <v>262</v>
      </c>
      <c r="E121" s="82" t="s">
        <v>264</v>
      </c>
      <c r="F121" s="83"/>
      <c r="G121" s="83">
        <v>26.87</v>
      </c>
      <c r="H121" s="82"/>
      <c r="I121" s="83">
        <v>34.15</v>
      </c>
      <c r="J121" s="82"/>
      <c r="K121" s="83"/>
      <c r="L121" s="83">
        <v>29.15</v>
      </c>
      <c r="M121" s="82"/>
      <c r="N121" s="27">
        <v>41.9</v>
      </c>
      <c r="O121" s="83"/>
      <c r="P121" s="96"/>
      <c r="Q121" s="97"/>
      <c r="R121" s="97"/>
      <c r="S121" s="97"/>
      <c r="T121" s="97"/>
      <c r="U121" s="97"/>
      <c r="V121" s="97"/>
      <c r="W121" s="97"/>
      <c r="X121" s="97"/>
    </row>
    <row r="122" spans="1:24" x14ac:dyDescent="0.3">
      <c r="A122" s="94" t="s">
        <v>245</v>
      </c>
      <c r="B122" s="95"/>
      <c r="C122" s="3">
        <v>20</v>
      </c>
      <c r="D122" s="82" t="s">
        <v>262</v>
      </c>
      <c r="E122" s="82" t="s">
        <v>264</v>
      </c>
      <c r="F122" s="83">
        <v>23038.84</v>
      </c>
      <c r="G122" s="83">
        <v>27.69</v>
      </c>
      <c r="H122" s="84">
        <f>[1]STATS_Individuals!$E$257</f>
        <v>26.868333333333336</v>
      </c>
      <c r="I122" s="83">
        <v>12.88</v>
      </c>
      <c r="J122" s="84">
        <f>[1]STATS_Individuals!$F$257</f>
        <v>21.449999999999996</v>
      </c>
      <c r="K122" s="83">
        <v>20596.45</v>
      </c>
      <c r="L122" s="83">
        <v>23.83</v>
      </c>
      <c r="M122" s="84">
        <f>[1]STATS_Individuals!$H$257</f>
        <v>21.04</v>
      </c>
      <c r="N122" s="27">
        <v>35.42</v>
      </c>
      <c r="O122" s="85">
        <f>[1]STATS_Individuals!$I$257</f>
        <v>33.528750000000002</v>
      </c>
      <c r="P122" s="96"/>
      <c r="Q122" s="97"/>
      <c r="R122" s="97"/>
      <c r="S122" s="97"/>
      <c r="T122" s="97"/>
      <c r="U122" s="97"/>
      <c r="V122" s="97"/>
      <c r="W122" s="97"/>
      <c r="X122" s="97"/>
    </row>
    <row r="123" spans="1:24" x14ac:dyDescent="0.3">
      <c r="A123" s="94" t="s">
        <v>245</v>
      </c>
      <c r="B123" s="95"/>
      <c r="C123" s="3">
        <v>20</v>
      </c>
      <c r="D123" s="82" t="s">
        <v>262</v>
      </c>
      <c r="E123" s="82" t="s">
        <v>264</v>
      </c>
      <c r="F123" s="83"/>
      <c r="G123" s="21" t="s">
        <v>232</v>
      </c>
      <c r="H123" s="86"/>
      <c r="I123" s="83">
        <v>12.75</v>
      </c>
      <c r="J123" s="82"/>
      <c r="K123" s="83"/>
      <c r="L123" s="83">
        <v>22.09</v>
      </c>
      <c r="M123" s="82"/>
      <c r="N123" s="27">
        <v>44.17</v>
      </c>
      <c r="O123" s="83"/>
      <c r="P123" s="96"/>
      <c r="Q123" s="97"/>
      <c r="R123" s="97"/>
      <c r="S123" s="97"/>
      <c r="T123" s="97"/>
      <c r="U123" s="97"/>
      <c r="V123" s="97"/>
      <c r="W123" s="97"/>
      <c r="X123" s="97"/>
    </row>
    <row r="124" spans="1:24" x14ac:dyDescent="0.3">
      <c r="A124" s="94" t="s">
        <v>245</v>
      </c>
      <c r="B124" s="95"/>
      <c r="C124" s="3">
        <v>20</v>
      </c>
      <c r="D124" s="82" t="s">
        <v>262</v>
      </c>
      <c r="E124" s="82" t="s">
        <v>264</v>
      </c>
      <c r="F124" s="83"/>
      <c r="G124" s="21" t="s">
        <v>232</v>
      </c>
      <c r="H124" s="86"/>
      <c r="I124" s="83">
        <v>10.95</v>
      </c>
      <c r="J124" s="82"/>
      <c r="K124" s="83"/>
      <c r="L124" s="83">
        <v>18.670000000000002</v>
      </c>
      <c r="M124" s="82"/>
      <c r="N124" s="27">
        <v>36.71</v>
      </c>
      <c r="O124" s="83"/>
      <c r="P124" s="96"/>
      <c r="Q124" s="97"/>
      <c r="R124" s="97"/>
      <c r="S124" s="97"/>
      <c r="T124" s="97"/>
      <c r="U124" s="97"/>
      <c r="V124" s="97"/>
      <c r="W124" s="97"/>
      <c r="X124" s="97"/>
    </row>
    <row r="125" spans="1:24" x14ac:dyDescent="0.3">
      <c r="A125" s="94" t="s">
        <v>245</v>
      </c>
      <c r="B125" s="95"/>
      <c r="C125" s="3">
        <v>20</v>
      </c>
      <c r="D125" s="82" t="s">
        <v>262</v>
      </c>
      <c r="E125" s="82" t="s">
        <v>264</v>
      </c>
      <c r="F125" s="83"/>
      <c r="G125" s="83">
        <v>26.87</v>
      </c>
      <c r="H125" s="82"/>
      <c r="I125" s="83">
        <v>30.74</v>
      </c>
      <c r="J125" s="82"/>
      <c r="K125" s="83"/>
      <c r="L125" s="83">
        <v>20.27</v>
      </c>
      <c r="M125" s="82"/>
      <c r="N125" s="27">
        <v>33.47</v>
      </c>
      <c r="O125" s="83"/>
      <c r="P125" s="96"/>
      <c r="Q125" s="97"/>
      <c r="R125" s="97"/>
      <c r="S125" s="97"/>
      <c r="T125" s="97"/>
      <c r="U125" s="97"/>
      <c r="V125" s="97"/>
      <c r="W125" s="97"/>
      <c r="X125" s="97"/>
    </row>
    <row r="126" spans="1:24" x14ac:dyDescent="0.3">
      <c r="A126" s="94" t="s">
        <v>245</v>
      </c>
      <c r="B126" s="95"/>
      <c r="C126" s="3">
        <v>20</v>
      </c>
      <c r="D126" s="82" t="s">
        <v>262</v>
      </c>
      <c r="E126" s="82" t="s">
        <v>264</v>
      </c>
      <c r="F126" s="83"/>
      <c r="G126" s="83">
        <v>25.11</v>
      </c>
      <c r="H126" s="82"/>
      <c r="I126" s="83">
        <v>37.35</v>
      </c>
      <c r="J126" s="82"/>
      <c r="K126" s="83"/>
      <c r="L126" s="83">
        <v>20.28</v>
      </c>
      <c r="M126" s="82"/>
      <c r="N126" s="27">
        <v>29.62</v>
      </c>
      <c r="O126" s="83"/>
      <c r="P126" s="96"/>
      <c r="Q126" s="97"/>
      <c r="R126" s="97"/>
      <c r="S126" s="97"/>
      <c r="T126" s="97"/>
      <c r="U126" s="97"/>
      <c r="V126" s="97"/>
      <c r="W126" s="97"/>
      <c r="X126" s="97"/>
    </row>
    <row r="127" spans="1:24" x14ac:dyDescent="0.3">
      <c r="A127" s="94" t="s">
        <v>245</v>
      </c>
      <c r="B127" s="95"/>
      <c r="C127" s="3">
        <v>20</v>
      </c>
      <c r="D127" s="82" t="s">
        <v>262</v>
      </c>
      <c r="E127" s="82" t="s">
        <v>264</v>
      </c>
      <c r="F127" s="83"/>
      <c r="G127" s="83">
        <v>26.45</v>
      </c>
      <c r="H127" s="82"/>
      <c r="I127" s="83">
        <v>32.6</v>
      </c>
      <c r="J127" s="82"/>
      <c r="K127" s="83"/>
      <c r="L127" s="83">
        <v>19.12</v>
      </c>
      <c r="M127" s="82"/>
      <c r="N127" s="27">
        <v>32.78</v>
      </c>
      <c r="O127" s="83"/>
      <c r="P127" s="96"/>
      <c r="Q127" s="97"/>
      <c r="R127" s="97"/>
      <c r="S127" s="97"/>
      <c r="T127" s="97"/>
      <c r="U127" s="97"/>
      <c r="V127" s="97"/>
      <c r="W127" s="97"/>
      <c r="X127" s="97"/>
    </row>
    <row r="128" spans="1:24" x14ac:dyDescent="0.3">
      <c r="A128" s="94" t="s">
        <v>245</v>
      </c>
      <c r="B128" s="95"/>
      <c r="C128" s="3">
        <v>20</v>
      </c>
      <c r="D128" s="82" t="s">
        <v>262</v>
      </c>
      <c r="E128" s="82" t="s">
        <v>264</v>
      </c>
      <c r="F128" s="83"/>
      <c r="G128" s="83">
        <v>26.4</v>
      </c>
      <c r="H128" s="82"/>
      <c r="I128" s="83">
        <v>12.88</v>
      </c>
      <c r="J128" s="82"/>
      <c r="K128" s="83"/>
      <c r="L128" s="83">
        <v>20.93</v>
      </c>
      <c r="M128" s="82"/>
      <c r="N128" s="27">
        <v>29.3</v>
      </c>
      <c r="O128" s="83"/>
      <c r="P128" s="96"/>
      <c r="Q128" s="97"/>
      <c r="R128" s="97"/>
      <c r="S128" s="97"/>
      <c r="T128" s="97"/>
      <c r="U128" s="97"/>
      <c r="V128" s="97"/>
      <c r="W128" s="97"/>
      <c r="X128" s="97"/>
    </row>
    <row r="129" spans="1:24" x14ac:dyDescent="0.3">
      <c r="A129" s="94" t="s">
        <v>245</v>
      </c>
      <c r="B129" s="95"/>
      <c r="C129" s="3">
        <v>20</v>
      </c>
      <c r="D129" s="82" t="s">
        <v>262</v>
      </c>
      <c r="E129" s="82" t="s">
        <v>264</v>
      </c>
      <c r="F129" s="83"/>
      <c r="G129" s="83">
        <v>28.69</v>
      </c>
      <c r="H129" s="82"/>
      <c r="I129" s="21" t="s">
        <v>232</v>
      </c>
      <c r="J129" s="86"/>
      <c r="K129" s="83"/>
      <c r="L129" s="83">
        <v>23.13</v>
      </c>
      <c r="M129" s="82"/>
      <c r="N129" s="27">
        <v>26.76</v>
      </c>
      <c r="O129" s="83"/>
      <c r="P129" s="96"/>
      <c r="Q129" s="97"/>
      <c r="R129" s="97"/>
      <c r="S129" s="97"/>
      <c r="T129" s="97"/>
      <c r="U129" s="97"/>
      <c r="V129" s="97"/>
      <c r="W129" s="97"/>
      <c r="X129" s="97"/>
    </row>
    <row r="130" spans="1:24" x14ac:dyDescent="0.3">
      <c r="A130" s="94" t="s">
        <v>246</v>
      </c>
      <c r="B130" s="95"/>
      <c r="C130" s="3">
        <v>21</v>
      </c>
      <c r="D130" s="82" t="s">
        <v>262</v>
      </c>
      <c r="E130" s="82" t="s">
        <v>263</v>
      </c>
      <c r="F130" s="83">
        <v>26332.61</v>
      </c>
      <c r="G130" s="83">
        <v>26.4</v>
      </c>
      <c r="H130" s="84">
        <f>[1]STATS_Individuals!$E$270</f>
        <v>23.545000000000002</v>
      </c>
      <c r="I130" s="83">
        <v>28.01</v>
      </c>
      <c r="J130" s="84">
        <f>[1]STATS_Individuals!$F$270</f>
        <v>27.2925</v>
      </c>
      <c r="K130" s="83">
        <v>21969.15</v>
      </c>
      <c r="L130" s="83">
        <v>30.59</v>
      </c>
      <c r="M130" s="84">
        <f>[1]STATS_Individuals!$H$270</f>
        <v>23.15</v>
      </c>
      <c r="N130" s="27">
        <v>34.130000000000003</v>
      </c>
      <c r="O130" s="85">
        <f>[1]STATS_Individuals!$I$270</f>
        <v>36.965714285714284</v>
      </c>
      <c r="P130" s="96"/>
      <c r="Q130" s="97"/>
      <c r="R130" s="97"/>
      <c r="S130" s="97"/>
      <c r="T130" s="97"/>
      <c r="U130" s="97"/>
      <c r="V130" s="97"/>
      <c r="W130" s="97"/>
      <c r="X130" s="97"/>
    </row>
    <row r="131" spans="1:24" x14ac:dyDescent="0.3">
      <c r="A131" s="94" t="s">
        <v>246</v>
      </c>
      <c r="B131" s="95"/>
      <c r="C131" s="3">
        <v>21</v>
      </c>
      <c r="D131" s="82" t="s">
        <v>262</v>
      </c>
      <c r="E131" s="82" t="s">
        <v>263</v>
      </c>
      <c r="F131" s="83"/>
      <c r="G131" s="83">
        <v>24.82</v>
      </c>
      <c r="H131" s="82"/>
      <c r="I131" s="83">
        <v>18.440000000000001</v>
      </c>
      <c r="J131" s="82"/>
      <c r="K131" s="83"/>
      <c r="L131" s="21" t="s">
        <v>232</v>
      </c>
      <c r="M131" s="86"/>
      <c r="N131" s="27">
        <v>51.23</v>
      </c>
      <c r="O131" s="83"/>
      <c r="P131" s="96"/>
      <c r="Q131" s="97"/>
      <c r="R131" s="97"/>
      <c r="S131" s="97"/>
      <c r="T131" s="97"/>
      <c r="U131" s="97"/>
      <c r="V131" s="97"/>
      <c r="W131" s="97"/>
      <c r="X131" s="97"/>
    </row>
    <row r="132" spans="1:24" x14ac:dyDescent="0.3">
      <c r="A132" s="94" t="s">
        <v>246</v>
      </c>
      <c r="B132" s="95"/>
      <c r="C132" s="3">
        <v>21</v>
      </c>
      <c r="D132" s="82" t="s">
        <v>262</v>
      </c>
      <c r="E132" s="82" t="s">
        <v>263</v>
      </c>
      <c r="F132" s="83"/>
      <c r="G132" s="83">
        <v>26.4</v>
      </c>
      <c r="H132" s="82"/>
      <c r="I132" s="83">
        <v>17.39</v>
      </c>
      <c r="J132" s="82"/>
      <c r="K132" s="83"/>
      <c r="L132" s="83">
        <v>21.57</v>
      </c>
      <c r="M132" s="82"/>
      <c r="N132" s="27">
        <v>34.14</v>
      </c>
      <c r="O132" s="83"/>
      <c r="P132" s="96"/>
      <c r="Q132" s="97"/>
      <c r="R132" s="97"/>
      <c r="S132" s="97"/>
      <c r="T132" s="97"/>
      <c r="U132" s="97"/>
      <c r="V132" s="97"/>
      <c r="W132" s="97"/>
      <c r="X132" s="97"/>
    </row>
    <row r="133" spans="1:24" x14ac:dyDescent="0.3">
      <c r="A133" s="94" t="s">
        <v>246</v>
      </c>
      <c r="B133" s="95"/>
      <c r="C133" s="3">
        <v>21</v>
      </c>
      <c r="D133" s="82" t="s">
        <v>262</v>
      </c>
      <c r="E133" s="82" t="s">
        <v>263</v>
      </c>
      <c r="F133" s="83"/>
      <c r="G133" s="83">
        <v>16.170000000000002</v>
      </c>
      <c r="H133" s="82"/>
      <c r="I133" s="83">
        <v>23.45</v>
      </c>
      <c r="J133" s="82"/>
      <c r="K133" s="83"/>
      <c r="L133" s="83">
        <v>20.54</v>
      </c>
      <c r="M133" s="82"/>
      <c r="N133" s="27">
        <v>43.08</v>
      </c>
      <c r="O133" s="83"/>
      <c r="P133" s="96"/>
      <c r="Q133" s="97"/>
      <c r="R133" s="97"/>
      <c r="S133" s="97"/>
      <c r="T133" s="97"/>
      <c r="U133" s="97"/>
      <c r="V133" s="97"/>
      <c r="W133" s="97"/>
      <c r="X133" s="97"/>
    </row>
    <row r="134" spans="1:24" x14ac:dyDescent="0.3">
      <c r="A134" s="94" t="s">
        <v>246</v>
      </c>
      <c r="B134" s="95"/>
      <c r="C134" s="3">
        <v>21</v>
      </c>
      <c r="D134" s="82" t="s">
        <v>262</v>
      </c>
      <c r="E134" s="82" t="s">
        <v>263</v>
      </c>
      <c r="F134" s="83"/>
      <c r="G134" s="83">
        <v>20.62</v>
      </c>
      <c r="H134" s="82"/>
      <c r="I134" s="83">
        <v>45.08</v>
      </c>
      <c r="J134" s="82"/>
      <c r="K134" s="83"/>
      <c r="L134" s="83">
        <v>19.97</v>
      </c>
      <c r="M134" s="82"/>
      <c r="N134" s="27">
        <v>28.66</v>
      </c>
      <c r="O134" s="83"/>
      <c r="P134" s="96"/>
      <c r="Q134" s="97"/>
      <c r="R134" s="97"/>
      <c r="S134" s="97"/>
      <c r="T134" s="97"/>
      <c r="U134" s="97"/>
      <c r="V134" s="97"/>
      <c r="W134" s="97"/>
      <c r="X134" s="97"/>
    </row>
    <row r="135" spans="1:24" x14ac:dyDescent="0.3">
      <c r="A135" s="94" t="s">
        <v>246</v>
      </c>
      <c r="B135" s="95"/>
      <c r="C135" s="3">
        <v>21</v>
      </c>
      <c r="D135" s="82" t="s">
        <v>262</v>
      </c>
      <c r="E135" s="82" t="s">
        <v>263</v>
      </c>
      <c r="F135" s="83"/>
      <c r="G135" s="83">
        <v>25.05</v>
      </c>
      <c r="H135" s="82"/>
      <c r="I135" s="83">
        <v>30.28</v>
      </c>
      <c r="J135" s="82"/>
      <c r="K135" s="83"/>
      <c r="L135" s="83">
        <v>19.809999999999999</v>
      </c>
      <c r="M135" s="82"/>
      <c r="N135" s="27">
        <v>41.44</v>
      </c>
      <c r="O135" s="83"/>
      <c r="P135" s="96"/>
      <c r="Q135" s="97"/>
      <c r="R135" s="97"/>
      <c r="S135" s="97"/>
      <c r="T135" s="97"/>
      <c r="U135" s="97"/>
      <c r="V135" s="97"/>
      <c r="W135" s="97"/>
      <c r="X135" s="97"/>
    </row>
    <row r="136" spans="1:24" x14ac:dyDescent="0.3">
      <c r="A136" s="94" t="s">
        <v>246</v>
      </c>
      <c r="B136" s="95"/>
      <c r="C136" s="3">
        <v>21</v>
      </c>
      <c r="D136" s="82" t="s">
        <v>262</v>
      </c>
      <c r="E136" s="82" t="s">
        <v>263</v>
      </c>
      <c r="F136" s="83"/>
      <c r="G136" s="83">
        <v>25.15</v>
      </c>
      <c r="H136" s="82"/>
      <c r="I136" s="83">
        <v>36.729999999999997</v>
      </c>
      <c r="J136" s="82"/>
      <c r="K136" s="83"/>
      <c r="L136" s="83">
        <v>19.97</v>
      </c>
      <c r="M136" s="82"/>
      <c r="N136" s="27">
        <v>26.08</v>
      </c>
      <c r="O136" s="83"/>
      <c r="P136" s="96"/>
      <c r="Q136" s="97"/>
      <c r="R136" s="97"/>
      <c r="S136" s="97"/>
      <c r="T136" s="97"/>
      <c r="U136" s="97"/>
      <c r="V136" s="97"/>
      <c r="W136" s="97"/>
      <c r="X136" s="97"/>
    </row>
    <row r="137" spans="1:24" x14ac:dyDescent="0.3">
      <c r="A137" s="94" t="s">
        <v>246</v>
      </c>
      <c r="B137" s="95"/>
      <c r="C137" s="3">
        <v>21</v>
      </c>
      <c r="D137" s="82" t="s">
        <v>262</v>
      </c>
      <c r="E137" s="82" t="s">
        <v>263</v>
      </c>
      <c r="F137" s="83"/>
      <c r="G137" s="83">
        <v>23.75</v>
      </c>
      <c r="H137" s="82"/>
      <c r="I137" s="83">
        <v>18.96</v>
      </c>
      <c r="J137" s="82"/>
      <c r="K137" s="83"/>
      <c r="L137" s="83">
        <v>29.6</v>
      </c>
      <c r="M137" s="82"/>
      <c r="N137" s="26" t="s">
        <v>232</v>
      </c>
      <c r="O137" s="21"/>
      <c r="P137" s="96"/>
      <c r="Q137" s="97"/>
      <c r="R137" s="97"/>
      <c r="S137" s="97"/>
      <c r="T137" s="97"/>
      <c r="U137" s="97"/>
      <c r="V137" s="97"/>
      <c r="W137" s="97"/>
      <c r="X137" s="97"/>
    </row>
    <row r="138" spans="1:24" x14ac:dyDescent="0.3">
      <c r="A138" s="94" t="s">
        <v>247</v>
      </c>
      <c r="B138" s="95"/>
      <c r="C138" s="3">
        <v>22</v>
      </c>
      <c r="D138" s="82" t="s">
        <v>262</v>
      </c>
      <c r="E138" s="82" t="s">
        <v>263</v>
      </c>
      <c r="F138" s="83">
        <v>22215.54</v>
      </c>
      <c r="G138" s="21" t="s">
        <v>232</v>
      </c>
      <c r="H138" s="84">
        <f>[1]STATS_Individuals!$E$283</f>
        <v>24.016666666666666</v>
      </c>
      <c r="I138" s="83">
        <v>24.47</v>
      </c>
      <c r="J138" s="84">
        <f>[1]STATS_Individuals!$F$283</f>
        <v>35.377499999999998</v>
      </c>
      <c r="K138" s="83">
        <v>16335.95</v>
      </c>
      <c r="L138" s="83">
        <v>30.92</v>
      </c>
      <c r="M138" s="84">
        <f>[1]STATS_Individuals!$H$283</f>
        <v>27.986249999999998</v>
      </c>
      <c r="N138" s="27">
        <v>15.78</v>
      </c>
      <c r="O138" s="85">
        <f>[1]STATS_Individuals!$I$283</f>
        <v>36.771249999999995</v>
      </c>
      <c r="P138" s="96"/>
      <c r="Q138" s="97"/>
      <c r="R138" s="97"/>
      <c r="S138" s="97"/>
      <c r="T138" s="97"/>
      <c r="U138" s="97"/>
      <c r="V138" s="97"/>
      <c r="W138" s="97"/>
      <c r="X138" s="97"/>
    </row>
    <row r="139" spans="1:24" x14ac:dyDescent="0.3">
      <c r="A139" s="94" t="s">
        <v>247</v>
      </c>
      <c r="B139" s="95"/>
      <c r="C139" s="3">
        <v>22</v>
      </c>
      <c r="D139" s="82" t="s">
        <v>262</v>
      </c>
      <c r="E139" s="82" t="s">
        <v>263</v>
      </c>
      <c r="F139" s="83"/>
      <c r="G139" s="21" t="s">
        <v>232</v>
      </c>
      <c r="H139" s="86"/>
      <c r="I139" s="83">
        <v>34.83</v>
      </c>
      <c r="J139" s="82"/>
      <c r="K139" s="83"/>
      <c r="L139" s="83">
        <v>25.44</v>
      </c>
      <c r="M139" s="82"/>
      <c r="N139" s="27">
        <v>48.18</v>
      </c>
      <c r="O139" s="83"/>
      <c r="P139" s="96"/>
      <c r="Q139" s="97"/>
      <c r="R139" s="97"/>
      <c r="S139" s="97"/>
      <c r="T139" s="97"/>
      <c r="U139" s="97"/>
      <c r="V139" s="97"/>
      <c r="W139" s="97"/>
      <c r="X139" s="97"/>
    </row>
    <row r="140" spans="1:24" x14ac:dyDescent="0.3">
      <c r="A140" s="94" t="s">
        <v>247</v>
      </c>
      <c r="B140" s="95"/>
      <c r="C140" s="3">
        <v>22</v>
      </c>
      <c r="D140" s="82" t="s">
        <v>262</v>
      </c>
      <c r="E140" s="82" t="s">
        <v>263</v>
      </c>
      <c r="F140" s="83"/>
      <c r="G140" s="83">
        <v>23.18</v>
      </c>
      <c r="H140" s="82"/>
      <c r="I140" s="83">
        <v>7.08</v>
      </c>
      <c r="J140" s="82"/>
      <c r="K140" s="83"/>
      <c r="L140" s="83">
        <v>23.5</v>
      </c>
      <c r="M140" s="82"/>
      <c r="N140" s="27">
        <v>59.89</v>
      </c>
      <c r="O140" s="83"/>
      <c r="P140" s="96"/>
      <c r="Q140" s="97"/>
      <c r="R140" s="97"/>
      <c r="S140" s="97"/>
      <c r="T140" s="97"/>
      <c r="U140" s="97"/>
      <c r="V140" s="97"/>
      <c r="W140" s="97"/>
      <c r="X140" s="97"/>
    </row>
    <row r="141" spans="1:24" x14ac:dyDescent="0.3">
      <c r="A141" s="94" t="s">
        <v>247</v>
      </c>
      <c r="B141" s="95"/>
      <c r="C141" s="3">
        <v>22</v>
      </c>
      <c r="D141" s="82" t="s">
        <v>262</v>
      </c>
      <c r="E141" s="82" t="s">
        <v>263</v>
      </c>
      <c r="F141" s="83"/>
      <c r="G141" s="83">
        <v>23.68</v>
      </c>
      <c r="H141" s="82"/>
      <c r="I141" s="83">
        <v>34.15</v>
      </c>
      <c r="J141" s="82"/>
      <c r="K141" s="83"/>
      <c r="L141" s="83">
        <v>25.5</v>
      </c>
      <c r="M141" s="82"/>
      <c r="N141" s="27">
        <v>47.36</v>
      </c>
      <c r="O141" s="83"/>
      <c r="P141" s="96"/>
      <c r="Q141" s="97"/>
      <c r="R141" s="97"/>
      <c r="S141" s="97"/>
      <c r="T141" s="97"/>
      <c r="U141" s="97"/>
      <c r="V141" s="97"/>
      <c r="W141" s="97"/>
      <c r="X141" s="97"/>
    </row>
    <row r="142" spans="1:24" x14ac:dyDescent="0.3">
      <c r="A142" s="94" t="s">
        <v>247</v>
      </c>
      <c r="B142" s="95"/>
      <c r="C142" s="3">
        <v>22</v>
      </c>
      <c r="D142" s="82" t="s">
        <v>262</v>
      </c>
      <c r="E142" s="82" t="s">
        <v>263</v>
      </c>
      <c r="F142" s="83"/>
      <c r="G142" s="21" t="s">
        <v>232</v>
      </c>
      <c r="H142" s="86"/>
      <c r="I142" s="83">
        <v>42.18</v>
      </c>
      <c r="J142" s="82"/>
      <c r="K142" s="83"/>
      <c r="L142" s="83">
        <v>28.34</v>
      </c>
      <c r="M142" s="82"/>
      <c r="N142" s="27">
        <v>31.23</v>
      </c>
      <c r="O142" s="83"/>
      <c r="P142" s="96"/>
      <c r="Q142" s="97"/>
      <c r="R142" s="97"/>
      <c r="S142" s="97"/>
      <c r="T142" s="97"/>
      <c r="U142" s="97"/>
      <c r="V142" s="97"/>
      <c r="W142" s="97"/>
      <c r="X142" s="97"/>
    </row>
    <row r="143" spans="1:24" x14ac:dyDescent="0.3">
      <c r="A143" s="94" t="s">
        <v>247</v>
      </c>
      <c r="B143" s="95"/>
      <c r="C143" s="3">
        <v>22</v>
      </c>
      <c r="D143" s="82" t="s">
        <v>262</v>
      </c>
      <c r="E143" s="82" t="s">
        <v>263</v>
      </c>
      <c r="F143" s="83"/>
      <c r="G143" s="83">
        <v>25.19</v>
      </c>
      <c r="H143" s="82"/>
      <c r="I143" s="83">
        <v>41.26</v>
      </c>
      <c r="J143" s="82"/>
      <c r="K143" s="83"/>
      <c r="L143" s="83">
        <v>28.46</v>
      </c>
      <c r="M143" s="82"/>
      <c r="N143" s="27">
        <v>31.42</v>
      </c>
      <c r="O143" s="83"/>
      <c r="P143" s="96"/>
      <c r="Q143" s="97"/>
      <c r="R143" s="97"/>
      <c r="S143" s="97"/>
      <c r="T143" s="97"/>
      <c r="U143" s="97"/>
      <c r="V143" s="97"/>
      <c r="W143" s="97"/>
      <c r="X143" s="97"/>
    </row>
    <row r="144" spans="1:24" x14ac:dyDescent="0.3">
      <c r="A144" s="94" t="s">
        <v>247</v>
      </c>
      <c r="B144" s="95"/>
      <c r="C144" s="3">
        <v>22</v>
      </c>
      <c r="D144" s="82" t="s">
        <v>262</v>
      </c>
      <c r="E144" s="82" t="s">
        <v>263</v>
      </c>
      <c r="F144" s="83"/>
      <c r="G144" s="21" t="s">
        <v>232</v>
      </c>
      <c r="H144" s="86"/>
      <c r="I144" s="83">
        <v>50.55</v>
      </c>
      <c r="J144" s="82"/>
      <c r="K144" s="83"/>
      <c r="L144" s="83">
        <v>26.4</v>
      </c>
      <c r="M144" s="82"/>
      <c r="N144" s="27">
        <v>36.380000000000003</v>
      </c>
      <c r="O144" s="83"/>
      <c r="P144" s="96"/>
      <c r="Q144" s="97"/>
      <c r="R144" s="97"/>
      <c r="S144" s="97"/>
      <c r="T144" s="97"/>
      <c r="U144" s="97"/>
      <c r="V144" s="97"/>
      <c r="W144" s="97"/>
      <c r="X144" s="97"/>
    </row>
    <row r="145" spans="1:24" x14ac:dyDescent="0.3">
      <c r="A145" s="94" t="s">
        <v>247</v>
      </c>
      <c r="B145" s="95"/>
      <c r="C145" s="3">
        <v>22</v>
      </c>
      <c r="D145" s="82" t="s">
        <v>262</v>
      </c>
      <c r="E145" s="82" t="s">
        <v>263</v>
      </c>
      <c r="F145" s="83"/>
      <c r="G145" s="21" t="s">
        <v>232</v>
      </c>
      <c r="H145" s="86"/>
      <c r="I145" s="83">
        <v>48.5</v>
      </c>
      <c r="J145" s="82"/>
      <c r="K145" s="83"/>
      <c r="L145" s="83">
        <v>35.33</v>
      </c>
      <c r="M145" s="82"/>
      <c r="N145" s="27">
        <v>23.93</v>
      </c>
      <c r="O145" s="83"/>
      <c r="P145" s="96"/>
      <c r="Q145" s="97"/>
      <c r="R145" s="97"/>
      <c r="S145" s="97"/>
      <c r="T145" s="97"/>
      <c r="U145" s="97"/>
      <c r="V145" s="97"/>
      <c r="W145" s="97"/>
      <c r="X145" s="97"/>
    </row>
    <row r="146" spans="1:24" x14ac:dyDescent="0.3">
      <c r="A146" s="94" t="s">
        <v>248</v>
      </c>
      <c r="B146" s="95"/>
      <c r="C146" s="3">
        <v>23</v>
      </c>
      <c r="D146" s="82" t="s">
        <v>262</v>
      </c>
      <c r="E146" s="82" t="s">
        <v>263</v>
      </c>
      <c r="F146" s="83">
        <v>20008.07</v>
      </c>
      <c r="G146" s="83">
        <v>34.450000000000003</v>
      </c>
      <c r="H146" s="84">
        <f>[1]STATS_Individuals!$E$296</f>
        <v>31.025000000000006</v>
      </c>
      <c r="I146" s="21" t="s">
        <v>232</v>
      </c>
      <c r="J146" s="86">
        <f>[1]STATS_Individuals!$F$296</f>
        <v>24.187499999999996</v>
      </c>
      <c r="K146" s="83">
        <v>25642.13</v>
      </c>
      <c r="L146" s="83">
        <v>26.27</v>
      </c>
      <c r="M146" s="84">
        <f>[1]STATS_Individuals!$H$296</f>
        <v>27.74428571428572</v>
      </c>
      <c r="N146" s="26" t="s">
        <v>232</v>
      </c>
      <c r="O146" s="21"/>
      <c r="P146" s="96"/>
      <c r="Q146" s="97"/>
      <c r="R146" s="97"/>
      <c r="S146" s="97"/>
      <c r="T146" s="97"/>
      <c r="U146" s="97"/>
      <c r="V146" s="97"/>
      <c r="W146" s="97"/>
      <c r="X146" s="97"/>
    </row>
    <row r="147" spans="1:24" x14ac:dyDescent="0.3">
      <c r="A147" s="94" t="s">
        <v>248</v>
      </c>
      <c r="B147" s="95"/>
      <c r="C147" s="3">
        <v>23</v>
      </c>
      <c r="D147" s="82" t="s">
        <v>262</v>
      </c>
      <c r="E147" s="82" t="s">
        <v>263</v>
      </c>
      <c r="F147" s="83"/>
      <c r="G147" s="83">
        <v>26.41</v>
      </c>
      <c r="H147" s="82"/>
      <c r="I147" s="83">
        <v>32.33</v>
      </c>
      <c r="J147" s="82"/>
      <c r="K147" s="83"/>
      <c r="L147" s="83">
        <v>29.6</v>
      </c>
      <c r="M147" s="82"/>
      <c r="N147" s="27">
        <v>17.760000000000002</v>
      </c>
      <c r="O147" s="83"/>
      <c r="P147" s="96"/>
      <c r="Q147" s="97"/>
      <c r="R147" s="97"/>
      <c r="S147" s="97"/>
      <c r="T147" s="97"/>
      <c r="U147" s="97"/>
      <c r="V147" s="97"/>
      <c r="W147" s="97"/>
      <c r="X147" s="97"/>
    </row>
    <row r="148" spans="1:24" x14ac:dyDescent="0.3">
      <c r="A148" s="94" t="s">
        <v>248</v>
      </c>
      <c r="B148" s="95"/>
      <c r="C148" s="3">
        <v>23</v>
      </c>
      <c r="D148" s="82" t="s">
        <v>262</v>
      </c>
      <c r="E148" s="82" t="s">
        <v>263</v>
      </c>
      <c r="F148" s="83"/>
      <c r="G148" s="83">
        <v>30.91</v>
      </c>
      <c r="H148" s="82"/>
      <c r="I148" s="21" t="s">
        <v>232</v>
      </c>
      <c r="J148" s="86"/>
      <c r="K148" s="83"/>
      <c r="L148" s="83">
        <v>26.43</v>
      </c>
      <c r="M148" s="82"/>
      <c r="N148" s="26" t="s">
        <v>232</v>
      </c>
      <c r="O148" s="21"/>
      <c r="P148" s="96"/>
      <c r="Q148" s="97"/>
      <c r="R148" s="97"/>
      <c r="S148" s="97"/>
      <c r="T148" s="97"/>
      <c r="U148" s="97"/>
      <c r="V148" s="97"/>
      <c r="W148" s="97"/>
      <c r="X148" s="97"/>
    </row>
    <row r="149" spans="1:24" x14ac:dyDescent="0.3">
      <c r="A149" s="94" t="s">
        <v>248</v>
      </c>
      <c r="B149" s="95"/>
      <c r="C149" s="3">
        <v>23</v>
      </c>
      <c r="D149" s="82" t="s">
        <v>262</v>
      </c>
      <c r="E149" s="82" t="s">
        <v>263</v>
      </c>
      <c r="F149" s="83"/>
      <c r="G149" s="83">
        <v>32.1</v>
      </c>
      <c r="H149" s="82"/>
      <c r="I149" s="83">
        <v>30.05</v>
      </c>
      <c r="J149" s="82"/>
      <c r="K149" s="83"/>
      <c r="L149" s="83">
        <v>30.51</v>
      </c>
      <c r="M149" s="82"/>
      <c r="N149" s="27">
        <v>5.01</v>
      </c>
      <c r="O149" s="83"/>
      <c r="P149" s="96"/>
      <c r="Q149" s="97"/>
      <c r="R149" s="97"/>
      <c r="S149" s="97"/>
      <c r="T149" s="97"/>
      <c r="U149" s="97"/>
      <c r="V149" s="97"/>
      <c r="W149" s="97"/>
      <c r="X149" s="97"/>
    </row>
    <row r="150" spans="1:24" x14ac:dyDescent="0.3">
      <c r="A150" s="94" t="s">
        <v>248</v>
      </c>
      <c r="B150" s="95"/>
      <c r="C150" s="3">
        <v>23</v>
      </c>
      <c r="D150" s="82" t="s">
        <v>262</v>
      </c>
      <c r="E150" s="82" t="s">
        <v>263</v>
      </c>
      <c r="F150" s="83"/>
      <c r="G150" s="83">
        <v>30.27</v>
      </c>
      <c r="H150" s="82"/>
      <c r="I150" s="83">
        <v>17.07</v>
      </c>
      <c r="J150" s="82"/>
      <c r="K150" s="83"/>
      <c r="L150" s="83">
        <v>25.12</v>
      </c>
      <c r="M150" s="82"/>
      <c r="N150" s="27">
        <v>33.17</v>
      </c>
      <c r="O150" s="83"/>
      <c r="P150" s="96"/>
      <c r="Q150" s="97"/>
      <c r="R150" s="97"/>
      <c r="S150" s="97"/>
      <c r="T150" s="97"/>
      <c r="U150" s="97"/>
      <c r="V150" s="97"/>
      <c r="W150" s="97"/>
      <c r="X150" s="97"/>
    </row>
    <row r="151" spans="1:24" x14ac:dyDescent="0.3">
      <c r="A151" s="94" t="s">
        <v>248</v>
      </c>
      <c r="B151" s="95"/>
      <c r="C151" s="3">
        <v>23</v>
      </c>
      <c r="D151" s="82" t="s">
        <v>262</v>
      </c>
      <c r="E151" s="82" t="s">
        <v>263</v>
      </c>
      <c r="F151" s="83"/>
      <c r="G151" s="83">
        <v>26.8</v>
      </c>
      <c r="H151" s="82"/>
      <c r="I151" s="21" t="s">
        <v>232</v>
      </c>
      <c r="J151" s="86"/>
      <c r="K151" s="83"/>
      <c r="L151" s="83">
        <v>24.36</v>
      </c>
      <c r="M151" s="82"/>
      <c r="N151" s="26" t="s">
        <v>232</v>
      </c>
      <c r="O151" s="21"/>
      <c r="P151" s="96"/>
      <c r="Q151" s="97"/>
      <c r="R151" s="97"/>
      <c r="S151" s="97"/>
      <c r="T151" s="97"/>
      <c r="U151" s="97"/>
      <c r="V151" s="97"/>
      <c r="W151" s="97"/>
      <c r="X151" s="97"/>
    </row>
    <row r="152" spans="1:24" x14ac:dyDescent="0.3">
      <c r="A152" s="94" t="s">
        <v>248</v>
      </c>
      <c r="B152" s="95"/>
      <c r="C152" s="3">
        <v>23</v>
      </c>
      <c r="D152" s="82" t="s">
        <v>262</v>
      </c>
      <c r="E152" s="82" t="s">
        <v>263</v>
      </c>
      <c r="F152" s="83"/>
      <c r="G152" s="83">
        <v>32.200000000000003</v>
      </c>
      <c r="H152" s="82"/>
      <c r="I152" s="21" t="s">
        <v>232</v>
      </c>
      <c r="J152" s="86"/>
      <c r="K152" s="83"/>
      <c r="L152" s="83">
        <v>31.92</v>
      </c>
      <c r="M152" s="82"/>
      <c r="N152" s="26" t="s">
        <v>232</v>
      </c>
      <c r="O152" s="21"/>
      <c r="P152" s="96"/>
      <c r="Q152" s="97"/>
      <c r="R152" s="97"/>
      <c r="S152" s="97"/>
      <c r="T152" s="97"/>
      <c r="U152" s="97"/>
      <c r="V152" s="97"/>
      <c r="W152" s="97"/>
      <c r="X152" s="97"/>
    </row>
    <row r="153" spans="1:24" x14ac:dyDescent="0.3">
      <c r="A153" s="94" t="s">
        <v>248</v>
      </c>
      <c r="B153" s="95"/>
      <c r="C153" s="3">
        <v>23</v>
      </c>
      <c r="D153" s="82" t="s">
        <v>262</v>
      </c>
      <c r="E153" s="82" t="s">
        <v>263</v>
      </c>
      <c r="F153" s="83"/>
      <c r="G153" s="83">
        <v>35.06</v>
      </c>
      <c r="H153" s="82"/>
      <c r="I153" s="83">
        <v>17.3</v>
      </c>
      <c r="J153" s="82"/>
      <c r="K153" s="83"/>
      <c r="L153" s="21" t="s">
        <v>232</v>
      </c>
      <c r="M153" s="86"/>
      <c r="N153" s="26" t="s">
        <v>232</v>
      </c>
      <c r="O153" s="21"/>
      <c r="P153" s="96"/>
      <c r="Q153" s="97"/>
      <c r="R153" s="97"/>
      <c r="S153" s="97"/>
      <c r="T153" s="97"/>
      <c r="U153" s="97"/>
      <c r="V153" s="97"/>
      <c r="W153" s="97"/>
      <c r="X153" s="97"/>
    </row>
    <row r="154" spans="1:24" x14ac:dyDescent="0.3">
      <c r="A154" s="94" t="s">
        <v>249</v>
      </c>
      <c r="B154" s="95"/>
      <c r="C154" s="3">
        <v>24</v>
      </c>
      <c r="D154" s="82" t="s">
        <v>262</v>
      </c>
      <c r="E154" s="82" t="s">
        <v>263</v>
      </c>
      <c r="F154" s="83">
        <v>26298.19</v>
      </c>
      <c r="G154" s="83">
        <v>21.27</v>
      </c>
      <c r="H154" s="84">
        <f>[1]STATS_Individuals!$E$309</f>
        <v>22.463750000000001</v>
      </c>
      <c r="I154" s="83">
        <v>21.29</v>
      </c>
      <c r="J154" s="84">
        <f>[1]STATS_Individuals!$F$309</f>
        <v>22.665000000000003</v>
      </c>
      <c r="K154" s="83">
        <v>25035.02</v>
      </c>
      <c r="L154" s="83">
        <v>28.01</v>
      </c>
      <c r="M154" s="84">
        <f>[1]STATS_Individuals!$H$309</f>
        <v>23.503749999999997</v>
      </c>
      <c r="N154" s="27">
        <v>21.25</v>
      </c>
      <c r="O154" s="85">
        <f>[1]STATS_Individuals!$I$309</f>
        <v>23.635714285714283</v>
      </c>
      <c r="P154" s="96"/>
      <c r="Q154" s="97"/>
      <c r="R154" s="97"/>
      <c r="S154" s="97"/>
      <c r="T154" s="97"/>
      <c r="U154" s="97"/>
      <c r="V154" s="97"/>
      <c r="W154" s="97"/>
      <c r="X154" s="97"/>
    </row>
    <row r="155" spans="1:24" x14ac:dyDescent="0.3">
      <c r="A155" s="94" t="s">
        <v>249</v>
      </c>
      <c r="B155" s="95"/>
      <c r="C155" s="3">
        <v>24</v>
      </c>
      <c r="D155" s="82" t="s">
        <v>262</v>
      </c>
      <c r="E155" s="82" t="s">
        <v>263</v>
      </c>
      <c r="F155" s="83"/>
      <c r="G155" s="83">
        <v>23</v>
      </c>
      <c r="H155" s="82"/>
      <c r="I155" s="83">
        <v>23.91</v>
      </c>
      <c r="J155" s="82"/>
      <c r="K155" s="83"/>
      <c r="L155" s="83">
        <v>20.04</v>
      </c>
      <c r="M155" s="82"/>
      <c r="N155" s="27">
        <v>36.200000000000003</v>
      </c>
      <c r="O155" s="83"/>
      <c r="P155" s="96"/>
      <c r="Q155" s="97"/>
      <c r="R155" s="97"/>
      <c r="S155" s="97"/>
      <c r="T155" s="97"/>
      <c r="U155" s="97"/>
      <c r="V155" s="97"/>
      <c r="W155" s="97"/>
      <c r="X155" s="97"/>
    </row>
    <row r="156" spans="1:24" x14ac:dyDescent="0.3">
      <c r="A156" s="94" t="s">
        <v>249</v>
      </c>
      <c r="B156" s="95"/>
      <c r="C156" s="3">
        <v>24</v>
      </c>
      <c r="D156" s="82" t="s">
        <v>262</v>
      </c>
      <c r="E156" s="82" t="s">
        <v>263</v>
      </c>
      <c r="F156" s="83"/>
      <c r="G156" s="83">
        <v>20.93</v>
      </c>
      <c r="H156" s="82"/>
      <c r="I156" s="83">
        <v>19</v>
      </c>
      <c r="J156" s="82"/>
      <c r="K156" s="83"/>
      <c r="L156" s="83">
        <v>19.71</v>
      </c>
      <c r="M156" s="82"/>
      <c r="N156" s="27">
        <v>20.059999999999999</v>
      </c>
      <c r="O156" s="83"/>
      <c r="P156" s="96"/>
      <c r="Q156" s="97"/>
      <c r="R156" s="97"/>
      <c r="S156" s="97"/>
      <c r="T156" s="97"/>
      <c r="U156" s="97"/>
      <c r="V156" s="97"/>
      <c r="W156" s="97"/>
      <c r="X156" s="97"/>
    </row>
    <row r="157" spans="1:24" x14ac:dyDescent="0.3">
      <c r="A157" s="94" t="s">
        <v>249</v>
      </c>
      <c r="B157" s="95"/>
      <c r="C157" s="3">
        <v>24</v>
      </c>
      <c r="D157" s="82" t="s">
        <v>262</v>
      </c>
      <c r="E157" s="82" t="s">
        <v>263</v>
      </c>
      <c r="F157" s="83"/>
      <c r="G157" s="83">
        <v>25.27</v>
      </c>
      <c r="H157" s="82"/>
      <c r="I157" s="83">
        <v>22.54</v>
      </c>
      <c r="J157" s="82"/>
      <c r="K157" s="83"/>
      <c r="L157" s="83">
        <v>17.989999999999998</v>
      </c>
      <c r="M157" s="82"/>
      <c r="N157" s="27">
        <v>24.59</v>
      </c>
      <c r="O157" s="83"/>
      <c r="P157" s="96"/>
      <c r="Q157" s="97"/>
      <c r="R157" s="97"/>
      <c r="S157" s="97"/>
      <c r="T157" s="97"/>
      <c r="U157" s="97"/>
      <c r="V157" s="97"/>
      <c r="W157" s="97"/>
      <c r="X157" s="97"/>
    </row>
    <row r="158" spans="1:24" x14ac:dyDescent="0.3">
      <c r="A158" s="94" t="s">
        <v>249</v>
      </c>
      <c r="B158" s="95"/>
      <c r="C158" s="3">
        <v>24</v>
      </c>
      <c r="D158" s="82" t="s">
        <v>262</v>
      </c>
      <c r="E158" s="82" t="s">
        <v>263</v>
      </c>
      <c r="F158" s="83"/>
      <c r="G158" s="83">
        <v>19.32</v>
      </c>
      <c r="H158" s="82"/>
      <c r="I158" s="83">
        <v>25.44</v>
      </c>
      <c r="J158" s="82"/>
      <c r="K158" s="83"/>
      <c r="L158" s="83">
        <v>23.18</v>
      </c>
      <c r="M158" s="82"/>
      <c r="N158" s="27">
        <v>14.17</v>
      </c>
      <c r="O158" s="83"/>
      <c r="P158" s="96"/>
      <c r="Q158" s="97"/>
      <c r="R158" s="97"/>
      <c r="S158" s="97"/>
      <c r="T158" s="97"/>
      <c r="U158" s="97"/>
      <c r="V158" s="97"/>
      <c r="W158" s="97"/>
      <c r="X158" s="97"/>
    </row>
    <row r="159" spans="1:24" x14ac:dyDescent="0.3">
      <c r="A159" s="94" t="s">
        <v>249</v>
      </c>
      <c r="B159" s="95"/>
      <c r="C159" s="3">
        <v>24</v>
      </c>
      <c r="D159" s="82" t="s">
        <v>262</v>
      </c>
      <c r="E159" s="82" t="s">
        <v>263</v>
      </c>
      <c r="F159" s="83"/>
      <c r="G159" s="83">
        <v>22.09</v>
      </c>
      <c r="H159" s="82"/>
      <c r="I159" s="83">
        <v>28.69</v>
      </c>
      <c r="J159" s="82"/>
      <c r="K159" s="83"/>
      <c r="L159" s="83">
        <v>21.86</v>
      </c>
      <c r="M159" s="82"/>
      <c r="N159" s="27">
        <v>29.6</v>
      </c>
      <c r="O159" s="83"/>
      <c r="P159" s="96"/>
      <c r="Q159" s="97"/>
      <c r="R159" s="97"/>
      <c r="S159" s="97"/>
      <c r="T159" s="97"/>
      <c r="U159" s="97"/>
      <c r="V159" s="97"/>
      <c r="W159" s="97"/>
      <c r="X159" s="97"/>
    </row>
    <row r="160" spans="1:24" x14ac:dyDescent="0.3">
      <c r="A160" s="94" t="s">
        <v>249</v>
      </c>
      <c r="B160" s="95"/>
      <c r="C160" s="3">
        <v>24</v>
      </c>
      <c r="D160" s="82" t="s">
        <v>262</v>
      </c>
      <c r="E160" s="82" t="s">
        <v>263</v>
      </c>
      <c r="F160" s="83"/>
      <c r="G160" s="83">
        <v>22.55</v>
      </c>
      <c r="H160" s="82"/>
      <c r="I160" s="83">
        <v>18.36</v>
      </c>
      <c r="J160" s="82"/>
      <c r="K160" s="83"/>
      <c r="L160" s="83">
        <v>30.59</v>
      </c>
      <c r="M160" s="82"/>
      <c r="N160" s="26" t="s">
        <v>232</v>
      </c>
      <c r="O160" s="21"/>
      <c r="P160" s="96"/>
      <c r="Q160" s="97"/>
      <c r="R160" s="97"/>
      <c r="S160" s="97"/>
      <c r="T160" s="97"/>
      <c r="U160" s="97"/>
      <c r="V160" s="97"/>
      <c r="W160" s="97"/>
      <c r="X160" s="97"/>
    </row>
    <row r="161" spans="1:24" x14ac:dyDescent="0.3">
      <c r="A161" s="94" t="s">
        <v>249</v>
      </c>
      <c r="B161" s="95"/>
      <c r="C161" s="3">
        <v>24</v>
      </c>
      <c r="D161" s="82" t="s">
        <v>262</v>
      </c>
      <c r="E161" s="82" t="s">
        <v>263</v>
      </c>
      <c r="F161" s="83"/>
      <c r="G161" s="83">
        <v>25.28</v>
      </c>
      <c r="H161" s="82"/>
      <c r="I161" s="83">
        <v>22.09</v>
      </c>
      <c r="J161" s="82"/>
      <c r="K161" s="83"/>
      <c r="L161" s="83">
        <v>26.65</v>
      </c>
      <c r="M161" s="82"/>
      <c r="N161" s="27">
        <v>19.579999999999998</v>
      </c>
      <c r="O161" s="83"/>
      <c r="P161" s="96"/>
      <c r="Q161" s="97"/>
      <c r="R161" s="97"/>
      <c r="S161" s="97"/>
      <c r="T161" s="97"/>
      <c r="U161" s="97"/>
      <c r="V161" s="97"/>
      <c r="W161" s="97"/>
      <c r="X161" s="97"/>
    </row>
    <row r="162" spans="1:24" x14ac:dyDescent="0.3">
      <c r="A162" s="94" t="s">
        <v>250</v>
      </c>
      <c r="B162" s="95"/>
      <c r="C162" s="3">
        <v>25</v>
      </c>
      <c r="D162" s="82" t="s">
        <v>262</v>
      </c>
      <c r="E162" s="82" t="s">
        <v>263</v>
      </c>
      <c r="F162" s="83">
        <v>26604.26</v>
      </c>
      <c r="G162" s="83">
        <v>35.42</v>
      </c>
      <c r="H162" s="84">
        <f>[1]STATS_Individuals!$E$322</f>
        <v>29.246249999999996</v>
      </c>
      <c r="I162" s="83">
        <v>16.75</v>
      </c>
      <c r="J162" s="84">
        <f>[1]STATS_Individuals!$F$322</f>
        <v>24.935714285714287</v>
      </c>
      <c r="K162" s="83">
        <v>13399.07</v>
      </c>
      <c r="L162" s="21" t="s">
        <v>232</v>
      </c>
      <c r="M162" s="84">
        <f>[1]STATS_Individuals!$H$322</f>
        <v>37.821666666666665</v>
      </c>
      <c r="N162" s="26" t="s">
        <v>232</v>
      </c>
      <c r="O162" s="21">
        <f>[1]STATS_Individuals!$I$322</f>
        <v>24.07</v>
      </c>
      <c r="P162" s="96"/>
      <c r="Q162" s="97"/>
      <c r="R162" s="97"/>
      <c r="S162" s="97"/>
      <c r="T162" s="97"/>
      <c r="U162" s="97"/>
      <c r="V162" s="97"/>
      <c r="W162" s="97"/>
      <c r="X162" s="97"/>
    </row>
    <row r="163" spans="1:24" x14ac:dyDescent="0.3">
      <c r="A163" s="94" t="s">
        <v>250</v>
      </c>
      <c r="B163" s="95"/>
      <c r="C163" s="3">
        <v>25</v>
      </c>
      <c r="D163" s="82" t="s">
        <v>262</v>
      </c>
      <c r="E163" s="82" t="s">
        <v>263</v>
      </c>
      <c r="F163" s="83"/>
      <c r="G163" s="83">
        <v>30.97</v>
      </c>
      <c r="H163" s="82"/>
      <c r="I163" s="83">
        <v>7.52</v>
      </c>
      <c r="J163" s="82"/>
      <c r="K163" s="83"/>
      <c r="L163" s="83">
        <v>38.71</v>
      </c>
      <c r="M163" s="82"/>
      <c r="N163" s="27">
        <v>17.3</v>
      </c>
      <c r="O163" s="83"/>
      <c r="P163" s="96"/>
      <c r="Q163" s="97"/>
      <c r="R163" s="97"/>
      <c r="S163" s="97"/>
      <c r="T163" s="97"/>
      <c r="U163" s="97"/>
      <c r="V163" s="97"/>
      <c r="W163" s="97"/>
      <c r="X163" s="97"/>
    </row>
    <row r="164" spans="1:24" x14ac:dyDescent="0.3">
      <c r="A164" s="94" t="s">
        <v>250</v>
      </c>
      <c r="B164" s="95"/>
      <c r="C164" s="3">
        <v>25</v>
      </c>
      <c r="D164" s="82" t="s">
        <v>262</v>
      </c>
      <c r="E164" s="82" t="s">
        <v>263</v>
      </c>
      <c r="F164" s="83"/>
      <c r="G164" s="83">
        <v>29.94</v>
      </c>
      <c r="H164" s="82"/>
      <c r="I164" s="21" t="s">
        <v>232</v>
      </c>
      <c r="J164" s="86"/>
      <c r="K164" s="83"/>
      <c r="L164" s="83">
        <v>36.380000000000003</v>
      </c>
      <c r="M164" s="82"/>
      <c r="N164" s="27">
        <v>32.53</v>
      </c>
      <c r="O164" s="83"/>
      <c r="P164" s="96"/>
      <c r="Q164" s="97"/>
      <c r="R164" s="97"/>
      <c r="S164" s="97"/>
      <c r="T164" s="97"/>
      <c r="U164" s="97"/>
      <c r="V164" s="97"/>
      <c r="W164" s="97"/>
      <c r="X164" s="97"/>
    </row>
    <row r="165" spans="1:24" x14ac:dyDescent="0.3">
      <c r="A165" s="94" t="s">
        <v>250</v>
      </c>
      <c r="B165" s="95"/>
      <c r="C165" s="3">
        <v>25</v>
      </c>
      <c r="D165" s="82" t="s">
        <v>262</v>
      </c>
      <c r="E165" s="82" t="s">
        <v>263</v>
      </c>
      <c r="F165" s="83"/>
      <c r="G165" s="83">
        <v>25.05</v>
      </c>
      <c r="H165" s="82"/>
      <c r="I165" s="83">
        <v>29.6</v>
      </c>
      <c r="J165" s="82"/>
      <c r="K165" s="83"/>
      <c r="L165" s="83">
        <v>34.61</v>
      </c>
      <c r="M165" s="82"/>
      <c r="N165" s="27">
        <v>30.28</v>
      </c>
      <c r="O165" s="83"/>
      <c r="P165" s="96"/>
      <c r="Q165" s="97"/>
      <c r="R165" s="97"/>
      <c r="S165" s="97"/>
      <c r="T165" s="97"/>
      <c r="U165" s="97"/>
      <c r="V165" s="97"/>
      <c r="W165" s="97"/>
      <c r="X165" s="97"/>
    </row>
    <row r="166" spans="1:24" x14ac:dyDescent="0.3">
      <c r="A166" s="94" t="s">
        <v>250</v>
      </c>
      <c r="B166" s="95"/>
      <c r="C166" s="3">
        <v>25</v>
      </c>
      <c r="D166" s="82" t="s">
        <v>262</v>
      </c>
      <c r="E166" s="82" t="s">
        <v>263</v>
      </c>
      <c r="F166" s="83"/>
      <c r="G166" s="83">
        <v>26.08</v>
      </c>
      <c r="H166" s="82"/>
      <c r="I166" s="83">
        <v>36.06</v>
      </c>
      <c r="J166" s="82"/>
      <c r="K166" s="83"/>
      <c r="L166" s="83">
        <v>31.88</v>
      </c>
      <c r="M166" s="82"/>
      <c r="N166" s="26" t="s">
        <v>232</v>
      </c>
      <c r="O166" s="21"/>
      <c r="P166" s="96"/>
      <c r="Q166" s="97"/>
      <c r="R166" s="97"/>
      <c r="S166" s="97"/>
      <c r="T166" s="97"/>
      <c r="U166" s="97"/>
      <c r="V166" s="97"/>
      <c r="W166" s="97"/>
      <c r="X166" s="97"/>
    </row>
    <row r="167" spans="1:24" x14ac:dyDescent="0.3">
      <c r="A167" s="94" t="s">
        <v>250</v>
      </c>
      <c r="B167" s="95"/>
      <c r="C167" s="3">
        <v>25</v>
      </c>
      <c r="D167" s="82" t="s">
        <v>262</v>
      </c>
      <c r="E167" s="82" t="s">
        <v>263</v>
      </c>
      <c r="F167" s="83"/>
      <c r="G167" s="83">
        <v>27.32</v>
      </c>
      <c r="H167" s="82"/>
      <c r="I167" s="83">
        <v>23.68</v>
      </c>
      <c r="J167" s="82"/>
      <c r="K167" s="83"/>
      <c r="L167" s="83">
        <v>39.619999999999997</v>
      </c>
      <c r="M167" s="82"/>
      <c r="N167" s="27">
        <v>16.170000000000002</v>
      </c>
      <c r="O167" s="83"/>
      <c r="P167" s="96"/>
      <c r="Q167" s="97"/>
      <c r="R167" s="97"/>
      <c r="S167" s="97"/>
      <c r="T167" s="97"/>
      <c r="U167" s="97"/>
      <c r="V167" s="97"/>
      <c r="W167" s="97"/>
      <c r="X167" s="97"/>
    </row>
    <row r="168" spans="1:24" x14ac:dyDescent="0.3">
      <c r="A168" s="94" t="s">
        <v>250</v>
      </c>
      <c r="B168" s="95"/>
      <c r="C168" s="3">
        <v>25</v>
      </c>
      <c r="D168" s="82" t="s">
        <v>262</v>
      </c>
      <c r="E168" s="82" t="s">
        <v>263</v>
      </c>
      <c r="F168" s="83"/>
      <c r="G168" s="83">
        <v>28.45</v>
      </c>
      <c r="H168" s="82"/>
      <c r="I168" s="83">
        <v>29.07</v>
      </c>
      <c r="J168" s="82"/>
      <c r="K168" s="83"/>
      <c r="L168" s="83">
        <v>45.73</v>
      </c>
      <c r="M168" s="82"/>
      <c r="N168" s="26" t="s">
        <v>232</v>
      </c>
      <c r="O168" s="21"/>
      <c r="P168" s="96"/>
      <c r="Q168" s="97"/>
      <c r="R168" s="97"/>
      <c r="S168" s="97"/>
      <c r="T168" s="97"/>
      <c r="U168" s="97"/>
      <c r="V168" s="97"/>
      <c r="W168" s="97"/>
      <c r="X168" s="97"/>
    </row>
    <row r="169" spans="1:24" x14ac:dyDescent="0.3">
      <c r="A169" s="94" t="s">
        <v>250</v>
      </c>
      <c r="B169" s="95"/>
      <c r="C169" s="3">
        <v>25</v>
      </c>
      <c r="D169" s="82" t="s">
        <v>262</v>
      </c>
      <c r="E169" s="82" t="s">
        <v>263</v>
      </c>
      <c r="F169" s="83"/>
      <c r="G169" s="83">
        <v>30.74</v>
      </c>
      <c r="H169" s="82"/>
      <c r="I169" s="83">
        <v>31.87</v>
      </c>
      <c r="J169" s="82"/>
      <c r="K169" s="83"/>
      <c r="L169" s="21" t="s">
        <v>232</v>
      </c>
      <c r="M169" s="86"/>
      <c r="N169" s="26" t="s">
        <v>232</v>
      </c>
      <c r="O169" s="21"/>
      <c r="P169" s="96"/>
      <c r="Q169" s="97"/>
      <c r="R169" s="97"/>
      <c r="S169" s="97"/>
      <c r="T169" s="97"/>
      <c r="U169" s="97"/>
      <c r="V169" s="97"/>
      <c r="W169" s="97"/>
      <c r="X169" s="97"/>
    </row>
    <row r="170" spans="1:24" x14ac:dyDescent="0.3">
      <c r="A170" s="94" t="s">
        <v>251</v>
      </c>
      <c r="B170" s="95"/>
      <c r="C170" s="3">
        <v>26</v>
      </c>
      <c r="D170" s="82" t="s">
        <v>262</v>
      </c>
      <c r="E170" s="82" t="s">
        <v>263</v>
      </c>
      <c r="F170" s="83">
        <v>20171.48</v>
      </c>
      <c r="G170" s="83">
        <v>45.4</v>
      </c>
      <c r="H170" s="82">
        <f>[1]STATS_Individuals!$E$335</f>
        <v>32.57</v>
      </c>
      <c r="I170" s="83">
        <v>11.92</v>
      </c>
      <c r="J170" s="84">
        <f>[1]STATS_Individuals!$F$335</f>
        <v>18.797499999999999</v>
      </c>
      <c r="K170" s="83">
        <v>21632</v>
      </c>
      <c r="L170" s="83">
        <v>35.1</v>
      </c>
      <c r="M170" s="84">
        <f>[1]STATS_Individuals!$H$335</f>
        <v>29.00714285714286</v>
      </c>
      <c r="N170" s="27">
        <v>24.15</v>
      </c>
      <c r="O170" s="85">
        <f>[1]STATS_Individuals!$I$335</f>
        <v>24.036250000000003</v>
      </c>
      <c r="P170" s="96"/>
      <c r="Q170" s="97"/>
      <c r="R170" s="97"/>
      <c r="S170" s="97"/>
      <c r="T170" s="97"/>
      <c r="U170" s="97"/>
      <c r="V170" s="97"/>
      <c r="W170" s="97"/>
      <c r="X170" s="97"/>
    </row>
    <row r="171" spans="1:24" x14ac:dyDescent="0.3">
      <c r="A171" s="94" t="s">
        <v>251</v>
      </c>
      <c r="B171" s="95"/>
      <c r="C171" s="3">
        <v>26</v>
      </c>
      <c r="D171" s="82" t="s">
        <v>262</v>
      </c>
      <c r="E171" s="82" t="s">
        <v>263</v>
      </c>
      <c r="F171" s="83"/>
      <c r="G171" s="83">
        <v>37.42</v>
      </c>
      <c r="H171" s="82"/>
      <c r="I171" s="83">
        <v>10.18</v>
      </c>
      <c r="J171" s="82"/>
      <c r="K171" s="83"/>
      <c r="L171" s="21" t="s">
        <v>232</v>
      </c>
      <c r="M171" s="86"/>
      <c r="N171" s="27">
        <v>39.39</v>
      </c>
      <c r="O171" s="83"/>
      <c r="P171" s="96"/>
      <c r="Q171" s="97"/>
      <c r="R171" s="97"/>
      <c r="S171" s="97"/>
      <c r="T171" s="97"/>
      <c r="U171" s="97"/>
      <c r="V171" s="97"/>
      <c r="W171" s="97"/>
      <c r="X171" s="97"/>
    </row>
    <row r="172" spans="1:24" x14ac:dyDescent="0.3">
      <c r="A172" s="94" t="s">
        <v>251</v>
      </c>
      <c r="B172" s="95"/>
      <c r="C172" s="3">
        <v>26</v>
      </c>
      <c r="D172" s="82" t="s">
        <v>262</v>
      </c>
      <c r="E172" s="82" t="s">
        <v>263</v>
      </c>
      <c r="F172" s="83"/>
      <c r="G172" s="83">
        <v>28.66</v>
      </c>
      <c r="H172" s="82"/>
      <c r="I172" s="83">
        <v>14.81</v>
      </c>
      <c r="J172" s="82"/>
      <c r="K172" s="83"/>
      <c r="L172" s="83">
        <v>22.86</v>
      </c>
      <c r="M172" s="82"/>
      <c r="N172" s="27">
        <v>29.3</v>
      </c>
      <c r="O172" s="83"/>
      <c r="P172" s="96"/>
      <c r="Q172" s="97"/>
      <c r="R172" s="97"/>
      <c r="S172" s="97"/>
      <c r="T172" s="97"/>
      <c r="U172" s="97"/>
      <c r="V172" s="97"/>
      <c r="W172" s="97"/>
      <c r="X172" s="97"/>
    </row>
    <row r="173" spans="1:24" x14ac:dyDescent="0.3">
      <c r="A173" s="94" t="s">
        <v>251</v>
      </c>
      <c r="B173" s="95"/>
      <c r="C173" s="3">
        <v>26</v>
      </c>
      <c r="D173" s="82" t="s">
        <v>262</v>
      </c>
      <c r="E173" s="82" t="s">
        <v>263</v>
      </c>
      <c r="F173" s="83"/>
      <c r="G173" s="83">
        <v>30.51</v>
      </c>
      <c r="H173" s="82"/>
      <c r="I173" s="83">
        <v>22.09</v>
      </c>
      <c r="J173" s="82"/>
      <c r="K173" s="83"/>
      <c r="L173" s="83">
        <v>27.78</v>
      </c>
      <c r="M173" s="82"/>
      <c r="N173" s="27">
        <v>25.27</v>
      </c>
      <c r="O173" s="83"/>
      <c r="P173" s="96"/>
      <c r="Q173" s="97"/>
      <c r="R173" s="97"/>
      <c r="S173" s="97"/>
      <c r="T173" s="97"/>
      <c r="U173" s="97"/>
      <c r="V173" s="97"/>
      <c r="W173" s="97"/>
      <c r="X173" s="97"/>
    </row>
    <row r="174" spans="1:24" x14ac:dyDescent="0.3">
      <c r="A174" s="94" t="s">
        <v>251</v>
      </c>
      <c r="B174" s="95"/>
      <c r="C174" s="3">
        <v>26</v>
      </c>
      <c r="D174" s="82" t="s">
        <v>262</v>
      </c>
      <c r="E174" s="82" t="s">
        <v>263</v>
      </c>
      <c r="F174" s="83"/>
      <c r="G174" s="83">
        <v>27.05</v>
      </c>
      <c r="H174" s="82"/>
      <c r="I174" s="83">
        <v>25.76</v>
      </c>
      <c r="J174" s="82"/>
      <c r="K174" s="83"/>
      <c r="L174" s="83">
        <v>27.69</v>
      </c>
      <c r="M174" s="82"/>
      <c r="N174" s="27">
        <v>17.39</v>
      </c>
      <c r="O174" s="83"/>
      <c r="P174" s="96"/>
      <c r="Q174" s="97"/>
      <c r="R174" s="97"/>
      <c r="S174" s="97"/>
      <c r="T174" s="97"/>
      <c r="U174" s="97"/>
      <c r="V174" s="97"/>
      <c r="W174" s="97"/>
      <c r="X174" s="97"/>
    </row>
    <row r="175" spans="1:24" x14ac:dyDescent="0.3">
      <c r="A175" s="94" t="s">
        <v>251</v>
      </c>
      <c r="B175" s="95"/>
      <c r="C175" s="3">
        <v>26</v>
      </c>
      <c r="D175" s="82" t="s">
        <v>262</v>
      </c>
      <c r="E175" s="82" t="s">
        <v>263</v>
      </c>
      <c r="F175" s="83"/>
      <c r="G175" s="83">
        <v>31.19</v>
      </c>
      <c r="H175" s="82"/>
      <c r="I175" s="83">
        <v>23.23</v>
      </c>
      <c r="J175" s="82"/>
      <c r="K175" s="83"/>
      <c r="L175" s="83">
        <v>26.09</v>
      </c>
      <c r="M175" s="82"/>
      <c r="N175" s="27">
        <v>25.57</v>
      </c>
      <c r="O175" s="83"/>
      <c r="P175" s="96"/>
      <c r="Q175" s="97"/>
      <c r="R175" s="97"/>
      <c r="S175" s="97"/>
      <c r="T175" s="97"/>
      <c r="U175" s="97"/>
      <c r="V175" s="97"/>
      <c r="W175" s="97"/>
      <c r="X175" s="97"/>
    </row>
    <row r="176" spans="1:24" x14ac:dyDescent="0.3">
      <c r="A176" s="94" t="s">
        <v>251</v>
      </c>
      <c r="B176" s="95"/>
      <c r="C176" s="3">
        <v>26</v>
      </c>
      <c r="D176" s="82" t="s">
        <v>262</v>
      </c>
      <c r="E176" s="82" t="s">
        <v>263</v>
      </c>
      <c r="F176" s="83"/>
      <c r="G176" s="83">
        <v>29.97</v>
      </c>
      <c r="H176" s="82"/>
      <c r="I176" s="83">
        <v>18.36</v>
      </c>
      <c r="J176" s="82"/>
      <c r="K176" s="83"/>
      <c r="L176" s="83">
        <v>28.01</v>
      </c>
      <c r="M176" s="82"/>
      <c r="N176" s="27">
        <v>16.420000000000002</v>
      </c>
      <c r="O176" s="83"/>
      <c r="P176" s="96"/>
      <c r="Q176" s="97"/>
      <c r="R176" s="97"/>
      <c r="S176" s="97"/>
      <c r="T176" s="97"/>
      <c r="U176" s="97"/>
      <c r="V176" s="97"/>
      <c r="W176" s="97"/>
      <c r="X176" s="97"/>
    </row>
    <row r="177" spans="1:24" x14ac:dyDescent="0.3">
      <c r="A177" s="94" t="s">
        <v>251</v>
      </c>
      <c r="B177" s="95"/>
      <c r="C177" s="3">
        <v>26</v>
      </c>
      <c r="D177" s="82" t="s">
        <v>262</v>
      </c>
      <c r="E177" s="82" t="s">
        <v>263</v>
      </c>
      <c r="F177" s="83"/>
      <c r="G177" s="83">
        <v>30.36</v>
      </c>
      <c r="H177" s="82"/>
      <c r="I177" s="83">
        <v>24.03</v>
      </c>
      <c r="J177" s="82"/>
      <c r="K177" s="83"/>
      <c r="L177" s="83">
        <v>35.520000000000003</v>
      </c>
      <c r="M177" s="82"/>
      <c r="N177" s="27">
        <v>14.8</v>
      </c>
      <c r="O177" s="83"/>
      <c r="P177" s="96"/>
      <c r="Q177" s="97"/>
      <c r="R177" s="97"/>
      <c r="S177" s="97"/>
      <c r="T177" s="97"/>
      <c r="U177" s="97"/>
      <c r="V177" s="97"/>
      <c r="W177" s="97"/>
      <c r="X177" s="97"/>
    </row>
    <row r="178" spans="1:24" x14ac:dyDescent="0.3">
      <c r="A178" s="94" t="s">
        <v>252</v>
      </c>
      <c r="B178" s="95"/>
      <c r="C178" s="3">
        <v>27</v>
      </c>
      <c r="D178" s="82" t="s">
        <v>262</v>
      </c>
      <c r="E178" s="82" t="s">
        <v>263</v>
      </c>
      <c r="F178" s="83">
        <v>21921.26</v>
      </c>
      <c r="G178" s="83">
        <v>36.07</v>
      </c>
      <c r="H178" s="84">
        <f>[1]STATS_Individuals!$E$348</f>
        <v>29.843333333333334</v>
      </c>
      <c r="I178" s="83">
        <v>27.7</v>
      </c>
      <c r="J178" s="84">
        <f>[1]STATS_Individuals!$F$348</f>
        <v>35.162857142857142</v>
      </c>
      <c r="K178" s="83">
        <v>22252.67</v>
      </c>
      <c r="L178" s="83">
        <v>26.08</v>
      </c>
      <c r="M178" s="84">
        <f>[1]STATS_Individuals!$H$348</f>
        <v>26.042857142857144</v>
      </c>
      <c r="N178" s="27">
        <v>40.57</v>
      </c>
      <c r="O178" s="85">
        <f>[1]STATS_Individuals!$I$348</f>
        <v>30.910000000000004</v>
      </c>
      <c r="P178" s="96"/>
      <c r="Q178" s="97"/>
      <c r="R178" s="97"/>
      <c r="S178" s="97"/>
      <c r="T178" s="97"/>
      <c r="U178" s="97"/>
      <c r="V178" s="97"/>
      <c r="W178" s="97"/>
      <c r="X178" s="97"/>
    </row>
    <row r="179" spans="1:24" x14ac:dyDescent="0.3">
      <c r="A179" s="94" t="s">
        <v>252</v>
      </c>
      <c r="B179" s="95"/>
      <c r="C179" s="3">
        <v>27</v>
      </c>
      <c r="D179" s="82" t="s">
        <v>262</v>
      </c>
      <c r="E179" s="82" t="s">
        <v>263</v>
      </c>
      <c r="F179" s="83"/>
      <c r="G179" s="83">
        <v>28.01</v>
      </c>
      <c r="H179" s="82"/>
      <c r="I179" s="83">
        <v>35.979999999999997</v>
      </c>
      <c r="J179" s="82"/>
      <c r="K179" s="83"/>
      <c r="L179" s="83">
        <v>24.49</v>
      </c>
      <c r="M179" s="82"/>
      <c r="N179" s="27">
        <v>46.06</v>
      </c>
      <c r="O179" s="83"/>
      <c r="P179" s="96"/>
      <c r="Q179" s="97"/>
      <c r="R179" s="97"/>
      <c r="S179" s="97"/>
      <c r="T179" s="97"/>
      <c r="U179" s="97"/>
      <c r="V179" s="97"/>
      <c r="W179" s="97"/>
      <c r="X179" s="97"/>
    </row>
    <row r="180" spans="1:24" x14ac:dyDescent="0.3">
      <c r="A180" s="94" t="s">
        <v>252</v>
      </c>
      <c r="B180" s="95"/>
      <c r="C180" s="3">
        <v>27</v>
      </c>
      <c r="D180" s="82" t="s">
        <v>262</v>
      </c>
      <c r="E180" s="82" t="s">
        <v>263</v>
      </c>
      <c r="F180" s="83"/>
      <c r="G180" s="83">
        <v>29.63</v>
      </c>
      <c r="H180" s="82"/>
      <c r="I180" s="83">
        <v>46.37</v>
      </c>
      <c r="J180" s="82"/>
      <c r="K180" s="83"/>
      <c r="L180" s="83">
        <v>24.48</v>
      </c>
      <c r="M180" s="82"/>
      <c r="N180" s="27">
        <v>34.79</v>
      </c>
      <c r="O180" s="83"/>
      <c r="P180" s="96"/>
      <c r="Q180" s="97"/>
      <c r="R180" s="97"/>
      <c r="S180" s="97"/>
      <c r="T180" s="97"/>
      <c r="U180" s="97"/>
      <c r="V180" s="97"/>
      <c r="W180" s="97"/>
      <c r="X180" s="97"/>
    </row>
    <row r="181" spans="1:24" x14ac:dyDescent="0.3">
      <c r="A181" s="94" t="s">
        <v>252</v>
      </c>
      <c r="B181" s="95"/>
      <c r="C181" s="3">
        <v>27</v>
      </c>
      <c r="D181" s="82" t="s">
        <v>262</v>
      </c>
      <c r="E181" s="82" t="s">
        <v>263</v>
      </c>
      <c r="F181" s="83"/>
      <c r="G181" s="21" t="s">
        <v>232</v>
      </c>
      <c r="H181" s="86"/>
      <c r="I181" s="83">
        <v>33.47</v>
      </c>
      <c r="J181" s="82"/>
      <c r="K181" s="83"/>
      <c r="L181" s="83">
        <v>24.82</v>
      </c>
      <c r="M181" s="82"/>
      <c r="N181" s="27">
        <v>30.05</v>
      </c>
      <c r="O181" s="83"/>
      <c r="P181" s="96"/>
      <c r="Q181" s="97"/>
      <c r="R181" s="97"/>
      <c r="S181" s="97"/>
      <c r="T181" s="97"/>
      <c r="U181" s="97"/>
      <c r="V181" s="97"/>
      <c r="W181" s="97"/>
      <c r="X181" s="97"/>
    </row>
    <row r="182" spans="1:24" x14ac:dyDescent="0.3">
      <c r="A182" s="94" t="s">
        <v>252</v>
      </c>
      <c r="B182" s="95"/>
      <c r="C182" s="3">
        <v>27</v>
      </c>
      <c r="D182" s="82" t="s">
        <v>262</v>
      </c>
      <c r="E182" s="82" t="s">
        <v>263</v>
      </c>
      <c r="F182" s="83"/>
      <c r="G182" s="83">
        <v>27.05</v>
      </c>
      <c r="H182" s="82"/>
      <c r="I182" s="83">
        <v>34.450000000000003</v>
      </c>
      <c r="J182" s="82"/>
      <c r="K182" s="83"/>
      <c r="L182" s="21" t="s">
        <v>232</v>
      </c>
      <c r="M182" s="86"/>
      <c r="N182" s="27">
        <v>30.27</v>
      </c>
      <c r="O182" s="83"/>
      <c r="P182" s="96"/>
      <c r="Q182" s="97"/>
      <c r="R182" s="97"/>
      <c r="S182" s="97"/>
      <c r="T182" s="97"/>
      <c r="U182" s="97"/>
      <c r="V182" s="97"/>
      <c r="W182" s="97"/>
      <c r="X182" s="97"/>
    </row>
    <row r="183" spans="1:24" x14ac:dyDescent="0.3">
      <c r="A183" s="94" t="s">
        <v>252</v>
      </c>
      <c r="B183" s="95"/>
      <c r="C183" s="3">
        <v>27</v>
      </c>
      <c r="D183" s="82" t="s">
        <v>262</v>
      </c>
      <c r="E183" s="82" t="s">
        <v>263</v>
      </c>
      <c r="F183" s="83"/>
      <c r="G183" s="83">
        <v>28.99</v>
      </c>
      <c r="H183" s="82"/>
      <c r="I183" s="83">
        <v>27.59</v>
      </c>
      <c r="J183" s="82"/>
      <c r="K183" s="83"/>
      <c r="L183" s="83">
        <v>24.54</v>
      </c>
      <c r="M183" s="82"/>
      <c r="N183" s="27">
        <v>25.4</v>
      </c>
      <c r="O183" s="83"/>
      <c r="P183" s="96"/>
      <c r="Q183" s="97"/>
      <c r="R183" s="97"/>
      <c r="S183" s="97"/>
      <c r="T183" s="97"/>
      <c r="U183" s="97"/>
      <c r="V183" s="97"/>
      <c r="W183" s="97"/>
      <c r="X183" s="97"/>
    </row>
    <row r="184" spans="1:24" x14ac:dyDescent="0.3">
      <c r="A184" s="94" t="s">
        <v>252</v>
      </c>
      <c r="B184" s="95"/>
      <c r="C184" s="3">
        <v>27</v>
      </c>
      <c r="D184" s="82" t="s">
        <v>262</v>
      </c>
      <c r="E184" s="82" t="s">
        <v>263</v>
      </c>
      <c r="F184" s="83"/>
      <c r="G184" s="83">
        <v>29.31</v>
      </c>
      <c r="H184" s="82"/>
      <c r="I184" s="83">
        <v>40.58</v>
      </c>
      <c r="J184" s="82"/>
      <c r="K184" s="83"/>
      <c r="L184" s="83">
        <v>26.72</v>
      </c>
      <c r="M184" s="82"/>
      <c r="N184" s="27">
        <v>13.52</v>
      </c>
      <c r="O184" s="83"/>
      <c r="P184" s="96"/>
      <c r="Q184" s="97"/>
      <c r="R184" s="97"/>
      <c r="S184" s="97"/>
      <c r="T184" s="97"/>
      <c r="U184" s="97"/>
      <c r="V184" s="97"/>
      <c r="W184" s="97"/>
      <c r="X184" s="97"/>
    </row>
    <row r="185" spans="1:24" x14ac:dyDescent="0.3">
      <c r="A185" s="94" t="s">
        <v>252</v>
      </c>
      <c r="B185" s="95"/>
      <c r="C185" s="3">
        <v>27</v>
      </c>
      <c r="D185" s="82" t="s">
        <v>262</v>
      </c>
      <c r="E185" s="82" t="s">
        <v>263</v>
      </c>
      <c r="F185" s="83"/>
      <c r="G185" s="21" t="s">
        <v>232</v>
      </c>
      <c r="H185" s="86"/>
      <c r="I185" s="21" t="s">
        <v>232</v>
      </c>
      <c r="J185" s="86"/>
      <c r="K185" s="83"/>
      <c r="L185" s="83">
        <v>31.17</v>
      </c>
      <c r="M185" s="82"/>
      <c r="N185" s="27">
        <v>26.62</v>
      </c>
      <c r="O185" s="83"/>
      <c r="P185" s="96"/>
      <c r="Q185" s="97"/>
      <c r="R185" s="97"/>
      <c r="S185" s="97"/>
      <c r="T185" s="97"/>
      <c r="U185" s="97"/>
      <c r="V185" s="97"/>
      <c r="W185" s="97"/>
      <c r="X185" s="97"/>
    </row>
    <row r="186" spans="1:24" x14ac:dyDescent="0.3">
      <c r="A186" s="94" t="s">
        <v>253</v>
      </c>
      <c r="B186" s="95"/>
      <c r="C186" s="3">
        <v>28</v>
      </c>
      <c r="D186" s="82" t="s">
        <v>262</v>
      </c>
      <c r="E186" s="82" t="s">
        <v>263</v>
      </c>
      <c r="F186" s="83">
        <v>24679.51</v>
      </c>
      <c r="G186" s="83">
        <v>31.55</v>
      </c>
      <c r="H186" s="84">
        <f>[1]STATS_Individuals!$E$361</f>
        <v>27.40285714285714</v>
      </c>
      <c r="I186" s="83">
        <v>20.61</v>
      </c>
      <c r="J186" s="84">
        <f>[1]STATS_Individuals!$F$361</f>
        <v>22.561428571428568</v>
      </c>
      <c r="K186" s="83">
        <v>21898.47</v>
      </c>
      <c r="L186" s="83">
        <v>28.66</v>
      </c>
      <c r="M186" s="84">
        <f>[1]STATS_Individuals!$H$361</f>
        <v>27.528749999999999</v>
      </c>
      <c r="N186" s="27">
        <v>18.670000000000002</v>
      </c>
      <c r="O186" s="85">
        <f>[1]STATS_Individuals!$I$361</f>
        <v>24.768749999999997</v>
      </c>
      <c r="P186" s="96"/>
      <c r="Q186" s="97"/>
      <c r="R186" s="97"/>
      <c r="S186" s="97"/>
      <c r="T186" s="97"/>
      <c r="U186" s="97"/>
      <c r="V186" s="97"/>
      <c r="W186" s="97"/>
      <c r="X186" s="97"/>
    </row>
    <row r="187" spans="1:24" x14ac:dyDescent="0.3">
      <c r="A187" s="94" t="s">
        <v>253</v>
      </c>
      <c r="B187" s="95"/>
      <c r="C187" s="3">
        <v>28</v>
      </c>
      <c r="D187" s="82" t="s">
        <v>262</v>
      </c>
      <c r="E187" s="82" t="s">
        <v>263</v>
      </c>
      <c r="F187" s="83"/>
      <c r="G187" s="83">
        <v>30.96</v>
      </c>
      <c r="H187" s="82"/>
      <c r="I187" s="83">
        <v>15.48</v>
      </c>
      <c r="J187" s="82"/>
      <c r="K187" s="83"/>
      <c r="L187" s="83">
        <v>28.53</v>
      </c>
      <c r="M187" s="82"/>
      <c r="N187" s="27">
        <v>31.04</v>
      </c>
      <c r="O187" s="83"/>
      <c r="P187" s="96"/>
      <c r="Q187" s="97"/>
      <c r="R187" s="97"/>
      <c r="S187" s="97"/>
      <c r="T187" s="97"/>
      <c r="U187" s="97"/>
      <c r="V187" s="97"/>
      <c r="W187" s="97"/>
      <c r="X187" s="97"/>
    </row>
    <row r="188" spans="1:24" x14ac:dyDescent="0.3">
      <c r="A188" s="94" t="s">
        <v>253</v>
      </c>
      <c r="B188" s="95"/>
      <c r="C188" s="3">
        <v>28</v>
      </c>
      <c r="D188" s="82" t="s">
        <v>262</v>
      </c>
      <c r="E188" s="82" t="s">
        <v>263</v>
      </c>
      <c r="F188" s="83"/>
      <c r="G188" s="83">
        <v>29.62</v>
      </c>
      <c r="H188" s="82"/>
      <c r="I188" s="83">
        <v>16.100000000000001</v>
      </c>
      <c r="J188" s="82"/>
      <c r="K188" s="83"/>
      <c r="L188" s="83">
        <v>28.66</v>
      </c>
      <c r="M188" s="82"/>
      <c r="N188" s="27">
        <v>24.79</v>
      </c>
      <c r="O188" s="83"/>
      <c r="P188" s="96"/>
      <c r="Q188" s="97"/>
      <c r="R188" s="97"/>
      <c r="S188" s="97"/>
      <c r="T188" s="97"/>
      <c r="U188" s="97"/>
      <c r="V188" s="97"/>
      <c r="W188" s="97"/>
      <c r="X188" s="97"/>
    </row>
    <row r="189" spans="1:24" x14ac:dyDescent="0.3">
      <c r="A189" s="94" t="s">
        <v>253</v>
      </c>
      <c r="B189" s="95"/>
      <c r="C189" s="3">
        <v>28</v>
      </c>
      <c r="D189" s="82" t="s">
        <v>262</v>
      </c>
      <c r="E189" s="82" t="s">
        <v>263</v>
      </c>
      <c r="F189" s="83"/>
      <c r="G189" s="83">
        <v>25.57</v>
      </c>
      <c r="H189" s="82"/>
      <c r="I189" s="83">
        <v>41.1</v>
      </c>
      <c r="J189" s="82"/>
      <c r="K189" s="83"/>
      <c r="L189" s="83">
        <v>28</v>
      </c>
      <c r="M189" s="82"/>
      <c r="N189" s="27">
        <v>29.6</v>
      </c>
      <c r="O189" s="83"/>
      <c r="P189" s="96"/>
      <c r="Q189" s="97"/>
      <c r="R189" s="97"/>
      <c r="S189" s="97"/>
      <c r="T189" s="97"/>
      <c r="U189" s="97"/>
      <c r="V189" s="97"/>
      <c r="W189" s="97"/>
      <c r="X189" s="97"/>
    </row>
    <row r="190" spans="1:24" x14ac:dyDescent="0.3">
      <c r="A190" s="94" t="s">
        <v>253</v>
      </c>
      <c r="B190" s="95"/>
      <c r="C190" s="3">
        <v>28</v>
      </c>
      <c r="D190" s="82" t="s">
        <v>262</v>
      </c>
      <c r="E190" s="82" t="s">
        <v>263</v>
      </c>
      <c r="F190" s="83"/>
      <c r="G190" s="83">
        <v>25.76</v>
      </c>
      <c r="H190" s="82"/>
      <c r="I190" s="83">
        <v>33.49</v>
      </c>
      <c r="J190" s="82"/>
      <c r="K190" s="83"/>
      <c r="L190" s="83">
        <v>22.54</v>
      </c>
      <c r="M190" s="82"/>
      <c r="N190" s="27">
        <v>24.79</v>
      </c>
      <c r="O190" s="83"/>
      <c r="P190" s="96"/>
      <c r="Q190" s="97"/>
      <c r="R190" s="97"/>
      <c r="S190" s="97"/>
      <c r="T190" s="97"/>
      <c r="U190" s="97"/>
      <c r="V190" s="97"/>
      <c r="W190" s="97"/>
      <c r="X190" s="97"/>
    </row>
    <row r="191" spans="1:24" x14ac:dyDescent="0.3">
      <c r="A191" s="94" t="s">
        <v>253</v>
      </c>
      <c r="B191" s="95"/>
      <c r="C191" s="3">
        <v>28</v>
      </c>
      <c r="D191" s="82" t="s">
        <v>262</v>
      </c>
      <c r="E191" s="82" t="s">
        <v>263</v>
      </c>
      <c r="F191" s="83"/>
      <c r="G191" s="83">
        <v>22.79</v>
      </c>
      <c r="H191" s="82"/>
      <c r="I191" s="83">
        <v>15.48</v>
      </c>
      <c r="J191" s="82"/>
      <c r="K191" s="83"/>
      <c r="L191" s="83">
        <v>28</v>
      </c>
      <c r="M191" s="82"/>
      <c r="N191" s="27">
        <v>22.31</v>
      </c>
      <c r="O191" s="83"/>
      <c r="P191" s="96"/>
      <c r="Q191" s="97"/>
      <c r="R191" s="97"/>
      <c r="S191" s="97"/>
      <c r="T191" s="97"/>
      <c r="U191" s="97"/>
      <c r="V191" s="97"/>
      <c r="W191" s="97"/>
      <c r="X191" s="97"/>
    </row>
    <row r="192" spans="1:24" x14ac:dyDescent="0.3">
      <c r="A192" s="94" t="s">
        <v>253</v>
      </c>
      <c r="B192" s="95"/>
      <c r="C192" s="3">
        <v>28</v>
      </c>
      <c r="D192" s="82" t="s">
        <v>262</v>
      </c>
      <c r="E192" s="82" t="s">
        <v>263</v>
      </c>
      <c r="F192" s="83"/>
      <c r="G192" s="83">
        <v>25.57</v>
      </c>
      <c r="H192" s="82"/>
      <c r="I192" s="83">
        <v>15.67</v>
      </c>
      <c r="J192" s="82"/>
      <c r="K192" s="83"/>
      <c r="L192" s="83">
        <v>27.37</v>
      </c>
      <c r="M192" s="82"/>
      <c r="N192" s="27">
        <v>26.73</v>
      </c>
      <c r="O192" s="83"/>
      <c r="P192" s="96"/>
      <c r="Q192" s="97"/>
      <c r="R192" s="97"/>
      <c r="S192" s="97"/>
      <c r="T192" s="97"/>
      <c r="U192" s="97"/>
      <c r="V192" s="97"/>
      <c r="W192" s="97"/>
      <c r="X192" s="97"/>
    </row>
    <row r="193" spans="1:24" x14ac:dyDescent="0.3">
      <c r="A193" s="94" t="s">
        <v>253</v>
      </c>
      <c r="B193" s="95"/>
      <c r="C193" s="3">
        <v>28</v>
      </c>
      <c r="D193" s="82" t="s">
        <v>262</v>
      </c>
      <c r="E193" s="82" t="s">
        <v>263</v>
      </c>
      <c r="F193" s="83"/>
      <c r="G193" s="21" t="s">
        <v>232</v>
      </c>
      <c r="H193" s="86"/>
      <c r="I193" s="21" t="s">
        <v>232</v>
      </c>
      <c r="J193" s="86"/>
      <c r="K193" s="83"/>
      <c r="L193" s="83">
        <v>28.47</v>
      </c>
      <c r="M193" s="82"/>
      <c r="N193" s="27">
        <v>20.22</v>
      </c>
      <c r="O193" s="83"/>
      <c r="P193" s="96"/>
      <c r="Q193" s="97"/>
      <c r="R193" s="97"/>
      <c r="S193" s="97"/>
      <c r="T193" s="97"/>
      <c r="U193" s="97"/>
      <c r="V193" s="97"/>
      <c r="W193" s="97"/>
      <c r="X193" s="97"/>
    </row>
    <row r="194" spans="1:24" x14ac:dyDescent="0.3">
      <c r="A194" s="94" t="s">
        <v>254</v>
      </c>
      <c r="B194" s="95"/>
      <c r="C194" s="3">
        <v>29</v>
      </c>
      <c r="D194" s="82" t="s">
        <v>262</v>
      </c>
      <c r="E194" s="82" t="s">
        <v>263</v>
      </c>
      <c r="F194" s="83">
        <v>23413.599999999999</v>
      </c>
      <c r="G194" s="83">
        <v>43.79</v>
      </c>
      <c r="H194" s="82">
        <f>[1]STATS_Individuals!$E$374</f>
        <v>29.92</v>
      </c>
      <c r="I194" s="83">
        <v>14.49</v>
      </c>
      <c r="J194" s="84">
        <f>[1]STATS_Individuals!$F$374</f>
        <v>20.513750000000002</v>
      </c>
      <c r="K194" s="83">
        <v>19954.61</v>
      </c>
      <c r="L194" s="83">
        <v>28.98</v>
      </c>
      <c r="M194" s="84">
        <f>[1]STATS_Individuals!$H$374</f>
        <v>26.30142857142857</v>
      </c>
      <c r="N194" s="27">
        <v>34.130000000000003</v>
      </c>
      <c r="O194" s="85">
        <f>[1]STATS_Individuals!$I$374</f>
        <v>24.283749999999998</v>
      </c>
      <c r="P194" s="96"/>
      <c r="Q194" s="97"/>
      <c r="R194" s="97"/>
      <c r="S194" s="97"/>
      <c r="T194" s="97"/>
      <c r="U194" s="97"/>
      <c r="V194" s="97"/>
      <c r="W194" s="97"/>
      <c r="X194" s="97"/>
    </row>
    <row r="195" spans="1:24" x14ac:dyDescent="0.3">
      <c r="A195" s="94" t="s">
        <v>254</v>
      </c>
      <c r="B195" s="95"/>
      <c r="C195" s="3">
        <v>29</v>
      </c>
      <c r="D195" s="82" t="s">
        <v>262</v>
      </c>
      <c r="E195" s="82" t="s">
        <v>263</v>
      </c>
      <c r="F195" s="83"/>
      <c r="G195" s="83">
        <v>44.17</v>
      </c>
      <c r="H195" s="82"/>
      <c r="I195" s="83">
        <v>6.61</v>
      </c>
      <c r="J195" s="82"/>
      <c r="K195" s="83"/>
      <c r="L195" s="21" t="s">
        <v>232</v>
      </c>
      <c r="M195" s="86"/>
      <c r="N195" s="27">
        <v>24.82</v>
      </c>
      <c r="O195" s="83"/>
      <c r="P195" s="96"/>
      <c r="Q195" s="97"/>
      <c r="R195" s="97"/>
      <c r="S195" s="97"/>
      <c r="T195" s="97"/>
      <c r="U195" s="97"/>
      <c r="V195" s="97"/>
      <c r="W195" s="97"/>
      <c r="X195" s="97"/>
    </row>
    <row r="196" spans="1:24" x14ac:dyDescent="0.3">
      <c r="A196" s="94" t="s">
        <v>254</v>
      </c>
      <c r="B196" s="95"/>
      <c r="C196" s="3">
        <v>29</v>
      </c>
      <c r="D196" s="82" t="s">
        <v>262</v>
      </c>
      <c r="E196" s="82" t="s">
        <v>263</v>
      </c>
      <c r="F196" s="83"/>
      <c r="G196" s="83">
        <v>24.79</v>
      </c>
      <c r="H196" s="82"/>
      <c r="I196" s="83">
        <v>13.52</v>
      </c>
      <c r="J196" s="82"/>
      <c r="K196" s="83"/>
      <c r="L196" s="83">
        <v>25.44</v>
      </c>
      <c r="M196" s="82"/>
      <c r="N196" s="27">
        <v>32.520000000000003</v>
      </c>
      <c r="O196" s="83"/>
      <c r="P196" s="96"/>
      <c r="Q196" s="97"/>
      <c r="R196" s="97"/>
      <c r="S196" s="97"/>
      <c r="T196" s="97"/>
      <c r="U196" s="97"/>
      <c r="V196" s="97"/>
      <c r="W196" s="97"/>
      <c r="X196" s="97"/>
    </row>
    <row r="197" spans="1:24" x14ac:dyDescent="0.3">
      <c r="A197" s="94" t="s">
        <v>254</v>
      </c>
      <c r="B197" s="95"/>
      <c r="C197" s="3">
        <v>29</v>
      </c>
      <c r="D197" s="82" t="s">
        <v>262</v>
      </c>
      <c r="E197" s="82" t="s">
        <v>263</v>
      </c>
      <c r="F197" s="83"/>
      <c r="G197" s="83">
        <v>23.46</v>
      </c>
      <c r="H197" s="82"/>
      <c r="I197" s="83">
        <v>24.13</v>
      </c>
      <c r="J197" s="82"/>
      <c r="K197" s="83"/>
      <c r="L197" s="83">
        <v>25.95</v>
      </c>
      <c r="M197" s="82"/>
      <c r="N197" s="27">
        <v>24.14</v>
      </c>
      <c r="O197" s="83"/>
      <c r="P197" s="96"/>
      <c r="Q197" s="97"/>
      <c r="R197" s="97"/>
      <c r="S197" s="97"/>
      <c r="T197" s="97"/>
      <c r="U197" s="97"/>
      <c r="V197" s="97"/>
      <c r="W197" s="97"/>
      <c r="X197" s="97"/>
    </row>
    <row r="198" spans="1:24" x14ac:dyDescent="0.3">
      <c r="A198" s="94" t="s">
        <v>254</v>
      </c>
      <c r="B198" s="95"/>
      <c r="C198" s="3">
        <v>29</v>
      </c>
      <c r="D198" s="82" t="s">
        <v>262</v>
      </c>
      <c r="E198" s="82" t="s">
        <v>263</v>
      </c>
      <c r="F198" s="82"/>
      <c r="G198" s="83">
        <v>23.83</v>
      </c>
      <c r="H198" s="82"/>
      <c r="I198" s="83">
        <v>37.67</v>
      </c>
      <c r="J198" s="82"/>
      <c r="K198" s="83"/>
      <c r="L198" s="83">
        <v>25.76</v>
      </c>
      <c r="M198" s="82"/>
      <c r="N198" s="27">
        <v>12.24</v>
      </c>
      <c r="O198" s="83"/>
      <c r="P198" s="96"/>
      <c r="Q198" s="97"/>
      <c r="R198" s="97"/>
      <c r="S198" s="97"/>
      <c r="T198" s="97"/>
      <c r="U198" s="97"/>
      <c r="V198" s="97"/>
      <c r="W198" s="97"/>
      <c r="X198" s="97"/>
    </row>
    <row r="199" spans="1:24" x14ac:dyDescent="0.3">
      <c r="A199" s="94" t="s">
        <v>254</v>
      </c>
      <c r="B199" s="95"/>
      <c r="C199" s="3">
        <v>29</v>
      </c>
      <c r="D199" s="82" t="s">
        <v>262</v>
      </c>
      <c r="E199" s="82" t="s">
        <v>263</v>
      </c>
      <c r="F199" s="82"/>
      <c r="G199" s="83">
        <v>26.35</v>
      </c>
      <c r="H199" s="82"/>
      <c r="I199" s="83">
        <v>25.19</v>
      </c>
      <c r="J199" s="82"/>
      <c r="K199" s="83"/>
      <c r="L199" s="83">
        <v>24.59</v>
      </c>
      <c r="M199" s="82"/>
      <c r="N199" s="27">
        <v>18.440000000000001</v>
      </c>
      <c r="O199" s="83"/>
      <c r="P199" s="96"/>
      <c r="Q199" s="97"/>
      <c r="R199" s="97"/>
      <c r="S199" s="97"/>
      <c r="T199" s="97"/>
      <c r="U199" s="97"/>
      <c r="V199" s="97"/>
      <c r="W199" s="97"/>
      <c r="X199" s="97"/>
    </row>
    <row r="200" spans="1:24" x14ac:dyDescent="0.3">
      <c r="A200" s="94" t="s">
        <v>254</v>
      </c>
      <c r="B200" s="95"/>
      <c r="C200" s="3">
        <v>29</v>
      </c>
      <c r="D200" s="82" t="s">
        <v>262</v>
      </c>
      <c r="E200" s="82" t="s">
        <v>263</v>
      </c>
      <c r="F200" s="82"/>
      <c r="G200" s="83">
        <v>26.09</v>
      </c>
      <c r="H200" s="82"/>
      <c r="I200" s="83">
        <v>23.83</v>
      </c>
      <c r="J200" s="82"/>
      <c r="K200" s="83"/>
      <c r="L200" s="83">
        <v>28.01</v>
      </c>
      <c r="M200" s="82"/>
      <c r="N200" s="27">
        <v>20.28</v>
      </c>
      <c r="O200" s="83"/>
      <c r="P200" s="96"/>
      <c r="Q200" s="97"/>
      <c r="R200" s="97"/>
      <c r="S200" s="97"/>
      <c r="T200" s="97"/>
      <c r="U200" s="97"/>
      <c r="V200" s="97"/>
      <c r="W200" s="97"/>
      <c r="X200" s="97"/>
    </row>
    <row r="201" spans="1:24" x14ac:dyDescent="0.3">
      <c r="A201" s="94" t="s">
        <v>254</v>
      </c>
      <c r="B201" s="95"/>
      <c r="C201" s="3">
        <v>29</v>
      </c>
      <c r="D201" s="82" t="s">
        <v>262</v>
      </c>
      <c r="E201" s="82" t="s">
        <v>263</v>
      </c>
      <c r="F201" s="82"/>
      <c r="G201" s="83">
        <v>26.88</v>
      </c>
      <c r="H201" s="82"/>
      <c r="I201" s="83">
        <v>18.670000000000002</v>
      </c>
      <c r="J201" s="82"/>
      <c r="K201" s="83"/>
      <c r="L201" s="83">
        <v>25.38</v>
      </c>
      <c r="M201" s="82"/>
      <c r="N201" s="27">
        <v>27.7</v>
      </c>
      <c r="O201" s="83"/>
      <c r="P201" s="96"/>
      <c r="Q201" s="97"/>
      <c r="R201" s="97"/>
      <c r="S201" s="97"/>
      <c r="T201" s="97"/>
      <c r="U201" s="97"/>
      <c r="V201" s="97"/>
      <c r="W201" s="97"/>
      <c r="X201" s="97"/>
    </row>
    <row r="202" spans="1:24" s="41" customFormat="1" x14ac:dyDescent="0.3">
      <c r="A202" s="90"/>
      <c r="B202" s="91"/>
      <c r="C202" s="15"/>
      <c r="D202" s="83"/>
      <c r="E202" s="83"/>
      <c r="F202" s="83"/>
      <c r="G202" s="83"/>
      <c r="H202" s="85"/>
      <c r="I202" s="83"/>
      <c r="J202" s="85"/>
      <c r="K202" s="83"/>
      <c r="L202" s="83"/>
      <c r="M202" s="85"/>
      <c r="N202" s="26"/>
      <c r="O202" s="85"/>
      <c r="P202" s="92"/>
      <c r="Q202" s="93"/>
      <c r="R202" s="93"/>
      <c r="S202" s="93"/>
      <c r="T202" s="93"/>
      <c r="U202" s="93"/>
      <c r="V202" s="93"/>
      <c r="W202" s="93"/>
      <c r="X202" s="93"/>
    </row>
    <row r="203" spans="1:24" s="41" customFormat="1" x14ac:dyDescent="0.3">
      <c r="A203" s="90"/>
      <c r="B203" s="91"/>
      <c r="C203" s="15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27"/>
      <c r="O203" s="83"/>
      <c r="P203" s="92"/>
      <c r="Q203" s="93"/>
      <c r="R203" s="93"/>
      <c r="S203" s="93"/>
      <c r="T203" s="93"/>
      <c r="U203" s="93"/>
      <c r="V203" s="93"/>
      <c r="W203" s="93"/>
      <c r="X203" s="93"/>
    </row>
    <row r="204" spans="1:24" s="41" customFormat="1" x14ac:dyDescent="0.3">
      <c r="A204" s="90"/>
      <c r="B204" s="91"/>
      <c r="C204" s="15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27"/>
      <c r="O204" s="83"/>
      <c r="P204" s="92"/>
      <c r="Q204" s="93"/>
      <c r="R204" s="93"/>
      <c r="S204" s="93"/>
      <c r="T204" s="93"/>
      <c r="U204" s="93"/>
      <c r="V204" s="93"/>
      <c r="W204" s="93"/>
      <c r="X204" s="93"/>
    </row>
    <row r="205" spans="1:24" s="41" customFormat="1" x14ac:dyDescent="0.3">
      <c r="A205" s="90"/>
      <c r="B205" s="91"/>
      <c r="C205" s="15"/>
      <c r="D205" s="83"/>
      <c r="E205" s="83"/>
      <c r="F205" s="83"/>
      <c r="G205" s="21"/>
      <c r="H205" s="21"/>
      <c r="I205" s="83"/>
      <c r="J205" s="83"/>
      <c r="K205" s="83"/>
      <c r="L205" s="83"/>
      <c r="M205" s="83"/>
      <c r="N205" s="27"/>
      <c r="O205" s="83"/>
      <c r="P205" s="92"/>
      <c r="Q205" s="93"/>
      <c r="R205" s="93"/>
      <c r="S205" s="93"/>
      <c r="T205" s="93"/>
      <c r="U205" s="93"/>
      <c r="V205" s="93"/>
      <c r="W205" s="93"/>
      <c r="X205" s="93"/>
    </row>
    <row r="206" spans="1:24" s="41" customFormat="1" x14ac:dyDescent="0.3">
      <c r="A206" s="90"/>
      <c r="B206" s="91"/>
      <c r="C206" s="15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27"/>
      <c r="O206" s="83"/>
      <c r="P206" s="92"/>
      <c r="Q206" s="93"/>
      <c r="R206" s="93"/>
      <c r="S206" s="93"/>
      <c r="T206" s="93"/>
      <c r="U206" s="93"/>
      <c r="V206" s="93"/>
      <c r="W206" s="93"/>
      <c r="X206" s="93"/>
    </row>
    <row r="207" spans="1:24" s="41" customFormat="1" x14ac:dyDescent="0.3">
      <c r="A207" s="90"/>
      <c r="B207" s="91"/>
      <c r="C207" s="15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27"/>
      <c r="O207" s="83"/>
      <c r="P207" s="92"/>
      <c r="Q207" s="93"/>
      <c r="R207" s="93"/>
      <c r="S207" s="93"/>
      <c r="T207" s="93"/>
      <c r="U207" s="93"/>
      <c r="V207" s="93"/>
      <c r="W207" s="93"/>
      <c r="X207" s="93"/>
    </row>
    <row r="208" spans="1:24" s="41" customFormat="1" x14ac:dyDescent="0.3">
      <c r="A208" s="90"/>
      <c r="B208" s="91"/>
      <c r="C208" s="15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27"/>
      <c r="O208" s="83"/>
      <c r="P208" s="92"/>
      <c r="Q208" s="93"/>
      <c r="R208" s="93"/>
      <c r="S208" s="93"/>
      <c r="T208" s="93"/>
      <c r="U208" s="93"/>
      <c r="V208" s="93"/>
      <c r="W208" s="93"/>
      <c r="X208" s="93"/>
    </row>
    <row r="209" spans="1:24" s="41" customFormat="1" x14ac:dyDescent="0.3">
      <c r="A209" s="90"/>
      <c r="B209" s="91"/>
      <c r="C209" s="15"/>
      <c r="D209" s="83"/>
      <c r="E209" s="83"/>
      <c r="F209" s="83"/>
      <c r="G209" s="21"/>
      <c r="H209" s="21"/>
      <c r="I209" s="83"/>
      <c r="J209" s="83"/>
      <c r="K209" s="83"/>
      <c r="L209" s="83"/>
      <c r="M209" s="83"/>
      <c r="N209" s="27"/>
      <c r="O209" s="83"/>
      <c r="P209" s="92"/>
      <c r="Q209" s="93"/>
      <c r="R209" s="93"/>
      <c r="S209" s="93"/>
      <c r="T209" s="93"/>
      <c r="U209" s="93"/>
      <c r="V209" s="93"/>
      <c r="W209" s="93"/>
      <c r="X209" s="93"/>
    </row>
    <row r="210" spans="1:24" s="41" customFormat="1" x14ac:dyDescent="0.3">
      <c r="A210" s="90"/>
      <c r="B210" s="91"/>
      <c r="C210" s="15"/>
      <c r="D210" s="83"/>
      <c r="E210" s="83"/>
      <c r="F210" s="83"/>
      <c r="G210" s="83"/>
      <c r="H210" s="85"/>
      <c r="I210" s="83"/>
      <c r="J210" s="85"/>
      <c r="K210" s="83"/>
      <c r="L210" s="83"/>
      <c r="M210" s="85"/>
      <c r="N210" s="27"/>
      <c r="O210" s="85"/>
      <c r="P210" s="92"/>
      <c r="Q210" s="93"/>
      <c r="R210" s="93"/>
      <c r="S210" s="93"/>
      <c r="T210" s="93"/>
      <c r="U210" s="93"/>
      <c r="V210" s="93"/>
      <c r="W210" s="93"/>
      <c r="X210" s="93"/>
    </row>
    <row r="211" spans="1:24" s="41" customFormat="1" x14ac:dyDescent="0.3">
      <c r="A211" s="90"/>
      <c r="B211" s="91"/>
      <c r="C211" s="15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27"/>
      <c r="O211" s="83"/>
      <c r="P211" s="92"/>
      <c r="Q211" s="93"/>
      <c r="R211" s="93"/>
      <c r="S211" s="93"/>
      <c r="T211" s="93"/>
      <c r="U211" s="93"/>
      <c r="V211" s="93"/>
      <c r="W211" s="93"/>
      <c r="X211" s="93"/>
    </row>
    <row r="212" spans="1:24" s="41" customFormat="1" x14ac:dyDescent="0.3">
      <c r="A212" s="90"/>
      <c r="B212" s="91"/>
      <c r="C212" s="15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27"/>
      <c r="O212" s="83"/>
      <c r="P212" s="92"/>
      <c r="Q212" s="93"/>
      <c r="R212" s="93"/>
      <c r="S212" s="93"/>
      <c r="T212" s="93"/>
      <c r="U212" s="93"/>
      <c r="V212" s="93"/>
      <c r="W212" s="93"/>
      <c r="X212" s="93"/>
    </row>
    <row r="213" spans="1:24" s="41" customFormat="1" x14ac:dyDescent="0.3">
      <c r="A213" s="90"/>
      <c r="B213" s="91"/>
      <c r="C213" s="15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27"/>
      <c r="O213" s="83"/>
      <c r="P213" s="92"/>
      <c r="Q213" s="93"/>
      <c r="R213" s="93"/>
      <c r="S213" s="93"/>
      <c r="T213" s="93"/>
      <c r="U213" s="93"/>
      <c r="V213" s="93"/>
      <c r="W213" s="93"/>
      <c r="X213" s="93"/>
    </row>
    <row r="214" spans="1:24" s="41" customFormat="1" x14ac:dyDescent="0.3">
      <c r="A214" s="90"/>
      <c r="B214" s="91"/>
      <c r="C214" s="15"/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27"/>
      <c r="O214" s="83"/>
      <c r="P214" s="92"/>
      <c r="Q214" s="93"/>
      <c r="R214" s="93"/>
      <c r="S214" s="93"/>
      <c r="T214" s="93"/>
      <c r="U214" s="93"/>
      <c r="V214" s="93"/>
      <c r="W214" s="93"/>
      <c r="X214" s="93"/>
    </row>
    <row r="215" spans="1:24" s="41" customFormat="1" x14ac:dyDescent="0.3">
      <c r="A215" s="90"/>
      <c r="B215" s="91"/>
      <c r="C215" s="15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27"/>
      <c r="O215" s="83"/>
      <c r="P215" s="92"/>
      <c r="Q215" s="93"/>
      <c r="R215" s="93"/>
      <c r="S215" s="93"/>
      <c r="T215" s="93"/>
      <c r="U215" s="93"/>
      <c r="V215" s="93"/>
      <c r="W215" s="93"/>
      <c r="X215" s="93"/>
    </row>
    <row r="216" spans="1:24" s="41" customFormat="1" x14ac:dyDescent="0.3">
      <c r="A216" s="90"/>
      <c r="B216" s="91"/>
      <c r="C216" s="15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27"/>
      <c r="O216" s="83"/>
      <c r="P216" s="92"/>
      <c r="Q216" s="93"/>
      <c r="R216" s="93"/>
      <c r="S216" s="93"/>
      <c r="T216" s="93"/>
      <c r="U216" s="93"/>
      <c r="V216" s="93"/>
      <c r="W216" s="93"/>
      <c r="X216" s="93"/>
    </row>
    <row r="217" spans="1:24" s="41" customFormat="1" x14ac:dyDescent="0.3">
      <c r="A217" s="90"/>
      <c r="B217" s="91"/>
      <c r="C217" s="15"/>
      <c r="D217" s="83"/>
      <c r="E217" s="83"/>
      <c r="F217" s="83"/>
      <c r="G217" s="83"/>
      <c r="H217" s="83"/>
      <c r="I217" s="83"/>
      <c r="J217" s="83"/>
      <c r="K217" s="83"/>
      <c r="L217" s="21"/>
      <c r="M217" s="21"/>
      <c r="N217" s="27"/>
      <c r="O217" s="83"/>
      <c r="P217" s="92"/>
      <c r="Q217" s="93"/>
      <c r="R217" s="93"/>
      <c r="S217" s="93"/>
      <c r="T217" s="93"/>
      <c r="U217" s="93"/>
      <c r="V217" s="93"/>
      <c r="W217" s="93"/>
      <c r="X217" s="93"/>
    </row>
    <row r="218" spans="1:24" s="41" customFormat="1" x14ac:dyDescent="0.3">
      <c r="A218" s="90"/>
      <c r="B218" s="91"/>
      <c r="C218" s="15"/>
      <c r="D218" s="83"/>
      <c r="E218" s="83"/>
      <c r="F218" s="83"/>
      <c r="G218" s="83"/>
      <c r="H218" s="85"/>
      <c r="I218" s="83"/>
      <c r="J218" s="85"/>
      <c r="K218" s="83"/>
      <c r="L218" s="83"/>
      <c r="M218" s="85"/>
      <c r="N218" s="27"/>
      <c r="O218" s="85"/>
      <c r="P218" s="92"/>
      <c r="Q218" s="93"/>
      <c r="R218" s="93"/>
      <c r="S218" s="93"/>
      <c r="T218" s="93"/>
      <c r="U218" s="93"/>
      <c r="V218" s="93"/>
      <c r="W218" s="93"/>
      <c r="X218" s="93"/>
    </row>
    <row r="219" spans="1:24" s="41" customFormat="1" x14ac:dyDescent="0.3">
      <c r="A219" s="90"/>
      <c r="B219" s="91"/>
      <c r="C219" s="15"/>
      <c r="D219" s="83"/>
      <c r="E219" s="83"/>
      <c r="F219" s="83"/>
      <c r="G219" s="21"/>
      <c r="H219" s="21"/>
      <c r="I219" s="83"/>
      <c r="J219" s="83"/>
      <c r="K219" s="83"/>
      <c r="L219" s="83"/>
      <c r="M219" s="83"/>
      <c r="N219" s="27"/>
      <c r="O219" s="83"/>
      <c r="P219" s="92"/>
      <c r="Q219" s="93"/>
      <c r="R219" s="93"/>
      <c r="S219" s="93"/>
      <c r="T219" s="93"/>
      <c r="U219" s="93"/>
      <c r="V219" s="93"/>
      <c r="W219" s="93"/>
      <c r="X219" s="93"/>
    </row>
    <row r="220" spans="1:24" s="41" customFormat="1" x14ac:dyDescent="0.3">
      <c r="A220" s="90"/>
      <c r="B220" s="91"/>
      <c r="C220" s="15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27"/>
      <c r="O220" s="83"/>
      <c r="P220" s="92"/>
      <c r="Q220" s="93"/>
      <c r="R220" s="93"/>
      <c r="S220" s="93"/>
      <c r="T220" s="93"/>
      <c r="U220" s="93"/>
      <c r="V220" s="93"/>
      <c r="W220" s="93"/>
      <c r="X220" s="93"/>
    </row>
    <row r="221" spans="1:24" s="41" customFormat="1" x14ac:dyDescent="0.3">
      <c r="A221" s="90"/>
      <c r="B221" s="91"/>
      <c r="C221" s="15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27"/>
      <c r="O221" s="83"/>
      <c r="P221" s="92"/>
      <c r="Q221" s="93"/>
      <c r="R221" s="93"/>
      <c r="S221" s="93"/>
      <c r="T221" s="93"/>
      <c r="U221" s="93"/>
      <c r="V221" s="93"/>
      <c r="W221" s="93"/>
      <c r="X221" s="93"/>
    </row>
    <row r="222" spans="1:24" s="41" customFormat="1" x14ac:dyDescent="0.3">
      <c r="A222" s="90"/>
      <c r="B222" s="91"/>
      <c r="C222" s="15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27"/>
      <c r="O222" s="83"/>
      <c r="P222" s="92"/>
      <c r="Q222" s="93"/>
      <c r="R222" s="93"/>
      <c r="S222" s="93"/>
      <c r="T222" s="93"/>
      <c r="U222" s="93"/>
      <c r="V222" s="93"/>
      <c r="W222" s="93"/>
      <c r="X222" s="93"/>
    </row>
    <row r="223" spans="1:24" s="41" customFormat="1" x14ac:dyDescent="0.3">
      <c r="A223" s="90"/>
      <c r="B223" s="91"/>
      <c r="C223" s="15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27"/>
      <c r="O223" s="83"/>
      <c r="P223" s="92"/>
      <c r="Q223" s="93"/>
      <c r="R223" s="93"/>
      <c r="S223" s="93"/>
      <c r="T223" s="93"/>
      <c r="U223" s="93"/>
      <c r="V223" s="93"/>
      <c r="W223" s="93"/>
      <c r="X223" s="93"/>
    </row>
    <row r="224" spans="1:24" s="41" customFormat="1" x14ac:dyDescent="0.3">
      <c r="A224" s="90"/>
      <c r="B224" s="91"/>
      <c r="C224" s="15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27"/>
      <c r="O224" s="83"/>
      <c r="P224" s="92"/>
      <c r="Q224" s="93"/>
      <c r="R224" s="93"/>
      <c r="S224" s="93"/>
      <c r="T224" s="93"/>
      <c r="U224" s="93"/>
      <c r="V224" s="93"/>
      <c r="W224" s="93"/>
      <c r="X224" s="93"/>
    </row>
    <row r="225" spans="1:24" s="41" customFormat="1" x14ac:dyDescent="0.3">
      <c r="A225" s="90"/>
      <c r="B225" s="91"/>
      <c r="C225" s="15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27"/>
      <c r="O225" s="83"/>
      <c r="P225" s="92"/>
      <c r="Q225" s="93"/>
      <c r="R225" s="93"/>
      <c r="S225" s="93"/>
      <c r="T225" s="93"/>
      <c r="U225" s="93"/>
      <c r="V225" s="93"/>
      <c r="W225" s="93"/>
      <c r="X225" s="93"/>
    </row>
    <row r="226" spans="1:24" s="41" customFormat="1" x14ac:dyDescent="0.3">
      <c r="A226" s="90"/>
      <c r="B226" s="91"/>
      <c r="C226" s="15"/>
      <c r="D226" s="83"/>
      <c r="E226" s="83"/>
      <c r="F226" s="83"/>
      <c r="G226" s="83"/>
      <c r="H226" s="83"/>
      <c r="I226" s="83"/>
      <c r="J226" s="85"/>
      <c r="K226" s="83"/>
      <c r="L226" s="83"/>
      <c r="M226" s="83"/>
      <c r="N226" s="27"/>
      <c r="O226" s="83"/>
      <c r="P226" s="92"/>
      <c r="Q226" s="93"/>
      <c r="R226" s="93"/>
      <c r="S226" s="93"/>
      <c r="T226" s="93"/>
      <c r="U226" s="93"/>
      <c r="V226" s="93"/>
      <c r="W226" s="93"/>
      <c r="X226" s="93"/>
    </row>
    <row r="227" spans="1:24" s="41" customFormat="1" x14ac:dyDescent="0.3">
      <c r="A227" s="90"/>
      <c r="B227" s="91"/>
      <c r="C227" s="15"/>
      <c r="D227" s="83"/>
      <c r="E227" s="83"/>
      <c r="F227" s="83"/>
      <c r="G227" s="83"/>
      <c r="H227" s="83"/>
      <c r="I227" s="83"/>
      <c r="J227" s="83"/>
      <c r="K227" s="83"/>
      <c r="L227" s="21"/>
      <c r="M227" s="21"/>
      <c r="N227" s="27"/>
      <c r="O227" s="83"/>
      <c r="P227" s="92"/>
      <c r="Q227" s="93"/>
      <c r="R227" s="93"/>
      <c r="S227" s="93"/>
      <c r="T227" s="93"/>
      <c r="U227" s="93"/>
      <c r="V227" s="93"/>
      <c r="W227" s="93"/>
      <c r="X227" s="93"/>
    </row>
    <row r="228" spans="1:24" s="41" customFormat="1" x14ac:dyDescent="0.3">
      <c r="A228" s="90"/>
      <c r="B228" s="91"/>
      <c r="C228" s="15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27"/>
      <c r="O228" s="83"/>
      <c r="P228" s="92"/>
      <c r="Q228" s="93"/>
      <c r="R228" s="93"/>
      <c r="S228" s="93"/>
      <c r="T228" s="93"/>
      <c r="U228" s="93"/>
      <c r="V228" s="93"/>
      <c r="W228" s="93"/>
      <c r="X228" s="93"/>
    </row>
    <row r="229" spans="1:24" s="41" customFormat="1" x14ac:dyDescent="0.3">
      <c r="A229" s="90"/>
      <c r="B229" s="91"/>
      <c r="C229" s="15"/>
      <c r="D229" s="83"/>
      <c r="E229" s="83"/>
      <c r="F229" s="83"/>
      <c r="G229" s="83"/>
      <c r="H229" s="83"/>
      <c r="I229" s="83"/>
      <c r="J229" s="83"/>
      <c r="K229" s="83"/>
      <c r="L229" s="21"/>
      <c r="M229" s="21"/>
      <c r="N229" s="27"/>
      <c r="O229" s="83"/>
      <c r="P229" s="92"/>
      <c r="Q229" s="93"/>
      <c r="R229" s="93"/>
      <c r="S229" s="93"/>
      <c r="T229" s="93"/>
      <c r="U229" s="93"/>
      <c r="V229" s="93"/>
      <c r="W229" s="93"/>
      <c r="X229" s="93"/>
    </row>
    <row r="230" spans="1:24" s="41" customFormat="1" x14ac:dyDescent="0.3">
      <c r="A230" s="90"/>
      <c r="B230" s="91"/>
      <c r="C230" s="15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27"/>
      <c r="O230" s="83"/>
      <c r="P230" s="92"/>
      <c r="Q230" s="93"/>
      <c r="R230" s="93"/>
      <c r="S230" s="93"/>
      <c r="T230" s="93"/>
      <c r="U230" s="93"/>
      <c r="V230" s="93"/>
      <c r="W230" s="93"/>
      <c r="X230" s="93"/>
    </row>
    <row r="231" spans="1:24" s="41" customFormat="1" x14ac:dyDescent="0.3">
      <c r="A231" s="90"/>
      <c r="B231" s="91"/>
      <c r="C231" s="15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27"/>
      <c r="O231" s="83"/>
      <c r="P231" s="92"/>
      <c r="Q231" s="93"/>
      <c r="R231" s="93"/>
      <c r="S231" s="93"/>
      <c r="T231" s="93"/>
      <c r="U231" s="93"/>
      <c r="V231" s="93"/>
      <c r="W231" s="93"/>
      <c r="X231" s="93"/>
    </row>
    <row r="232" spans="1:24" s="41" customFormat="1" x14ac:dyDescent="0.3">
      <c r="A232" s="90"/>
      <c r="B232" s="91"/>
      <c r="C232" s="15"/>
      <c r="D232" s="83"/>
      <c r="E232" s="83"/>
      <c r="F232" s="83"/>
      <c r="G232" s="21"/>
      <c r="H232" s="21"/>
      <c r="I232" s="83"/>
      <c r="J232" s="83"/>
      <c r="K232" s="83"/>
      <c r="L232" s="83"/>
      <c r="M232" s="83"/>
      <c r="N232" s="27"/>
      <c r="O232" s="83"/>
      <c r="P232" s="92"/>
      <c r="Q232" s="93"/>
      <c r="R232" s="93"/>
      <c r="S232" s="93"/>
      <c r="T232" s="93"/>
      <c r="U232" s="93"/>
      <c r="V232" s="93"/>
      <c r="W232" s="93"/>
      <c r="X232" s="93"/>
    </row>
    <row r="233" spans="1:24" s="41" customFormat="1" x14ac:dyDescent="0.3">
      <c r="A233" s="90"/>
      <c r="B233" s="91"/>
      <c r="C233" s="15"/>
      <c r="D233" s="83"/>
      <c r="E233" s="83"/>
      <c r="F233" s="83"/>
      <c r="G233" s="83"/>
      <c r="H233" s="83"/>
      <c r="I233" s="83"/>
      <c r="J233" s="83"/>
      <c r="K233" s="83"/>
      <c r="L233" s="21"/>
      <c r="M233" s="21"/>
      <c r="N233" s="27"/>
      <c r="O233" s="83"/>
      <c r="P233" s="92"/>
      <c r="Q233" s="93"/>
      <c r="R233" s="93"/>
      <c r="S233" s="93"/>
      <c r="T233" s="93"/>
      <c r="U233" s="93"/>
      <c r="V233" s="93"/>
      <c r="W233" s="93"/>
      <c r="X233" s="93"/>
    </row>
    <row r="234" spans="1:24" s="41" customFormat="1" x14ac:dyDescent="0.3">
      <c r="A234" s="90"/>
      <c r="B234" s="91"/>
      <c r="C234" s="15"/>
      <c r="D234" s="83"/>
      <c r="E234" s="83"/>
      <c r="F234" s="83"/>
      <c r="G234" s="83"/>
      <c r="H234" s="85"/>
      <c r="I234" s="83"/>
      <c r="J234" s="85"/>
      <c r="K234" s="83"/>
      <c r="L234" s="83"/>
      <c r="M234" s="85"/>
      <c r="N234" s="27"/>
      <c r="O234" s="85"/>
      <c r="P234" s="92"/>
      <c r="Q234" s="93"/>
      <c r="R234" s="93"/>
      <c r="S234" s="93"/>
      <c r="T234" s="93"/>
      <c r="U234" s="93"/>
      <c r="V234" s="93"/>
      <c r="W234" s="93"/>
      <c r="X234" s="93"/>
    </row>
    <row r="235" spans="1:24" s="41" customFormat="1" x14ac:dyDescent="0.3">
      <c r="A235" s="90"/>
      <c r="B235" s="91"/>
      <c r="C235" s="15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27"/>
      <c r="O235" s="83"/>
      <c r="P235" s="92"/>
      <c r="Q235" s="93"/>
      <c r="R235" s="93"/>
      <c r="S235" s="93"/>
      <c r="T235" s="93"/>
      <c r="U235" s="93"/>
      <c r="V235" s="93"/>
      <c r="W235" s="93"/>
      <c r="X235" s="93"/>
    </row>
    <row r="236" spans="1:24" s="41" customFormat="1" x14ac:dyDescent="0.3">
      <c r="A236" s="90"/>
      <c r="B236" s="91"/>
      <c r="C236" s="15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26"/>
      <c r="O236" s="21"/>
      <c r="P236" s="92"/>
      <c r="Q236" s="93"/>
      <c r="R236" s="93"/>
      <c r="S236" s="93"/>
      <c r="T236" s="93"/>
      <c r="U236" s="93"/>
      <c r="V236" s="93"/>
      <c r="W236" s="93"/>
      <c r="X236" s="93"/>
    </row>
    <row r="237" spans="1:24" s="41" customFormat="1" x14ac:dyDescent="0.3">
      <c r="A237" s="90"/>
      <c r="B237" s="91"/>
      <c r="C237" s="15"/>
      <c r="D237" s="83"/>
      <c r="E237" s="83"/>
      <c r="F237" s="83"/>
      <c r="G237" s="21"/>
      <c r="H237" s="21"/>
      <c r="I237" s="83"/>
      <c r="J237" s="83"/>
      <c r="K237" s="83"/>
      <c r="L237" s="83"/>
      <c r="M237" s="83"/>
      <c r="N237" s="27"/>
      <c r="O237" s="83"/>
      <c r="P237" s="92"/>
      <c r="Q237" s="93"/>
      <c r="R237" s="93"/>
      <c r="S237" s="93"/>
      <c r="T237" s="93"/>
      <c r="U237" s="93"/>
      <c r="V237" s="93"/>
      <c r="W237" s="93"/>
      <c r="X237" s="93"/>
    </row>
    <row r="238" spans="1:24" s="41" customFormat="1" x14ac:dyDescent="0.3">
      <c r="A238" s="90"/>
      <c r="B238" s="91"/>
      <c r="C238" s="15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27"/>
      <c r="O238" s="83"/>
      <c r="P238" s="92"/>
      <c r="Q238" s="93"/>
      <c r="R238" s="93"/>
      <c r="S238" s="93"/>
      <c r="T238" s="93"/>
      <c r="U238" s="93"/>
      <c r="V238" s="93"/>
      <c r="W238" s="93"/>
      <c r="X238" s="93"/>
    </row>
    <row r="239" spans="1:24" s="41" customFormat="1" x14ac:dyDescent="0.3">
      <c r="A239" s="90"/>
      <c r="B239" s="91"/>
      <c r="C239" s="15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27"/>
      <c r="O239" s="83"/>
      <c r="P239" s="92"/>
      <c r="Q239" s="93"/>
      <c r="R239" s="93"/>
      <c r="S239" s="93"/>
      <c r="T239" s="93"/>
      <c r="U239" s="93"/>
      <c r="V239" s="93"/>
      <c r="W239" s="93"/>
      <c r="X239" s="93"/>
    </row>
    <row r="240" spans="1:24" s="41" customFormat="1" x14ac:dyDescent="0.3">
      <c r="A240" s="90"/>
      <c r="B240" s="91"/>
      <c r="C240" s="15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27"/>
      <c r="O240" s="83"/>
      <c r="P240" s="92"/>
      <c r="Q240" s="93"/>
      <c r="R240" s="93"/>
      <c r="S240" s="93"/>
      <c r="T240" s="93"/>
      <c r="U240" s="93"/>
      <c r="V240" s="93"/>
      <c r="W240" s="93"/>
      <c r="X240" s="93"/>
    </row>
    <row r="241" spans="1:24" s="41" customFormat="1" x14ac:dyDescent="0.3">
      <c r="A241" s="90"/>
      <c r="B241" s="91"/>
      <c r="C241" s="15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27"/>
      <c r="O241" s="83"/>
      <c r="P241" s="92"/>
      <c r="Q241" s="93"/>
      <c r="R241" s="93"/>
      <c r="S241" s="93"/>
      <c r="T241" s="93"/>
      <c r="U241" s="93"/>
      <c r="V241" s="93"/>
      <c r="W241" s="93"/>
      <c r="X241" s="93"/>
    </row>
    <row r="242" spans="1:24" s="41" customFormat="1" x14ac:dyDescent="0.3">
      <c r="A242" s="90"/>
      <c r="B242" s="91"/>
      <c r="C242" s="15"/>
      <c r="D242" s="83"/>
      <c r="E242" s="83"/>
      <c r="F242" s="83"/>
      <c r="G242" s="21"/>
      <c r="H242" s="85"/>
      <c r="I242" s="83"/>
      <c r="J242" s="85"/>
      <c r="K242" s="83"/>
      <c r="L242" s="21"/>
      <c r="M242" s="85"/>
      <c r="N242" s="27"/>
      <c r="O242" s="85"/>
      <c r="P242" s="92"/>
      <c r="Q242" s="93"/>
      <c r="R242" s="93"/>
      <c r="S242" s="93"/>
      <c r="T242" s="93"/>
      <c r="U242" s="93"/>
      <c r="V242" s="93"/>
      <c r="W242" s="93"/>
      <c r="X242" s="93"/>
    </row>
    <row r="243" spans="1:24" s="41" customFormat="1" x14ac:dyDescent="0.3">
      <c r="A243" s="90"/>
      <c r="B243" s="91"/>
      <c r="C243" s="15"/>
      <c r="D243" s="83"/>
      <c r="E243" s="83"/>
      <c r="F243" s="83"/>
      <c r="G243" s="83"/>
      <c r="H243" s="83"/>
      <c r="I243" s="83"/>
      <c r="J243" s="83"/>
      <c r="K243" s="83"/>
      <c r="L243" s="83"/>
      <c r="M243" s="87"/>
      <c r="N243" s="27"/>
      <c r="O243" s="83"/>
      <c r="P243" s="92"/>
      <c r="Q243" s="93"/>
      <c r="R243" s="93"/>
      <c r="S243" s="93"/>
      <c r="T243" s="93"/>
      <c r="U243" s="93"/>
      <c r="V243" s="93"/>
      <c r="W243" s="93"/>
      <c r="X243" s="93"/>
    </row>
    <row r="244" spans="1:24" s="41" customFormat="1" x14ac:dyDescent="0.3">
      <c r="A244" s="90"/>
      <c r="B244" s="91"/>
      <c r="C244" s="15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27"/>
      <c r="O244" s="83"/>
      <c r="P244" s="92"/>
      <c r="Q244" s="93"/>
      <c r="R244" s="93"/>
      <c r="S244" s="93"/>
      <c r="T244" s="93"/>
      <c r="U244" s="93"/>
      <c r="V244" s="93"/>
      <c r="W244" s="93"/>
      <c r="X244" s="93"/>
    </row>
    <row r="245" spans="1:24" s="41" customFormat="1" x14ac:dyDescent="0.3">
      <c r="A245" s="90"/>
      <c r="B245" s="91"/>
      <c r="C245" s="15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27"/>
      <c r="O245" s="83"/>
      <c r="P245" s="92"/>
      <c r="Q245" s="93"/>
      <c r="R245" s="93"/>
      <c r="S245" s="93"/>
      <c r="T245" s="93"/>
      <c r="U245" s="93"/>
      <c r="V245" s="93"/>
      <c r="W245" s="93"/>
      <c r="X245" s="93"/>
    </row>
    <row r="246" spans="1:24" s="41" customFormat="1" x14ac:dyDescent="0.3">
      <c r="A246" s="90"/>
      <c r="B246" s="91"/>
      <c r="C246" s="15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27"/>
      <c r="O246" s="83"/>
      <c r="P246" s="92"/>
      <c r="Q246" s="93"/>
      <c r="R246" s="93"/>
      <c r="S246" s="93"/>
      <c r="T246" s="93"/>
      <c r="U246" s="93"/>
      <c r="V246" s="93"/>
      <c r="W246" s="93"/>
      <c r="X246" s="93"/>
    </row>
    <row r="247" spans="1:24" s="41" customFormat="1" x14ac:dyDescent="0.3">
      <c r="A247" s="90"/>
      <c r="B247" s="91"/>
      <c r="C247" s="15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27"/>
      <c r="O247" s="83"/>
      <c r="P247" s="92"/>
      <c r="Q247" s="93"/>
      <c r="R247" s="93"/>
      <c r="S247" s="93"/>
      <c r="T247" s="93"/>
      <c r="U247" s="93"/>
      <c r="V247" s="93"/>
      <c r="W247" s="93"/>
      <c r="X247" s="93"/>
    </row>
    <row r="248" spans="1:24" s="41" customFormat="1" x14ac:dyDescent="0.3">
      <c r="A248" s="90"/>
      <c r="B248" s="91"/>
      <c r="C248" s="15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27"/>
      <c r="O248" s="83"/>
      <c r="P248" s="92"/>
      <c r="Q248" s="93"/>
      <c r="R248" s="93"/>
      <c r="S248" s="93"/>
      <c r="T248" s="93"/>
      <c r="U248" s="93"/>
      <c r="V248" s="93"/>
      <c r="W248" s="93"/>
      <c r="X248" s="93"/>
    </row>
    <row r="249" spans="1:24" s="41" customFormat="1" x14ac:dyDescent="0.3">
      <c r="A249" s="90"/>
      <c r="B249" s="91"/>
      <c r="C249" s="15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27"/>
      <c r="O249" s="83"/>
      <c r="P249" s="92"/>
      <c r="Q249" s="93"/>
      <c r="R249" s="93"/>
      <c r="S249" s="93"/>
      <c r="T249" s="93"/>
      <c r="U249" s="93"/>
      <c r="V249" s="93"/>
      <c r="W249" s="93"/>
      <c r="X249" s="93"/>
    </row>
  </sheetData>
  <mergeCells count="497">
    <mergeCell ref="P1:X1"/>
    <mergeCell ref="A2:B2"/>
    <mergeCell ref="P2:X2"/>
    <mergeCell ref="A3:B3"/>
    <mergeCell ref="P3:X3"/>
    <mergeCell ref="A4:B4"/>
    <mergeCell ref="P4:X4"/>
    <mergeCell ref="A8:B8"/>
    <mergeCell ref="P8:X8"/>
    <mergeCell ref="A9:B9"/>
    <mergeCell ref="P9:X9"/>
    <mergeCell ref="A10:B10"/>
    <mergeCell ref="P10:X10"/>
    <mergeCell ref="A5:B5"/>
    <mergeCell ref="P5:X5"/>
    <mergeCell ref="A6:B6"/>
    <mergeCell ref="P6:X6"/>
    <mergeCell ref="A7:B7"/>
    <mergeCell ref="P7:X7"/>
    <mergeCell ref="A14:B14"/>
    <mergeCell ref="P14:X14"/>
    <mergeCell ref="A15:B15"/>
    <mergeCell ref="P15:X15"/>
    <mergeCell ref="A16:B16"/>
    <mergeCell ref="P16:X16"/>
    <mergeCell ref="A11:B11"/>
    <mergeCell ref="P11:X11"/>
    <mergeCell ref="A12:B12"/>
    <mergeCell ref="P12:X12"/>
    <mergeCell ref="A13:B13"/>
    <mergeCell ref="P13:X13"/>
    <mergeCell ref="A20:B20"/>
    <mergeCell ref="P20:X20"/>
    <mergeCell ref="A21:B21"/>
    <mergeCell ref="P21:X21"/>
    <mergeCell ref="A22:B22"/>
    <mergeCell ref="P22:X22"/>
    <mergeCell ref="A17:B17"/>
    <mergeCell ref="P17:X17"/>
    <mergeCell ref="A18:B18"/>
    <mergeCell ref="P18:X18"/>
    <mergeCell ref="A19:B19"/>
    <mergeCell ref="P19:X19"/>
    <mergeCell ref="A26:B26"/>
    <mergeCell ref="P26:X26"/>
    <mergeCell ref="A27:B27"/>
    <mergeCell ref="P27:X27"/>
    <mergeCell ref="A28:B28"/>
    <mergeCell ref="P28:X28"/>
    <mergeCell ref="A23:B23"/>
    <mergeCell ref="P23:X23"/>
    <mergeCell ref="A24:B24"/>
    <mergeCell ref="P24:X24"/>
    <mergeCell ref="A25:B25"/>
    <mergeCell ref="P25:X25"/>
    <mergeCell ref="A32:B32"/>
    <mergeCell ref="P32:X32"/>
    <mergeCell ref="A33:B33"/>
    <mergeCell ref="P33:X33"/>
    <mergeCell ref="A34:B34"/>
    <mergeCell ref="P34:X34"/>
    <mergeCell ref="A29:B29"/>
    <mergeCell ref="P29:X29"/>
    <mergeCell ref="A30:B30"/>
    <mergeCell ref="P30:X30"/>
    <mergeCell ref="A31:B31"/>
    <mergeCell ref="P31:X31"/>
    <mergeCell ref="A38:B38"/>
    <mergeCell ref="P38:X38"/>
    <mergeCell ref="A39:B39"/>
    <mergeCell ref="P39:X39"/>
    <mergeCell ref="A40:B40"/>
    <mergeCell ref="P40:X40"/>
    <mergeCell ref="A35:B35"/>
    <mergeCell ref="P35:X35"/>
    <mergeCell ref="A36:B36"/>
    <mergeCell ref="P36:X36"/>
    <mergeCell ref="A37:B37"/>
    <mergeCell ref="P37:X37"/>
    <mergeCell ref="A44:B44"/>
    <mergeCell ref="P44:X44"/>
    <mergeCell ref="A45:B45"/>
    <mergeCell ref="P45:X45"/>
    <mergeCell ref="A46:B46"/>
    <mergeCell ref="P46:X46"/>
    <mergeCell ref="A41:B41"/>
    <mergeCell ref="P41:X41"/>
    <mergeCell ref="A42:B42"/>
    <mergeCell ref="P42:X42"/>
    <mergeCell ref="A43:B43"/>
    <mergeCell ref="P43:X43"/>
    <mergeCell ref="A50:B50"/>
    <mergeCell ref="P50:X50"/>
    <mergeCell ref="A51:B51"/>
    <mergeCell ref="P51:X51"/>
    <mergeCell ref="A52:B52"/>
    <mergeCell ref="P52:X52"/>
    <mergeCell ref="A47:B47"/>
    <mergeCell ref="P47:X47"/>
    <mergeCell ref="A48:B48"/>
    <mergeCell ref="P48:X48"/>
    <mergeCell ref="A49:B49"/>
    <mergeCell ref="P49:X49"/>
    <mergeCell ref="A56:B56"/>
    <mergeCell ref="P56:X56"/>
    <mergeCell ref="A57:B57"/>
    <mergeCell ref="P57:X57"/>
    <mergeCell ref="A58:B58"/>
    <mergeCell ref="P58:X58"/>
    <mergeCell ref="A53:B53"/>
    <mergeCell ref="P53:X53"/>
    <mergeCell ref="A54:B54"/>
    <mergeCell ref="P54:X54"/>
    <mergeCell ref="A55:B55"/>
    <mergeCell ref="P55:X55"/>
    <mergeCell ref="A62:B62"/>
    <mergeCell ref="P62:X62"/>
    <mergeCell ref="A63:B63"/>
    <mergeCell ref="P63:X63"/>
    <mergeCell ref="A64:B64"/>
    <mergeCell ref="P64:X64"/>
    <mergeCell ref="A59:B59"/>
    <mergeCell ref="P59:X59"/>
    <mergeCell ref="A60:B60"/>
    <mergeCell ref="P60:X60"/>
    <mergeCell ref="A61:B61"/>
    <mergeCell ref="P61:X61"/>
    <mergeCell ref="A68:B68"/>
    <mergeCell ref="P68:X68"/>
    <mergeCell ref="A69:B69"/>
    <mergeCell ref="P69:X69"/>
    <mergeCell ref="A70:B70"/>
    <mergeCell ref="P70:X70"/>
    <mergeCell ref="A65:B65"/>
    <mergeCell ref="P65:X65"/>
    <mergeCell ref="A66:B66"/>
    <mergeCell ref="P66:X66"/>
    <mergeCell ref="A67:B67"/>
    <mergeCell ref="P67:X67"/>
    <mergeCell ref="A74:B74"/>
    <mergeCell ref="P74:X74"/>
    <mergeCell ref="A75:B75"/>
    <mergeCell ref="P75:X75"/>
    <mergeCell ref="A76:B76"/>
    <mergeCell ref="P76:X76"/>
    <mergeCell ref="A71:B71"/>
    <mergeCell ref="P71:X71"/>
    <mergeCell ref="A72:B72"/>
    <mergeCell ref="P72:X72"/>
    <mergeCell ref="A73:B73"/>
    <mergeCell ref="P73:X73"/>
    <mergeCell ref="A80:B80"/>
    <mergeCell ref="P80:X80"/>
    <mergeCell ref="A81:B81"/>
    <mergeCell ref="P81:X81"/>
    <mergeCell ref="A82:B82"/>
    <mergeCell ref="P82:X82"/>
    <mergeCell ref="A77:B77"/>
    <mergeCell ref="P77:X77"/>
    <mergeCell ref="A78:B78"/>
    <mergeCell ref="P78:X78"/>
    <mergeCell ref="A79:B79"/>
    <mergeCell ref="P79:X79"/>
    <mergeCell ref="A86:B86"/>
    <mergeCell ref="P86:X86"/>
    <mergeCell ref="A87:B87"/>
    <mergeCell ref="P87:X87"/>
    <mergeCell ref="A88:B88"/>
    <mergeCell ref="P88:X88"/>
    <mergeCell ref="A83:B83"/>
    <mergeCell ref="P83:X83"/>
    <mergeCell ref="A84:B84"/>
    <mergeCell ref="P84:X84"/>
    <mergeCell ref="A85:B85"/>
    <mergeCell ref="P85:X85"/>
    <mergeCell ref="A92:B92"/>
    <mergeCell ref="P92:X92"/>
    <mergeCell ref="A93:B93"/>
    <mergeCell ref="P93:X93"/>
    <mergeCell ref="A94:B94"/>
    <mergeCell ref="P94:X94"/>
    <mergeCell ref="A89:B89"/>
    <mergeCell ref="P89:X89"/>
    <mergeCell ref="A90:B90"/>
    <mergeCell ref="P90:X90"/>
    <mergeCell ref="A91:B91"/>
    <mergeCell ref="P91:X91"/>
    <mergeCell ref="A98:B98"/>
    <mergeCell ref="P98:X98"/>
    <mergeCell ref="A99:B99"/>
    <mergeCell ref="P99:X99"/>
    <mergeCell ref="A100:B100"/>
    <mergeCell ref="P100:X100"/>
    <mergeCell ref="A95:B95"/>
    <mergeCell ref="P95:X95"/>
    <mergeCell ref="A96:B96"/>
    <mergeCell ref="P96:X96"/>
    <mergeCell ref="A97:B97"/>
    <mergeCell ref="P97:X97"/>
    <mergeCell ref="A104:B104"/>
    <mergeCell ref="P104:X104"/>
    <mergeCell ref="A105:B105"/>
    <mergeCell ref="P105:X105"/>
    <mergeCell ref="A106:B106"/>
    <mergeCell ref="P106:X106"/>
    <mergeCell ref="A101:B101"/>
    <mergeCell ref="P101:X101"/>
    <mergeCell ref="A102:B102"/>
    <mergeCell ref="P102:X102"/>
    <mergeCell ref="A103:B103"/>
    <mergeCell ref="P103:X103"/>
    <mergeCell ref="A110:B110"/>
    <mergeCell ref="P110:X110"/>
    <mergeCell ref="A111:B111"/>
    <mergeCell ref="P111:X111"/>
    <mergeCell ref="A112:B112"/>
    <mergeCell ref="P112:X112"/>
    <mergeCell ref="A107:B107"/>
    <mergeCell ref="P107:X107"/>
    <mergeCell ref="A108:B108"/>
    <mergeCell ref="P108:X108"/>
    <mergeCell ref="A109:B109"/>
    <mergeCell ref="P109:X109"/>
    <mergeCell ref="A116:B116"/>
    <mergeCell ref="P116:X116"/>
    <mergeCell ref="A117:B117"/>
    <mergeCell ref="P117:X117"/>
    <mergeCell ref="A118:B118"/>
    <mergeCell ref="P118:X118"/>
    <mergeCell ref="A113:B113"/>
    <mergeCell ref="P113:X113"/>
    <mergeCell ref="A114:B114"/>
    <mergeCell ref="P114:X114"/>
    <mergeCell ref="A115:B115"/>
    <mergeCell ref="P115:X115"/>
    <mergeCell ref="A122:B122"/>
    <mergeCell ref="P122:X122"/>
    <mergeCell ref="A123:B123"/>
    <mergeCell ref="P123:X123"/>
    <mergeCell ref="A124:B124"/>
    <mergeCell ref="P124:X124"/>
    <mergeCell ref="A119:B119"/>
    <mergeCell ref="P119:X119"/>
    <mergeCell ref="A120:B120"/>
    <mergeCell ref="P120:X120"/>
    <mergeCell ref="A121:B121"/>
    <mergeCell ref="P121:X121"/>
    <mergeCell ref="A128:B128"/>
    <mergeCell ref="P128:X128"/>
    <mergeCell ref="A129:B129"/>
    <mergeCell ref="P129:X129"/>
    <mergeCell ref="A130:B130"/>
    <mergeCell ref="P130:X130"/>
    <mergeCell ref="A125:B125"/>
    <mergeCell ref="P125:X125"/>
    <mergeCell ref="A126:B126"/>
    <mergeCell ref="P126:X126"/>
    <mergeCell ref="A127:B127"/>
    <mergeCell ref="P127:X127"/>
    <mergeCell ref="A134:B134"/>
    <mergeCell ref="P134:X134"/>
    <mergeCell ref="A135:B135"/>
    <mergeCell ref="P135:X135"/>
    <mergeCell ref="A136:B136"/>
    <mergeCell ref="P136:X136"/>
    <mergeCell ref="A131:B131"/>
    <mergeCell ref="P131:X131"/>
    <mergeCell ref="A132:B132"/>
    <mergeCell ref="P132:X132"/>
    <mergeCell ref="A133:B133"/>
    <mergeCell ref="P133:X133"/>
    <mergeCell ref="A140:B140"/>
    <mergeCell ref="P140:X140"/>
    <mergeCell ref="A141:B141"/>
    <mergeCell ref="P141:X141"/>
    <mergeCell ref="A142:B142"/>
    <mergeCell ref="P142:X142"/>
    <mergeCell ref="A137:B137"/>
    <mergeCell ref="P137:X137"/>
    <mergeCell ref="A138:B138"/>
    <mergeCell ref="P138:X138"/>
    <mergeCell ref="A139:B139"/>
    <mergeCell ref="P139:X139"/>
    <mergeCell ref="A146:B146"/>
    <mergeCell ref="P146:X146"/>
    <mergeCell ref="A147:B147"/>
    <mergeCell ref="P147:X147"/>
    <mergeCell ref="A148:B148"/>
    <mergeCell ref="P148:X148"/>
    <mergeCell ref="A143:B143"/>
    <mergeCell ref="P143:X143"/>
    <mergeCell ref="A144:B144"/>
    <mergeCell ref="P144:X144"/>
    <mergeCell ref="A145:B145"/>
    <mergeCell ref="P145:X145"/>
    <mergeCell ref="A152:B152"/>
    <mergeCell ref="P152:X152"/>
    <mergeCell ref="A153:B153"/>
    <mergeCell ref="P153:X153"/>
    <mergeCell ref="A154:B154"/>
    <mergeCell ref="P154:X154"/>
    <mergeCell ref="A149:B149"/>
    <mergeCell ref="P149:X149"/>
    <mergeCell ref="A150:B150"/>
    <mergeCell ref="P150:X150"/>
    <mergeCell ref="A151:B151"/>
    <mergeCell ref="P151:X151"/>
    <mergeCell ref="A158:B158"/>
    <mergeCell ref="P158:X158"/>
    <mergeCell ref="A159:B159"/>
    <mergeCell ref="P159:X159"/>
    <mergeCell ref="A160:B160"/>
    <mergeCell ref="P160:X160"/>
    <mergeCell ref="A155:B155"/>
    <mergeCell ref="P155:X155"/>
    <mergeCell ref="A156:B156"/>
    <mergeCell ref="P156:X156"/>
    <mergeCell ref="A157:B157"/>
    <mergeCell ref="P157:X157"/>
    <mergeCell ref="A164:B164"/>
    <mergeCell ref="P164:X164"/>
    <mergeCell ref="A165:B165"/>
    <mergeCell ref="P165:X165"/>
    <mergeCell ref="A166:B166"/>
    <mergeCell ref="P166:X166"/>
    <mergeCell ref="A161:B161"/>
    <mergeCell ref="P161:X161"/>
    <mergeCell ref="A162:B162"/>
    <mergeCell ref="P162:X162"/>
    <mergeCell ref="A163:B163"/>
    <mergeCell ref="P163:X163"/>
    <mergeCell ref="A170:B170"/>
    <mergeCell ref="P170:X170"/>
    <mergeCell ref="A171:B171"/>
    <mergeCell ref="P171:X171"/>
    <mergeCell ref="A172:B172"/>
    <mergeCell ref="P172:X172"/>
    <mergeCell ref="A167:B167"/>
    <mergeCell ref="P167:X167"/>
    <mergeCell ref="A168:B168"/>
    <mergeCell ref="P168:X168"/>
    <mergeCell ref="A169:B169"/>
    <mergeCell ref="P169:X169"/>
    <mergeCell ref="A176:B176"/>
    <mergeCell ref="P176:X176"/>
    <mergeCell ref="A177:B177"/>
    <mergeCell ref="P177:X177"/>
    <mergeCell ref="A178:B178"/>
    <mergeCell ref="P178:X178"/>
    <mergeCell ref="A173:B173"/>
    <mergeCell ref="P173:X173"/>
    <mergeCell ref="A174:B174"/>
    <mergeCell ref="P174:X174"/>
    <mergeCell ref="A175:B175"/>
    <mergeCell ref="P175:X175"/>
    <mergeCell ref="A182:B182"/>
    <mergeCell ref="P182:X182"/>
    <mergeCell ref="A183:B183"/>
    <mergeCell ref="P183:X183"/>
    <mergeCell ref="A184:B184"/>
    <mergeCell ref="P184:X184"/>
    <mergeCell ref="A179:B179"/>
    <mergeCell ref="P179:X179"/>
    <mergeCell ref="A180:B180"/>
    <mergeCell ref="P180:X180"/>
    <mergeCell ref="A181:B181"/>
    <mergeCell ref="P181:X181"/>
    <mergeCell ref="A188:B188"/>
    <mergeCell ref="P188:X188"/>
    <mergeCell ref="A189:B189"/>
    <mergeCell ref="P189:X189"/>
    <mergeCell ref="A190:B190"/>
    <mergeCell ref="P190:X190"/>
    <mergeCell ref="A185:B185"/>
    <mergeCell ref="P185:X185"/>
    <mergeCell ref="A186:B186"/>
    <mergeCell ref="P186:X186"/>
    <mergeCell ref="A187:B187"/>
    <mergeCell ref="P187:X187"/>
    <mergeCell ref="A194:B194"/>
    <mergeCell ref="P194:X194"/>
    <mergeCell ref="A195:B195"/>
    <mergeCell ref="P195:X195"/>
    <mergeCell ref="A196:B196"/>
    <mergeCell ref="P196:X196"/>
    <mergeCell ref="A191:B191"/>
    <mergeCell ref="P191:X191"/>
    <mergeCell ref="A192:B192"/>
    <mergeCell ref="P192:X192"/>
    <mergeCell ref="A193:B193"/>
    <mergeCell ref="P193:X193"/>
    <mergeCell ref="A200:B200"/>
    <mergeCell ref="P200:X200"/>
    <mergeCell ref="A201:B201"/>
    <mergeCell ref="P201:X201"/>
    <mergeCell ref="A202:B202"/>
    <mergeCell ref="P202:X202"/>
    <mergeCell ref="A197:B197"/>
    <mergeCell ref="P197:X197"/>
    <mergeCell ref="A198:B198"/>
    <mergeCell ref="P198:X198"/>
    <mergeCell ref="A199:B199"/>
    <mergeCell ref="P199:X199"/>
    <mergeCell ref="A206:B206"/>
    <mergeCell ref="P206:X206"/>
    <mergeCell ref="A207:B207"/>
    <mergeCell ref="P207:X207"/>
    <mergeCell ref="A208:B208"/>
    <mergeCell ref="P208:X208"/>
    <mergeCell ref="A203:B203"/>
    <mergeCell ref="P203:X203"/>
    <mergeCell ref="A204:B204"/>
    <mergeCell ref="P204:X204"/>
    <mergeCell ref="A205:B205"/>
    <mergeCell ref="P205:X205"/>
    <mergeCell ref="A212:B212"/>
    <mergeCell ref="P212:X212"/>
    <mergeCell ref="A213:B213"/>
    <mergeCell ref="P213:X213"/>
    <mergeCell ref="A214:B214"/>
    <mergeCell ref="P214:X214"/>
    <mergeCell ref="A209:B209"/>
    <mergeCell ref="P209:X209"/>
    <mergeCell ref="A210:B210"/>
    <mergeCell ref="P210:X210"/>
    <mergeCell ref="A211:B211"/>
    <mergeCell ref="P211:X211"/>
    <mergeCell ref="A218:B218"/>
    <mergeCell ref="P218:X218"/>
    <mergeCell ref="A219:B219"/>
    <mergeCell ref="P219:X219"/>
    <mergeCell ref="A220:B220"/>
    <mergeCell ref="P220:X220"/>
    <mergeCell ref="A215:B215"/>
    <mergeCell ref="P215:X215"/>
    <mergeCell ref="A216:B216"/>
    <mergeCell ref="P216:X216"/>
    <mergeCell ref="A217:B217"/>
    <mergeCell ref="P217:X217"/>
    <mergeCell ref="A224:B224"/>
    <mergeCell ref="P224:X224"/>
    <mergeCell ref="A225:B225"/>
    <mergeCell ref="P225:X225"/>
    <mergeCell ref="A226:B226"/>
    <mergeCell ref="P226:X226"/>
    <mergeCell ref="A221:B221"/>
    <mergeCell ref="P221:X221"/>
    <mergeCell ref="A222:B222"/>
    <mergeCell ref="P222:X222"/>
    <mergeCell ref="A223:B223"/>
    <mergeCell ref="P223:X223"/>
    <mergeCell ref="A230:B230"/>
    <mergeCell ref="P230:X230"/>
    <mergeCell ref="A231:B231"/>
    <mergeCell ref="P231:X231"/>
    <mergeCell ref="A232:B232"/>
    <mergeCell ref="P232:X232"/>
    <mergeCell ref="A227:B227"/>
    <mergeCell ref="P227:X227"/>
    <mergeCell ref="A228:B228"/>
    <mergeCell ref="P228:X228"/>
    <mergeCell ref="A229:B229"/>
    <mergeCell ref="P229:X229"/>
    <mergeCell ref="A236:B236"/>
    <mergeCell ref="P236:X236"/>
    <mergeCell ref="A237:B237"/>
    <mergeCell ref="P237:X237"/>
    <mergeCell ref="A238:B238"/>
    <mergeCell ref="P238:X238"/>
    <mergeCell ref="A233:B233"/>
    <mergeCell ref="P233:X233"/>
    <mergeCell ref="A234:B234"/>
    <mergeCell ref="P234:X234"/>
    <mergeCell ref="A235:B235"/>
    <mergeCell ref="P235:X235"/>
    <mergeCell ref="A242:B242"/>
    <mergeCell ref="P242:X242"/>
    <mergeCell ref="A243:B243"/>
    <mergeCell ref="P243:X243"/>
    <mergeCell ref="A244:B244"/>
    <mergeCell ref="P244:X244"/>
    <mergeCell ref="A239:B239"/>
    <mergeCell ref="P239:X239"/>
    <mergeCell ref="A240:B240"/>
    <mergeCell ref="P240:X240"/>
    <mergeCell ref="A241:B241"/>
    <mergeCell ref="P241:X241"/>
    <mergeCell ref="A248:B248"/>
    <mergeCell ref="P248:X248"/>
    <mergeCell ref="A249:B249"/>
    <mergeCell ref="P249:X249"/>
    <mergeCell ref="A245:B245"/>
    <mergeCell ref="P245:X245"/>
    <mergeCell ref="A246:B246"/>
    <mergeCell ref="P246:X246"/>
    <mergeCell ref="A247:B247"/>
    <mergeCell ref="P247:X2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6"/>
  <sheetViews>
    <sheetView topLeftCell="A25" workbookViewId="0">
      <selection activeCell="B49" sqref="B49"/>
    </sheetView>
  </sheetViews>
  <sheetFormatPr defaultColWidth="9.109375" defaultRowHeight="14.4" x14ac:dyDescent="0.3"/>
  <cols>
    <col min="1" max="1" width="20.33203125" style="34" customWidth="1"/>
    <col min="2" max="2" width="163.109375" style="34" customWidth="1"/>
    <col min="3" max="3" width="88" customWidth="1"/>
  </cols>
  <sheetData>
    <row r="1" spans="1:3" ht="15" customHeight="1" x14ac:dyDescent="0.3">
      <c r="A1" s="104" t="s">
        <v>189</v>
      </c>
      <c r="B1" s="104"/>
      <c r="C1" s="104"/>
    </row>
    <row r="2" spans="1:3" ht="15" customHeight="1" x14ac:dyDescent="0.3">
      <c r="A2" s="104"/>
      <c r="B2" s="104"/>
      <c r="C2" s="104"/>
    </row>
    <row r="3" spans="1:3" ht="15" customHeight="1" x14ac:dyDescent="0.3">
      <c r="A3" s="104"/>
      <c r="B3" s="104"/>
      <c r="C3" s="104"/>
    </row>
    <row r="4" spans="1:3" ht="15.6" x14ac:dyDescent="0.3">
      <c r="A4" s="108" t="s">
        <v>172</v>
      </c>
      <c r="B4" s="108"/>
      <c r="C4" s="38"/>
    </row>
    <row r="5" spans="1:3" s="32" customFormat="1" ht="15.6" x14ac:dyDescent="0.3">
      <c r="A5" s="62" t="s">
        <v>174</v>
      </c>
      <c r="B5" s="62" t="s">
        <v>1</v>
      </c>
      <c r="C5" s="38"/>
    </row>
    <row r="6" spans="1:3" s="32" customFormat="1" ht="15.6" x14ac:dyDescent="0.3">
      <c r="A6" s="63" t="s">
        <v>170</v>
      </c>
      <c r="B6" s="63" t="s">
        <v>203</v>
      </c>
      <c r="C6" s="38"/>
    </row>
    <row r="7" spans="1:3" s="32" customFormat="1" ht="15.6" x14ac:dyDescent="0.3">
      <c r="A7" s="63" t="s">
        <v>201</v>
      </c>
      <c r="B7" s="63" t="s">
        <v>202</v>
      </c>
      <c r="C7" s="38"/>
    </row>
    <row r="8" spans="1:3" s="32" customFormat="1" ht="15.6" x14ac:dyDescent="0.3">
      <c r="A8" s="62"/>
      <c r="B8" s="63"/>
      <c r="C8" s="38"/>
    </row>
    <row r="9" spans="1:3" s="32" customFormat="1" ht="15.6" x14ac:dyDescent="0.3">
      <c r="A9" s="62"/>
      <c r="B9" s="63"/>
      <c r="C9" s="38"/>
    </row>
    <row r="10" spans="1:3" s="32" customFormat="1" ht="15.6" x14ac:dyDescent="0.3">
      <c r="A10" s="109" t="s">
        <v>204</v>
      </c>
      <c r="B10" s="109"/>
      <c r="C10" s="38"/>
    </row>
    <row r="11" spans="1:3" s="32" customFormat="1" ht="15.6" x14ac:dyDescent="0.3">
      <c r="A11" s="62" t="s">
        <v>0</v>
      </c>
      <c r="B11" s="62" t="s">
        <v>1</v>
      </c>
      <c r="C11" s="38"/>
    </row>
    <row r="12" spans="1:3" s="32" customFormat="1" ht="15.6" x14ac:dyDescent="0.3">
      <c r="A12" s="39">
        <v>0</v>
      </c>
      <c r="B12" s="63" t="s">
        <v>0</v>
      </c>
      <c r="C12" s="38"/>
    </row>
    <row r="13" spans="1:3" s="32" customFormat="1" ht="15.6" x14ac:dyDescent="0.3">
      <c r="A13" s="39">
        <v>1</v>
      </c>
      <c r="B13" s="63" t="s">
        <v>142</v>
      </c>
      <c r="C13" s="38"/>
    </row>
    <row r="14" spans="1:3" s="34" customFormat="1" ht="15.6" x14ac:dyDescent="0.3">
      <c r="A14" s="39"/>
      <c r="B14" s="63"/>
      <c r="C14" s="51"/>
    </row>
    <row r="15" spans="1:3" s="34" customFormat="1" ht="16.5" customHeight="1" x14ac:dyDescent="0.3">
      <c r="A15" s="64"/>
      <c r="B15" s="64"/>
      <c r="C15" s="1"/>
    </row>
    <row r="16" spans="1:3" s="34" customFormat="1" ht="16.5" customHeight="1" x14ac:dyDescent="0.3">
      <c r="A16" s="107" t="s">
        <v>188</v>
      </c>
      <c r="B16" s="107"/>
      <c r="C16" s="1"/>
    </row>
    <row r="17" spans="1:3" s="34" customFormat="1" ht="16.5" customHeight="1" x14ac:dyDescent="0.3">
      <c r="A17" s="62" t="s">
        <v>0</v>
      </c>
      <c r="B17" s="62" t="s">
        <v>1</v>
      </c>
      <c r="C17" s="1"/>
    </row>
    <row r="18" spans="1:3" s="34" customFormat="1" ht="16.5" customHeight="1" x14ac:dyDescent="0.3">
      <c r="A18" s="39">
        <v>0</v>
      </c>
      <c r="B18" s="63" t="s">
        <v>187</v>
      </c>
      <c r="C18" s="1"/>
    </row>
    <row r="19" spans="1:3" s="34" customFormat="1" ht="16.5" customHeight="1" x14ac:dyDescent="0.3">
      <c r="A19" s="39">
        <v>1</v>
      </c>
      <c r="B19" s="63" t="s">
        <v>142</v>
      </c>
      <c r="C19" s="1"/>
    </row>
    <row r="20" spans="1:3" s="34" customFormat="1" ht="16.5" customHeight="1" x14ac:dyDescent="0.3">
      <c r="A20" s="64"/>
      <c r="B20" s="64"/>
      <c r="C20" s="1"/>
    </row>
    <row r="21" spans="1:3" s="34" customFormat="1" ht="16.5" customHeight="1" x14ac:dyDescent="0.3">
      <c r="A21" s="107" t="s">
        <v>192</v>
      </c>
      <c r="B21" s="107"/>
      <c r="C21" s="1"/>
    </row>
    <row r="22" spans="1:3" s="34" customFormat="1" ht="16.5" customHeight="1" x14ac:dyDescent="0.3">
      <c r="A22" s="62" t="s">
        <v>0</v>
      </c>
      <c r="B22" s="62" t="s">
        <v>1</v>
      </c>
      <c r="C22" s="1"/>
    </row>
    <row r="23" spans="1:3" s="34" customFormat="1" ht="16.5" customHeight="1" x14ac:dyDescent="0.3">
      <c r="A23" s="39">
        <v>0</v>
      </c>
      <c r="B23" s="63" t="s">
        <v>187</v>
      </c>
      <c r="C23" s="1"/>
    </row>
    <row r="24" spans="1:3" s="34" customFormat="1" ht="16.5" customHeight="1" x14ac:dyDescent="0.3">
      <c r="A24" s="39">
        <v>1</v>
      </c>
      <c r="B24" s="63" t="s">
        <v>142</v>
      </c>
      <c r="C24" s="1"/>
    </row>
    <row r="25" spans="1:3" s="34" customFormat="1" ht="16.5" customHeight="1" x14ac:dyDescent="0.3">
      <c r="A25" s="39"/>
      <c r="B25" s="63"/>
      <c r="C25" s="1"/>
    </row>
    <row r="26" spans="1:3" ht="16.5" customHeight="1" x14ac:dyDescent="0.3">
      <c r="A26" s="104" t="s">
        <v>190</v>
      </c>
      <c r="B26" s="104"/>
      <c r="C26" s="104"/>
    </row>
    <row r="27" spans="1:3" ht="16.5" customHeight="1" x14ac:dyDescent="0.3">
      <c r="A27" s="104"/>
      <c r="B27" s="104"/>
      <c r="C27" s="104"/>
    </row>
    <row r="28" spans="1:3" ht="16.5" customHeight="1" x14ac:dyDescent="0.3">
      <c r="A28" s="104"/>
      <c r="B28" s="104"/>
      <c r="C28" s="104"/>
    </row>
    <row r="29" spans="1:3" ht="16.5" customHeight="1" x14ac:dyDescent="0.3">
      <c r="A29" s="105" t="s">
        <v>205</v>
      </c>
      <c r="B29" s="105"/>
      <c r="C29" s="36"/>
    </row>
    <row r="30" spans="1:3" s="34" customFormat="1" ht="16.5" customHeight="1" x14ac:dyDescent="0.3">
      <c r="A30" s="61" t="s">
        <v>0</v>
      </c>
      <c r="B30" s="61" t="s">
        <v>1</v>
      </c>
      <c r="C30" s="36"/>
    </row>
    <row r="31" spans="1:3" ht="16.5" customHeight="1" x14ac:dyDescent="0.3">
      <c r="A31" s="65">
        <v>0</v>
      </c>
      <c r="B31" s="65" t="s">
        <v>206</v>
      </c>
      <c r="C31" s="35"/>
    </row>
    <row r="32" spans="1:3" ht="16.5" customHeight="1" x14ac:dyDescent="0.3">
      <c r="A32" s="65">
        <v>1</v>
      </c>
      <c r="B32" s="65" t="s">
        <v>193</v>
      </c>
      <c r="C32" s="35"/>
    </row>
    <row r="33" spans="1:15" ht="16.5" customHeight="1" x14ac:dyDescent="0.3">
      <c r="A33" s="65"/>
      <c r="B33" s="65"/>
    </row>
    <row r="34" spans="1:15" ht="16.5" customHeight="1" x14ac:dyDescent="0.3">
      <c r="A34" s="103" t="s">
        <v>210</v>
      </c>
      <c r="B34" s="103"/>
    </row>
    <row r="35" spans="1:15" ht="16.5" customHeight="1" x14ac:dyDescent="0.3">
      <c r="A35" s="61" t="s">
        <v>0</v>
      </c>
      <c r="B35" s="61" t="s">
        <v>1</v>
      </c>
    </row>
    <row r="36" spans="1:15" s="34" customFormat="1" ht="16.5" customHeight="1" x14ac:dyDescent="0.3">
      <c r="A36" s="65">
        <v>0</v>
      </c>
      <c r="B36" s="65" t="s">
        <v>0</v>
      </c>
    </row>
    <row r="37" spans="1:15" s="34" customFormat="1" ht="16.5" customHeight="1" x14ac:dyDescent="0.3">
      <c r="A37" s="65">
        <v>1</v>
      </c>
      <c r="B37" s="65" t="s">
        <v>142</v>
      </c>
    </row>
    <row r="38" spans="1:15" s="34" customFormat="1" ht="16.5" customHeight="1" x14ac:dyDescent="0.3">
      <c r="A38" s="65"/>
      <c r="B38" s="65"/>
    </row>
    <row r="39" spans="1:15" ht="16.5" customHeight="1" x14ac:dyDescent="0.3"/>
    <row r="40" spans="1:15" ht="16.5" customHeight="1" x14ac:dyDescent="0.3"/>
    <row r="41" spans="1:15" s="34" customFormat="1" x14ac:dyDescent="0.3">
      <c r="A41" s="106" t="s">
        <v>255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</row>
    <row r="42" spans="1:15" s="34" customFormat="1" x14ac:dyDescent="0.3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</row>
    <row r="43" spans="1:15" s="34" customFormat="1" x14ac:dyDescent="0.3">
      <c r="A43" s="106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</row>
    <row r="44" spans="1:15" s="34" customFormat="1" ht="15.6" x14ac:dyDescent="0.3">
      <c r="A44" s="103" t="s">
        <v>256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</row>
    <row r="45" spans="1:15" s="34" customFormat="1" ht="15.6" x14ac:dyDescent="0.3">
      <c r="A45" s="102" t="s">
        <v>257</v>
      </c>
      <c r="B45" s="102"/>
      <c r="C45" s="102" t="s">
        <v>258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</row>
    <row r="46" spans="1:15" s="34" customFormat="1" ht="15.6" x14ac:dyDescent="0.3">
      <c r="A46" s="102" t="s">
        <v>259</v>
      </c>
      <c r="B46" s="102"/>
      <c r="C46" s="102" t="s">
        <v>260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</row>
  </sheetData>
  <mergeCells count="14">
    <mergeCell ref="A16:B16"/>
    <mergeCell ref="A1:C3"/>
    <mergeCell ref="A4:B4"/>
    <mergeCell ref="A10:B10"/>
    <mergeCell ref="A26:C28"/>
    <mergeCell ref="A29:B29"/>
    <mergeCell ref="A41:O43"/>
    <mergeCell ref="A44:O44"/>
    <mergeCell ref="A21:B21"/>
    <mergeCell ref="A45:B45"/>
    <mergeCell ref="C45:O45"/>
    <mergeCell ref="A46:B46"/>
    <mergeCell ref="C46:O46"/>
    <mergeCell ref="A34:B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Plugging</vt:lpstr>
      <vt:lpstr>Spermathecae_measurements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Uhl_11</dc:creator>
  <cp:lastModifiedBy>Lenka Sentenska</cp:lastModifiedBy>
  <dcterms:created xsi:type="dcterms:W3CDTF">2019-04-15T13:10:46Z</dcterms:created>
  <dcterms:modified xsi:type="dcterms:W3CDTF">2020-12-23T06:44:38Z</dcterms:modified>
</cp:coreProperties>
</file>