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ublications\Paper\JNER_LSTM_MAD\Revisions\"/>
    </mc:Choice>
  </mc:AlternateContent>
  <bookViews>
    <workbookView xWindow="-25320" yWindow="270" windowWidth="25440" windowHeight="15390"/>
  </bookViews>
  <sheets>
    <sheet name="REAL DATA" sheetId="1" r:id="rId1"/>
  </sheets>
  <definedNames>
    <definedName name="_xlnm._FilterDatabase" localSheetId="0" hidden="1">'REAL DATA'!$B$3:$C$3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35" i="1" l="1"/>
  <c r="S436" i="1" s="1"/>
  <c r="S434" i="1"/>
  <c r="S431" i="1"/>
  <c r="S432" i="1" s="1"/>
  <c r="S430" i="1"/>
  <c r="S427" i="1"/>
  <c r="S428" i="1" s="1"/>
  <c r="S426" i="1"/>
  <c r="S424" i="1"/>
  <c r="S423" i="1"/>
  <c r="S422" i="1"/>
  <c r="S418" i="1"/>
  <c r="S419" i="1" s="1"/>
  <c r="S417" i="1"/>
  <c r="S415" i="1"/>
  <c r="S414" i="1"/>
  <c r="S413" i="1"/>
  <c r="S411" i="1"/>
  <c r="S410" i="1"/>
  <c r="S409" i="1"/>
  <c r="S407" i="1"/>
  <c r="S406" i="1"/>
  <c r="S405" i="1"/>
  <c r="K436" i="1" l="1"/>
  <c r="M436" i="1"/>
  <c r="E435" i="1"/>
  <c r="E436" i="1" s="1"/>
  <c r="F435" i="1"/>
  <c r="F436" i="1" s="1"/>
  <c r="G435" i="1"/>
  <c r="G436" i="1" s="1"/>
  <c r="H435" i="1"/>
  <c r="H436" i="1" s="1"/>
  <c r="I435" i="1"/>
  <c r="I436" i="1" s="1"/>
  <c r="J435" i="1"/>
  <c r="J436" i="1" s="1"/>
  <c r="K435" i="1"/>
  <c r="L435" i="1"/>
  <c r="L436" i="1" s="1"/>
  <c r="M435" i="1"/>
  <c r="N435" i="1"/>
  <c r="N436" i="1" s="1"/>
  <c r="O435" i="1"/>
  <c r="O436" i="1" s="1"/>
  <c r="P435" i="1"/>
  <c r="P436" i="1" s="1"/>
  <c r="Q435" i="1"/>
  <c r="Q436" i="1" s="1"/>
  <c r="R435" i="1"/>
  <c r="R436" i="1" s="1"/>
  <c r="R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D435" i="1"/>
  <c r="D436" i="1" s="1"/>
  <c r="D434" i="1"/>
  <c r="I432" i="1"/>
  <c r="J432" i="1"/>
  <c r="L432" i="1"/>
  <c r="Q432" i="1"/>
  <c r="R432" i="1"/>
  <c r="E431" i="1"/>
  <c r="E432" i="1" s="1"/>
  <c r="F431" i="1"/>
  <c r="F432" i="1" s="1"/>
  <c r="G431" i="1"/>
  <c r="G432" i="1" s="1"/>
  <c r="H431" i="1"/>
  <c r="H432" i="1" s="1"/>
  <c r="I431" i="1"/>
  <c r="J431" i="1"/>
  <c r="K431" i="1"/>
  <c r="K432" i="1" s="1"/>
  <c r="L431" i="1"/>
  <c r="M431" i="1"/>
  <c r="M432" i="1" s="1"/>
  <c r="N431" i="1"/>
  <c r="N432" i="1" s="1"/>
  <c r="O431" i="1"/>
  <c r="O432" i="1" s="1"/>
  <c r="P431" i="1"/>
  <c r="P432" i="1" s="1"/>
  <c r="Q431" i="1"/>
  <c r="R431" i="1"/>
  <c r="E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R430" i="1"/>
  <c r="D431" i="1"/>
  <c r="D432" i="1" s="1"/>
  <c r="D430" i="1"/>
  <c r="G428" i="1"/>
  <c r="H428" i="1"/>
  <c r="I428" i="1"/>
  <c r="J428" i="1"/>
  <c r="P428" i="1"/>
  <c r="Q428" i="1"/>
  <c r="E427" i="1"/>
  <c r="E428" i="1" s="1"/>
  <c r="F427" i="1"/>
  <c r="F428" i="1" s="1"/>
  <c r="G427" i="1"/>
  <c r="H427" i="1"/>
  <c r="I427" i="1"/>
  <c r="J427" i="1"/>
  <c r="K427" i="1"/>
  <c r="K428" i="1" s="1"/>
  <c r="L427" i="1"/>
  <c r="L428" i="1" s="1"/>
  <c r="M427" i="1"/>
  <c r="M428" i="1" s="1"/>
  <c r="N427" i="1"/>
  <c r="N428" i="1" s="1"/>
  <c r="O427" i="1"/>
  <c r="O428" i="1" s="1"/>
  <c r="P427" i="1"/>
  <c r="Q427" i="1"/>
  <c r="R427" i="1"/>
  <c r="R428" i="1" s="1"/>
  <c r="E426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R426" i="1"/>
  <c r="D427" i="1"/>
  <c r="D428" i="1" s="1"/>
  <c r="D426" i="1"/>
  <c r="G424" i="1"/>
  <c r="I424" i="1"/>
  <c r="J424" i="1"/>
  <c r="P424" i="1"/>
  <c r="Q424" i="1"/>
  <c r="E423" i="1"/>
  <c r="E424" i="1" s="1"/>
  <c r="F423" i="1"/>
  <c r="F424" i="1" s="1"/>
  <c r="G423" i="1"/>
  <c r="H423" i="1"/>
  <c r="H424" i="1" s="1"/>
  <c r="I423" i="1"/>
  <c r="J423" i="1"/>
  <c r="K423" i="1"/>
  <c r="K424" i="1" s="1"/>
  <c r="L423" i="1"/>
  <c r="L424" i="1" s="1"/>
  <c r="M423" i="1"/>
  <c r="M424" i="1" s="1"/>
  <c r="N423" i="1"/>
  <c r="N424" i="1" s="1"/>
  <c r="O423" i="1"/>
  <c r="O424" i="1" s="1"/>
  <c r="P423" i="1"/>
  <c r="Q423" i="1"/>
  <c r="R423" i="1"/>
  <c r="R424" i="1" s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D423" i="1"/>
  <c r="D424" i="1" s="1"/>
  <c r="D422" i="1"/>
  <c r="E418" i="1"/>
  <c r="E419" i="1" s="1"/>
  <c r="F418" i="1"/>
  <c r="F419" i="1" s="1"/>
  <c r="G418" i="1"/>
  <c r="G419" i="1" s="1"/>
  <c r="H418" i="1"/>
  <c r="H419" i="1" s="1"/>
  <c r="I418" i="1"/>
  <c r="I419" i="1" s="1"/>
  <c r="J418" i="1"/>
  <c r="J419" i="1" s="1"/>
  <c r="K418" i="1"/>
  <c r="K419" i="1" s="1"/>
  <c r="L418" i="1"/>
  <c r="L419" i="1" s="1"/>
  <c r="M418" i="1"/>
  <c r="M419" i="1" s="1"/>
  <c r="N418" i="1"/>
  <c r="N419" i="1" s="1"/>
  <c r="O418" i="1"/>
  <c r="O419" i="1" s="1"/>
  <c r="P418" i="1"/>
  <c r="P419" i="1" s="1"/>
  <c r="Q418" i="1"/>
  <c r="Q419" i="1" s="1"/>
  <c r="R418" i="1"/>
  <c r="R419" i="1" s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E414" i="1"/>
  <c r="E415" i="1" s="1"/>
  <c r="F414" i="1"/>
  <c r="F415" i="1" s="1"/>
  <c r="G414" i="1"/>
  <c r="G415" i="1" s="1"/>
  <c r="H414" i="1"/>
  <c r="H415" i="1" s="1"/>
  <c r="I414" i="1"/>
  <c r="I415" i="1" s="1"/>
  <c r="J414" i="1"/>
  <c r="J415" i="1" s="1"/>
  <c r="K414" i="1"/>
  <c r="K415" i="1" s="1"/>
  <c r="L414" i="1"/>
  <c r="L415" i="1" s="1"/>
  <c r="M414" i="1"/>
  <c r="M415" i="1" s="1"/>
  <c r="N414" i="1"/>
  <c r="N415" i="1" s="1"/>
  <c r="O414" i="1"/>
  <c r="O415" i="1" s="1"/>
  <c r="P414" i="1"/>
  <c r="P415" i="1" s="1"/>
  <c r="Q414" i="1"/>
  <c r="Q415" i="1" s="1"/>
  <c r="R414" i="1"/>
  <c r="R415" i="1" s="1"/>
  <c r="E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R413" i="1"/>
  <c r="D418" i="1"/>
  <c r="D419" i="1" s="1"/>
  <c r="D417" i="1"/>
  <c r="D414" i="1"/>
  <c r="D415" i="1" s="1"/>
  <c r="D413" i="1"/>
  <c r="E410" i="1"/>
  <c r="E411" i="1" s="1"/>
  <c r="F410" i="1"/>
  <c r="F411" i="1" s="1"/>
  <c r="G410" i="1"/>
  <c r="G411" i="1" s="1"/>
  <c r="H410" i="1"/>
  <c r="H411" i="1" s="1"/>
  <c r="I410" i="1"/>
  <c r="I411" i="1" s="1"/>
  <c r="J410" i="1"/>
  <c r="J411" i="1" s="1"/>
  <c r="K410" i="1"/>
  <c r="K411" i="1" s="1"/>
  <c r="L410" i="1"/>
  <c r="L411" i="1" s="1"/>
  <c r="M410" i="1"/>
  <c r="M411" i="1" s="1"/>
  <c r="N410" i="1"/>
  <c r="N411" i="1" s="1"/>
  <c r="O410" i="1"/>
  <c r="O411" i="1" s="1"/>
  <c r="P410" i="1"/>
  <c r="P411" i="1" s="1"/>
  <c r="Q410" i="1"/>
  <c r="Q411" i="1" s="1"/>
  <c r="R410" i="1"/>
  <c r="R411" i="1" s="1"/>
  <c r="D410" i="1"/>
  <c r="D411" i="1" s="1"/>
  <c r="E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R409" i="1"/>
  <c r="D409" i="1"/>
  <c r="E406" i="1"/>
  <c r="E407" i="1" s="1"/>
  <c r="F406" i="1"/>
  <c r="F407" i="1" s="1"/>
  <c r="G406" i="1"/>
  <c r="G407" i="1" s="1"/>
  <c r="H406" i="1"/>
  <c r="H407" i="1" s="1"/>
  <c r="I406" i="1"/>
  <c r="I407" i="1" s="1"/>
  <c r="J406" i="1"/>
  <c r="J407" i="1" s="1"/>
  <c r="K406" i="1"/>
  <c r="K407" i="1" s="1"/>
  <c r="L406" i="1"/>
  <c r="L407" i="1" s="1"/>
  <c r="M406" i="1"/>
  <c r="M407" i="1" s="1"/>
  <c r="N406" i="1"/>
  <c r="N407" i="1" s="1"/>
  <c r="O406" i="1"/>
  <c r="O407" i="1" s="1"/>
  <c r="P406" i="1"/>
  <c r="P407" i="1" s="1"/>
  <c r="Q406" i="1"/>
  <c r="Q407" i="1" s="1"/>
  <c r="R406" i="1"/>
  <c r="R407" i="1" s="1"/>
  <c r="D406" i="1"/>
  <c r="D407" i="1" s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D405" i="1"/>
</calcChain>
</file>

<file path=xl/sharedStrings.xml><?xml version="1.0" encoding="utf-8"?>
<sst xmlns="http://schemas.openxmlformats.org/spreadsheetml/2006/main" count="468" uniqueCount="25">
  <si>
    <t>TA</t>
  </si>
  <si>
    <t>LGS</t>
  </si>
  <si>
    <t>RF</t>
  </si>
  <si>
    <t>LH</t>
  </si>
  <si>
    <t>Accuracy</t>
  </si>
  <si>
    <t>Precision</t>
  </si>
  <si>
    <t>Recall</t>
  </si>
  <si>
    <t>F1 score</t>
  </si>
  <si>
    <t>Jaccard</t>
  </si>
  <si>
    <t>TKEO</t>
  </si>
  <si>
    <t>Stat</t>
  </si>
  <si>
    <t>LSTM</t>
  </si>
  <si>
    <t>THA</t>
  </si>
  <si>
    <t>NPH</t>
  </si>
  <si>
    <t>HEALTHY</t>
  </si>
  <si>
    <t>Average</t>
  </si>
  <si>
    <t>Std. Dev.</t>
  </si>
  <si>
    <t>Std. Err.</t>
  </si>
  <si>
    <t>ALL</t>
  </si>
  <si>
    <t>PRECISION</t>
  </si>
  <si>
    <t>RECALL</t>
  </si>
  <si>
    <t>F1 SCORE</t>
  </si>
  <si>
    <t>JACCARD</t>
  </si>
  <si>
    <t>SNR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</si>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</sst>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 vertical="center"/>
    </xf>
    <xf numFmtId="2" fontId="4" fillId="0" borderId="4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2" fontId="0" fillId="0" borderId="49" xfId="0" applyNumberFormat="1" applyBorder="1" applyAlignment="1">
      <alignment horizontal="center" vertical="center"/>
    </xf>
    <xf numFmtId="2" fontId="0" fillId="0" borderId="50" xfId="0" applyNumberForma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3" fillId="0" borderId="39" xfId="0" applyFont="1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textRotation="90" wrapText="1"/>
    </xf>
    <xf numFmtId="0" fontId="1" fillId="0" borderId="38" xfId="0" applyFont="1" applyBorder="1" applyAlignment="1">
      <alignment horizontal="center" vertical="center" textRotation="90" wrapText="1"/>
    </xf>
    <xf numFmtId="0" fontId="1" fillId="0" borderId="39" xfId="0" applyFont="1" applyBorder="1" applyAlignment="1">
      <alignment horizontal="center" vertical="center" textRotation="90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006600"/>
      <color rgb="FFFF6600"/>
      <color rgb="FFFF3300"/>
      <color rgb="FFCC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S1</a:t>
            </a:r>
            <a:r>
              <a:rPr lang="en-US" baseline="0"/>
              <a:t> - Sample populations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TKEO - HEALTHY</c:v>
          </c:tx>
          <c:spPr>
            <a:solidFill>
              <a:srgbClr val="A50021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DATA'!$G$411,'REAL DATA'!$J$411,'REAL DATA'!$M$411,'REAL DATA'!$P$411)</c:f>
                <c:numCache>
                  <c:formatCode>General</c:formatCode>
                  <c:ptCount val="4"/>
                  <c:pt idx="0">
                    <c:v>1.4773962203884945E-2</c:v>
                  </c:pt>
                  <c:pt idx="1">
                    <c:v>3.2740517412428258E-3</c:v>
                  </c:pt>
                  <c:pt idx="2">
                    <c:v>1.0214880683118443E-2</c:v>
                  </c:pt>
                  <c:pt idx="3">
                    <c:v>1.3620706760044407E-2</c:v>
                  </c:pt>
                </c:numCache>
              </c:numRef>
            </c:plus>
            <c:minus>
              <c:numRef>
                <c:f>('REAL DATA'!$G$411,'REAL DATA'!$J$411,'REAL DATA'!$M$411,'REAL DATA'!$P$411)</c:f>
                <c:numCache>
                  <c:formatCode>General</c:formatCode>
                  <c:ptCount val="4"/>
                  <c:pt idx="0">
                    <c:v>1.4773962203884945E-2</c:v>
                  </c:pt>
                  <c:pt idx="1">
                    <c:v>3.2740517412428258E-3</c:v>
                  </c:pt>
                  <c:pt idx="2">
                    <c:v>1.0214880683118443E-2</c:v>
                  </c:pt>
                  <c:pt idx="3">
                    <c:v>1.3620706760044407E-2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'REAL DATA'!$D$421:$G$421</c:f>
              <c:strCache>
                <c:ptCount val="4"/>
                <c:pt idx="0">
                  <c:v>PRECISION</c:v>
                </c:pt>
                <c:pt idx="1">
                  <c:v>RECALL</c:v>
                </c:pt>
                <c:pt idx="2">
                  <c:v>F1 SCORE</c:v>
                </c:pt>
                <c:pt idx="3">
                  <c:v>JACCARD</c:v>
                </c:pt>
              </c:strCache>
            </c:strRef>
          </c:cat>
          <c:val>
            <c:numRef>
              <c:f>('REAL DATA'!$G$409,'REAL DATA'!$J$409,'REAL DATA'!$M$409,'REAL DATA'!$P$409)</c:f>
              <c:numCache>
                <c:formatCode>0.00</c:formatCode>
                <c:ptCount val="4"/>
                <c:pt idx="0">
                  <c:v>0.68166628774135041</c:v>
                </c:pt>
                <c:pt idx="1">
                  <c:v>0.97899689479223417</c:v>
                </c:pt>
                <c:pt idx="2">
                  <c:v>0.78635373742999959</c:v>
                </c:pt>
                <c:pt idx="3">
                  <c:v>0.6661262360886947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8C-4398-8021-D2A230630974}"/>
            </c:ext>
          </c:extLst>
        </c:ser>
        <c:ser>
          <c:idx val="1"/>
          <c:order val="1"/>
          <c:tx>
            <c:v>TKEO - NPH</c:v>
          </c:tx>
          <c:spPr>
            <a:solidFill>
              <a:srgbClr val="CC0000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DATA'!$G$415,'REAL DATA'!$J$415,'REAL DATA'!$M$415,'REAL DATA'!$P$415)</c:f>
                <c:numCache>
                  <c:formatCode>General</c:formatCode>
                  <c:ptCount val="4"/>
                  <c:pt idx="0">
                    <c:v>1.6091106172695741E-2</c:v>
                  </c:pt>
                  <c:pt idx="1">
                    <c:v>1.1158877118020748E-3</c:v>
                  </c:pt>
                  <c:pt idx="2">
                    <c:v>1.5073311627912858E-2</c:v>
                  </c:pt>
                  <c:pt idx="3">
                    <c:v>1.5965999819212581E-2</c:v>
                  </c:pt>
                </c:numCache>
              </c:numRef>
            </c:plus>
            <c:minus>
              <c:numRef>
                <c:f>('REAL DATA'!$G$415,'REAL DATA'!$J$415,'REAL DATA'!$M$415,'REAL DATA'!$P$415)</c:f>
                <c:numCache>
                  <c:formatCode>General</c:formatCode>
                  <c:ptCount val="4"/>
                  <c:pt idx="0">
                    <c:v>1.6091106172695741E-2</c:v>
                  </c:pt>
                  <c:pt idx="1">
                    <c:v>1.1158877118020748E-3</c:v>
                  </c:pt>
                  <c:pt idx="2">
                    <c:v>1.5073311627912858E-2</c:v>
                  </c:pt>
                  <c:pt idx="3">
                    <c:v>1.5965999819212581E-2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'REAL DATA'!$D$421:$G$421</c:f>
              <c:strCache>
                <c:ptCount val="4"/>
                <c:pt idx="0">
                  <c:v>PRECISION</c:v>
                </c:pt>
                <c:pt idx="1">
                  <c:v>RECALL</c:v>
                </c:pt>
                <c:pt idx="2">
                  <c:v>F1 SCORE</c:v>
                </c:pt>
                <c:pt idx="3">
                  <c:v>JACCARD</c:v>
                </c:pt>
              </c:strCache>
            </c:strRef>
          </c:cat>
          <c:val>
            <c:numRef>
              <c:f>('REAL DATA'!$G$413,'REAL DATA'!$J$413,'REAL DATA'!$M$413,'REAL DATA'!$P$413)</c:f>
              <c:numCache>
                <c:formatCode>0.00</c:formatCode>
                <c:ptCount val="4"/>
                <c:pt idx="0">
                  <c:v>0.57046659182224047</c:v>
                </c:pt>
                <c:pt idx="1">
                  <c:v>0.99667761808550581</c:v>
                </c:pt>
                <c:pt idx="2">
                  <c:v>0.70702101277468532</c:v>
                </c:pt>
                <c:pt idx="3">
                  <c:v>0.56884153737922527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C-4398-8021-D2A230630974}"/>
            </c:ext>
          </c:extLst>
        </c:ser>
        <c:ser>
          <c:idx val="2"/>
          <c:order val="2"/>
          <c:tx>
            <c:v>TKEO - THA</c:v>
          </c:tx>
          <c:spPr>
            <a:solidFill>
              <a:srgbClr val="FF3300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DATA'!$G$419,'REAL DATA'!$J$419,'REAL DATA'!$M$419,'REAL DATA'!$P$419)</c:f>
                <c:numCache>
                  <c:formatCode>General</c:formatCode>
                  <c:ptCount val="4"/>
                  <c:pt idx="0">
                    <c:v>2.0089725125823618E-2</c:v>
                  </c:pt>
                  <c:pt idx="1">
                    <c:v>6.9486974716100403E-3</c:v>
                  </c:pt>
                  <c:pt idx="2">
                    <c:v>1.4508478387068707E-2</c:v>
                  </c:pt>
                  <c:pt idx="3">
                    <c:v>1.8287850230172719E-2</c:v>
                  </c:pt>
                </c:numCache>
              </c:numRef>
            </c:plus>
            <c:minus>
              <c:numRef>
                <c:f>('REAL DATA'!$G$419,'REAL DATA'!$J$419,'REAL DATA'!$M$419,'REAL DATA'!$P$419)</c:f>
                <c:numCache>
                  <c:formatCode>General</c:formatCode>
                  <c:ptCount val="4"/>
                  <c:pt idx="0">
                    <c:v>2.0089725125823618E-2</c:v>
                  </c:pt>
                  <c:pt idx="1">
                    <c:v>6.9486974716100403E-3</c:v>
                  </c:pt>
                  <c:pt idx="2">
                    <c:v>1.4508478387068707E-2</c:v>
                  </c:pt>
                  <c:pt idx="3">
                    <c:v>1.8287850230172719E-2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'REAL DATA'!$D$421:$G$421</c:f>
              <c:strCache>
                <c:ptCount val="4"/>
                <c:pt idx="0">
                  <c:v>PRECISION</c:v>
                </c:pt>
                <c:pt idx="1">
                  <c:v>RECALL</c:v>
                </c:pt>
                <c:pt idx="2">
                  <c:v>F1 SCORE</c:v>
                </c:pt>
                <c:pt idx="3">
                  <c:v>JACCARD</c:v>
                </c:pt>
              </c:strCache>
            </c:strRef>
          </c:cat>
          <c:val>
            <c:numRef>
              <c:f>('REAL DATA'!$G$417,'REAL DATA'!$J$417,'REAL DATA'!$M$417,'REAL DATA'!$P$417)</c:f>
              <c:numCache>
                <c:formatCode>0.00</c:formatCode>
                <c:ptCount val="4"/>
                <c:pt idx="0">
                  <c:v>0.66780096280664802</c:v>
                </c:pt>
                <c:pt idx="1">
                  <c:v>0.97102177262564204</c:v>
                </c:pt>
                <c:pt idx="2">
                  <c:v>0.76354111625208121</c:v>
                </c:pt>
                <c:pt idx="3">
                  <c:v>0.64301917925409191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C-4398-8021-D2A230630974}"/>
            </c:ext>
          </c:extLst>
        </c:ser>
        <c:ser>
          <c:idx val="6"/>
          <c:order val="3"/>
          <c:tx>
            <c:v>zero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('REAL DATA'!$J$421,'REAL DATA'!$K$421,'REAL DATA'!$L$421,'REAL DATA'!$M$421)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8C-4398-8021-D2A230630974}"/>
            </c:ext>
          </c:extLst>
        </c:ser>
        <c:ser>
          <c:idx val="3"/>
          <c:order val="4"/>
          <c:tx>
            <c:v>Stat - HEALTHY</c:v>
          </c:tx>
          <c:spPr>
            <a:solidFill>
              <a:srgbClr val="FF6600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DATA'!$H$410,'REAL DATA'!$K$410,'REAL DATA'!$N$410,'REAL DATA'!$Q$410)</c:f>
                <c:numCache>
                  <c:formatCode>General</c:formatCode>
                  <c:ptCount val="4"/>
                  <c:pt idx="0">
                    <c:v>0.13384333577114413</c:v>
                  </c:pt>
                  <c:pt idx="1">
                    <c:v>0.25332039317192345</c:v>
                  </c:pt>
                  <c:pt idx="2">
                    <c:v>0.18325483671640624</c:v>
                  </c:pt>
                  <c:pt idx="3">
                    <c:v>0.21304927284459313</c:v>
                  </c:pt>
                </c:numCache>
              </c:numRef>
            </c:plus>
            <c:minus>
              <c:numRef>
                <c:f>('REAL DATA'!$H$410,'REAL DATA'!$K$410,'REAL DATA'!$N$410,'REAL DATA'!$Q$410)</c:f>
                <c:numCache>
                  <c:formatCode>General</c:formatCode>
                  <c:ptCount val="4"/>
                  <c:pt idx="0">
                    <c:v>0.13384333577114413</c:v>
                  </c:pt>
                  <c:pt idx="1">
                    <c:v>0.25332039317192345</c:v>
                  </c:pt>
                  <c:pt idx="2">
                    <c:v>0.18325483671640624</c:v>
                  </c:pt>
                  <c:pt idx="3">
                    <c:v>0.21304927284459313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DATA'!$H$409,'REAL DATA'!$K$409,'REAL DATA'!$N$409,'REAL DATA'!$Q$409)</c:f>
              <c:numCache>
                <c:formatCode>0.00</c:formatCode>
                <c:ptCount val="4"/>
                <c:pt idx="0">
                  <c:v>0.90888761313507815</c:v>
                </c:pt>
                <c:pt idx="1">
                  <c:v>0.74884114641673649</c:v>
                </c:pt>
                <c:pt idx="2">
                  <c:v>0.77572664781167033</c:v>
                </c:pt>
                <c:pt idx="3">
                  <c:v>0.665009626009888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8C-4398-8021-D2A230630974}"/>
            </c:ext>
          </c:extLst>
        </c:ser>
        <c:ser>
          <c:idx val="4"/>
          <c:order val="5"/>
          <c:tx>
            <c:v>Stat - NPH</c:v>
          </c:tx>
          <c:spPr>
            <a:solidFill>
              <a:srgbClr val="FFC000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DATA'!$H$414,'REAL DATA'!$K$414,'REAL DATA'!$N$414,'REAL DATA'!$Q$414)</c:f>
                <c:numCache>
                  <c:formatCode>General</c:formatCode>
                  <c:ptCount val="4"/>
                  <c:pt idx="0">
                    <c:v>0.16380817263363759</c:v>
                  </c:pt>
                  <c:pt idx="1">
                    <c:v>0.2943704892224891</c:v>
                  </c:pt>
                  <c:pt idx="2">
                    <c:v>0.20668974349581493</c:v>
                  </c:pt>
                  <c:pt idx="3">
                    <c:v>0.2530436993853728</c:v>
                  </c:pt>
                </c:numCache>
              </c:numRef>
            </c:plus>
            <c:minus>
              <c:numRef>
                <c:f>('REAL DATA'!$H$414,'REAL DATA'!$K$414,'REAL DATA'!$N$414,'REAL DATA'!$Q$414)</c:f>
                <c:numCache>
                  <c:formatCode>General</c:formatCode>
                  <c:ptCount val="4"/>
                  <c:pt idx="0">
                    <c:v>0.16380817263363759</c:v>
                  </c:pt>
                  <c:pt idx="1">
                    <c:v>0.2943704892224891</c:v>
                  </c:pt>
                  <c:pt idx="2">
                    <c:v>0.20668974349581493</c:v>
                  </c:pt>
                  <c:pt idx="3">
                    <c:v>0.2530436993853728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DATA'!$H$413,'REAL DATA'!$K$413,'REAL DATA'!$N$413,'REAL DATA'!$Q$413)</c:f>
              <c:numCache>
                <c:formatCode>0.00</c:formatCode>
                <c:ptCount val="4"/>
                <c:pt idx="0">
                  <c:v>0.88787055031889384</c:v>
                </c:pt>
                <c:pt idx="1">
                  <c:v>0.71583277644729593</c:v>
                </c:pt>
                <c:pt idx="2">
                  <c:v>0.74686284612450826</c:v>
                </c:pt>
                <c:pt idx="3">
                  <c:v>0.61858235753634372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8C-4398-8021-D2A230630974}"/>
            </c:ext>
          </c:extLst>
        </c:ser>
        <c:ser>
          <c:idx val="5"/>
          <c:order val="6"/>
          <c:tx>
            <c:v>Stat - THA</c:v>
          </c:tx>
          <c:spPr>
            <a:solidFill>
              <a:srgbClr val="FFFF00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DATA'!$H$418,'REAL DATA'!$K$418,'REAL DATA'!$N$418,'REAL DATA'!$Q$418)</c:f>
                <c:numCache>
                  <c:formatCode>General</c:formatCode>
                  <c:ptCount val="4"/>
                  <c:pt idx="0">
                    <c:v>0.11954006699650031</c:v>
                  </c:pt>
                  <c:pt idx="1">
                    <c:v>0.28924582743813698</c:v>
                  </c:pt>
                  <c:pt idx="2">
                    <c:v>0.21690888465513755</c:v>
                  </c:pt>
                  <c:pt idx="3">
                    <c:v>0.25771227882047848</c:v>
                  </c:pt>
                </c:numCache>
              </c:numRef>
            </c:plus>
            <c:minus>
              <c:numRef>
                <c:f>('REAL DATA'!$H$418,'REAL DATA'!$K$418,'REAL DATA'!$N$418,'REAL DATA'!$Q$418)</c:f>
                <c:numCache>
                  <c:formatCode>General</c:formatCode>
                  <c:ptCount val="4"/>
                  <c:pt idx="0">
                    <c:v>0.11954006699650031</c:v>
                  </c:pt>
                  <c:pt idx="1">
                    <c:v>0.28924582743813698</c:v>
                  </c:pt>
                  <c:pt idx="2">
                    <c:v>0.21690888465513755</c:v>
                  </c:pt>
                  <c:pt idx="3">
                    <c:v>0.25771227882047848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DATA'!$H$417,'REAL DATA'!$K$417,'REAL DATA'!$N$417,'REAL DATA'!$Q$417)</c:f>
              <c:numCache>
                <c:formatCode>0.00</c:formatCode>
                <c:ptCount val="4"/>
                <c:pt idx="0">
                  <c:v>0.92270155856106328</c:v>
                </c:pt>
                <c:pt idx="1">
                  <c:v>0.75031548406852522</c:v>
                </c:pt>
                <c:pt idx="2">
                  <c:v>0.78148578206769681</c:v>
                </c:pt>
                <c:pt idx="3">
                  <c:v>0.67971234655747337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8C-4398-8021-D2A230630974}"/>
            </c:ext>
          </c:extLst>
        </c:ser>
        <c:ser>
          <c:idx val="7"/>
          <c:order val="7"/>
          <c:tx>
            <c:v>zero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('REAL DATA'!$J$421,'REAL DATA'!$K$421,'REAL DATA'!$L$421,'REAL DATA'!$M$421)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8C-4398-8021-D2A230630974}"/>
            </c:ext>
          </c:extLst>
        </c:ser>
        <c:ser>
          <c:idx val="8"/>
          <c:order val="8"/>
          <c:tx>
            <c:v>LSTM - HEALTHY</c:v>
          </c:tx>
          <c:spPr>
            <a:solidFill>
              <a:schemeClr val="accent6">
                <a:lumMod val="75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DATA'!$I$411,'REAL DATA'!$L$411,'REAL DATA'!$O$411,'REAL DATA'!$R$411)</c:f>
                <c:numCache>
                  <c:formatCode>General</c:formatCode>
                  <c:ptCount val="4"/>
                  <c:pt idx="0">
                    <c:v>7.1624144050354025E-3</c:v>
                  </c:pt>
                  <c:pt idx="1">
                    <c:v>1.0794559026536373E-2</c:v>
                  </c:pt>
                  <c:pt idx="2">
                    <c:v>7.3093246440487205E-3</c:v>
                  </c:pt>
                  <c:pt idx="3">
                    <c:v>1.0922228609566566E-2</c:v>
                  </c:pt>
                </c:numCache>
              </c:numRef>
            </c:plus>
            <c:minus>
              <c:numRef>
                <c:f>('REAL DATA'!$I$411,'REAL DATA'!$L$411,'REAL DATA'!$O$411,'REAL DATA'!$R$411)</c:f>
                <c:numCache>
                  <c:formatCode>General</c:formatCode>
                  <c:ptCount val="4"/>
                  <c:pt idx="0">
                    <c:v>7.1624144050354025E-3</c:v>
                  </c:pt>
                  <c:pt idx="1">
                    <c:v>1.0794559026536373E-2</c:v>
                  </c:pt>
                  <c:pt idx="2">
                    <c:v>7.3093246440487205E-3</c:v>
                  </c:pt>
                  <c:pt idx="3">
                    <c:v>1.0922228609566566E-2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DATA'!$I$409,'REAL DATA'!$L$409,'REAL DATA'!$O$409,'REAL DATA'!$R$409)</c:f>
              <c:numCache>
                <c:formatCode>0.00</c:formatCode>
                <c:ptCount val="4"/>
                <c:pt idx="0">
                  <c:v>0.94613667549130764</c:v>
                </c:pt>
                <c:pt idx="1">
                  <c:v>0.87607599461796304</c:v>
                </c:pt>
                <c:pt idx="2">
                  <c:v>0.89977395263653448</c:v>
                </c:pt>
                <c:pt idx="3">
                  <c:v>0.82935983150930581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8C-4398-8021-D2A230630974}"/>
            </c:ext>
          </c:extLst>
        </c:ser>
        <c:ser>
          <c:idx val="9"/>
          <c:order val="9"/>
          <c:tx>
            <c:v>LSTM - NPH</c:v>
          </c:tx>
          <c:spPr>
            <a:solidFill>
              <a:schemeClr val="accent6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DATA'!$I$415,'REAL DATA'!$L$415,'REAL DATA'!$O$415,'REAL DATA'!$R$415)</c:f>
                <c:numCache>
                  <c:formatCode>General</c:formatCode>
                  <c:ptCount val="4"/>
                  <c:pt idx="0">
                    <c:v>1.4413919481897589E-2</c:v>
                  </c:pt>
                  <c:pt idx="1">
                    <c:v>7.8678650371115516E-3</c:v>
                  </c:pt>
                  <c:pt idx="2">
                    <c:v>1.0356427076654138E-2</c:v>
                  </c:pt>
                  <c:pt idx="3">
                    <c:v>1.3853293053213091E-2</c:v>
                  </c:pt>
                </c:numCache>
              </c:numRef>
            </c:plus>
            <c:minus>
              <c:numRef>
                <c:f>('REAL DATA'!$I$415,'REAL DATA'!$L$415,'REAL DATA'!$O$415,'REAL DATA'!$R$415)</c:f>
                <c:numCache>
                  <c:formatCode>General</c:formatCode>
                  <c:ptCount val="4"/>
                  <c:pt idx="0">
                    <c:v>1.4413919481897589E-2</c:v>
                  </c:pt>
                  <c:pt idx="1">
                    <c:v>7.8678650371115516E-3</c:v>
                  </c:pt>
                  <c:pt idx="2">
                    <c:v>1.0356427076654138E-2</c:v>
                  </c:pt>
                  <c:pt idx="3">
                    <c:v>1.3853293053213091E-2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DATA'!$I$413,'REAL DATA'!$L$413,'REAL DATA'!$O$413,'REAL DATA'!$R$413)</c:f>
              <c:numCache>
                <c:formatCode>0.00</c:formatCode>
                <c:ptCount val="4"/>
                <c:pt idx="0">
                  <c:v>0.90630766220375181</c:v>
                </c:pt>
                <c:pt idx="1">
                  <c:v>0.93214550413454522</c:v>
                </c:pt>
                <c:pt idx="2">
                  <c:v>0.90497153404096276</c:v>
                </c:pt>
                <c:pt idx="3">
                  <c:v>0.84194564637912173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78C-4398-8021-D2A230630974}"/>
            </c:ext>
          </c:extLst>
        </c:ser>
        <c:ser>
          <c:idx val="10"/>
          <c:order val="10"/>
          <c:tx>
            <c:v>LSTM - THA</c:v>
          </c:tx>
          <c:spPr>
            <a:solidFill>
              <a:schemeClr val="accent6">
                <a:lumMod val="40000"/>
                <a:lumOff val="6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78C-4398-8021-D2A230630974}"/>
              </c:ext>
            </c:extLst>
          </c:dPt>
          <c:errBars>
            <c:errBarType val="both"/>
            <c:errValType val="cust"/>
            <c:noEndCap val="0"/>
            <c:plus>
              <c:numRef>
                <c:f>('REAL DATA'!$I$419,'REAL DATA'!$L$419,'REAL DATA'!$O$419,'REAL DATA'!$R$419)</c:f>
                <c:numCache>
                  <c:formatCode>General</c:formatCode>
                  <c:ptCount val="4"/>
                  <c:pt idx="0">
                    <c:v>5.9746081690422101E-3</c:v>
                  </c:pt>
                  <c:pt idx="1">
                    <c:v>1.1075015167591323E-2</c:v>
                  </c:pt>
                  <c:pt idx="2">
                    <c:v>7.0161477119795521E-3</c:v>
                  </c:pt>
                  <c:pt idx="3">
                    <c:v>1.0942386136693939E-2</c:v>
                  </c:pt>
                </c:numCache>
              </c:numRef>
            </c:plus>
            <c:minus>
              <c:numRef>
                <c:f>('REAL DATA'!$I$419,'REAL DATA'!$L$419,'REAL DATA'!$O$419,'REAL DATA'!$R$419)</c:f>
                <c:numCache>
                  <c:formatCode>General</c:formatCode>
                  <c:ptCount val="4"/>
                  <c:pt idx="0">
                    <c:v>5.9746081690422101E-3</c:v>
                  </c:pt>
                  <c:pt idx="1">
                    <c:v>1.1075015167591323E-2</c:v>
                  </c:pt>
                  <c:pt idx="2">
                    <c:v>7.0161477119795521E-3</c:v>
                  </c:pt>
                  <c:pt idx="3">
                    <c:v>1.0942386136693939E-2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DATA'!$I$417,'REAL DATA'!$L$417,'REAL DATA'!$O$417,'REAL DATA'!$R$417)</c:f>
              <c:numCache>
                <c:formatCode>0.00</c:formatCode>
                <c:ptCount val="4"/>
                <c:pt idx="0">
                  <c:v>0.9609368629787256</c:v>
                </c:pt>
                <c:pt idx="1">
                  <c:v>0.90051506719894792</c:v>
                </c:pt>
                <c:pt idx="2">
                  <c:v>0.92262673828729291</c:v>
                </c:pt>
                <c:pt idx="3">
                  <c:v>0.86488726164918683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8C-4398-8021-D2A230630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146992"/>
        <c:axId val="971149488"/>
      </c:barChart>
      <c:catAx>
        <c:axId val="97114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149488"/>
        <c:crosses val="autoZero"/>
        <c:auto val="1"/>
        <c:lblAlgn val="ctr"/>
        <c:lblOffset val="100"/>
        <c:noMultiLvlLbl val="0"/>
      </c:catAx>
      <c:valAx>
        <c:axId val="971149488"/>
        <c:scaling>
          <c:orientation val="minMax"/>
          <c:max val="1.1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146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83367363659441029"/>
          <c:y val="0.31613979297908273"/>
          <c:w val="0.1541683067544706"/>
          <c:h val="0.51813682786231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S2 - Muscles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TKEO - TA</c:v>
          </c:tx>
          <c:spPr>
            <a:solidFill>
              <a:schemeClr val="accent1">
                <a:lumMod val="20000"/>
                <a:lumOff val="8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DATA'!$G$424,'REAL DATA'!$J$424,'REAL DATA'!$M$424,'REAL DATA'!$P$424)</c:f>
                <c:numCache>
                  <c:formatCode>General</c:formatCode>
                  <c:ptCount val="4"/>
                  <c:pt idx="0">
                    <c:v>1.3673560298875093E-2</c:v>
                  </c:pt>
                  <c:pt idx="1">
                    <c:v>8.8898976949409439E-4</c:v>
                  </c:pt>
                  <c:pt idx="2">
                    <c:v>1.0630228271269882E-2</c:v>
                  </c:pt>
                  <c:pt idx="3">
                    <c:v>1.3601004613238831E-2</c:v>
                  </c:pt>
                </c:numCache>
              </c:numRef>
            </c:plus>
            <c:minus>
              <c:numRef>
                <c:f>('REAL DATA'!$G$424,'REAL DATA'!$J$424,'REAL DATA'!$M$424,'REAL DATA'!$P$424)</c:f>
                <c:numCache>
                  <c:formatCode>General</c:formatCode>
                  <c:ptCount val="4"/>
                  <c:pt idx="0">
                    <c:v>1.3673560298875093E-2</c:v>
                  </c:pt>
                  <c:pt idx="1">
                    <c:v>8.8898976949409439E-4</c:v>
                  </c:pt>
                  <c:pt idx="2">
                    <c:v>1.0630228271269882E-2</c:v>
                  </c:pt>
                  <c:pt idx="3">
                    <c:v>1.3601004613238831E-2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'REAL DATA'!$D$421:$G$421</c:f>
              <c:strCache>
                <c:ptCount val="4"/>
                <c:pt idx="0">
                  <c:v>PRECISION</c:v>
                </c:pt>
                <c:pt idx="1">
                  <c:v>RECALL</c:v>
                </c:pt>
                <c:pt idx="2">
                  <c:v>F1 SCORE</c:v>
                </c:pt>
                <c:pt idx="3">
                  <c:v>JACCARD</c:v>
                </c:pt>
              </c:strCache>
            </c:strRef>
          </c:cat>
          <c:val>
            <c:numRef>
              <c:f>('REAL DATA'!$G$422,'REAL DATA'!$J$422,'REAL DATA'!$M$422,'REAL DATA'!$P$422)</c:f>
              <c:numCache>
                <c:formatCode>0.00</c:formatCode>
                <c:ptCount val="4"/>
                <c:pt idx="0">
                  <c:v>0.59494648514458515</c:v>
                </c:pt>
                <c:pt idx="1">
                  <c:v>0.99731473040503427</c:v>
                </c:pt>
                <c:pt idx="2">
                  <c:v>0.73612230208994556</c:v>
                </c:pt>
                <c:pt idx="3">
                  <c:v>0.59377400334405595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41-4072-A663-88E1507F6D6F}"/>
            </c:ext>
          </c:extLst>
        </c:ser>
        <c:ser>
          <c:idx val="1"/>
          <c:order val="1"/>
          <c:tx>
            <c:v>TKEO - LGS</c:v>
          </c:tx>
          <c:spPr>
            <a:solidFill>
              <a:schemeClr val="accent1">
                <a:lumMod val="40000"/>
                <a:lumOff val="6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DATA'!$G$428,'REAL DATA'!$J$428,'REAL DATA'!$M$428,'REAL DATA'!$P$428)</c:f>
                <c:numCache>
                  <c:formatCode>General</c:formatCode>
                  <c:ptCount val="4"/>
                  <c:pt idx="0">
                    <c:v>2.0052584374537729E-2</c:v>
                  </c:pt>
                  <c:pt idx="1">
                    <c:v>2.2192209402349282E-3</c:v>
                  </c:pt>
                  <c:pt idx="2">
                    <c:v>1.8766623297698022E-2</c:v>
                  </c:pt>
                  <c:pt idx="3">
                    <c:v>1.9689895143857453E-2</c:v>
                  </c:pt>
                </c:numCache>
              </c:numRef>
            </c:plus>
            <c:minus>
              <c:numRef>
                <c:f>('REAL DATA'!$G$428,'REAL DATA'!$J$428,'REAL DATA'!$M$428,'REAL DATA'!$P$428)</c:f>
                <c:numCache>
                  <c:formatCode>General</c:formatCode>
                  <c:ptCount val="4"/>
                  <c:pt idx="0">
                    <c:v>2.0052584374537729E-2</c:v>
                  </c:pt>
                  <c:pt idx="1">
                    <c:v>2.2192209402349282E-3</c:v>
                  </c:pt>
                  <c:pt idx="2">
                    <c:v>1.8766623297698022E-2</c:v>
                  </c:pt>
                  <c:pt idx="3">
                    <c:v>1.9689895143857453E-2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DATA'!$G$426,'REAL DATA'!$J$426,'REAL DATA'!$M$426,'REAL DATA'!$P$426)</c:f>
              <c:numCache>
                <c:formatCode>0.00</c:formatCode>
                <c:ptCount val="4"/>
                <c:pt idx="0">
                  <c:v>0.49673858016757849</c:v>
                </c:pt>
                <c:pt idx="1">
                  <c:v>0.99244747474199968</c:v>
                </c:pt>
                <c:pt idx="2">
                  <c:v>0.63607669264341016</c:v>
                </c:pt>
                <c:pt idx="3">
                  <c:v>0.49313382728060595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41-4072-A663-88E1507F6D6F}"/>
            </c:ext>
          </c:extLst>
        </c:ser>
        <c:ser>
          <c:idx val="2"/>
          <c:order val="2"/>
          <c:tx>
            <c:v>TKEO - RF</c:v>
          </c:tx>
          <c:spPr>
            <a:solidFill>
              <a:schemeClr val="accent1">
                <a:lumMod val="60000"/>
                <a:lumOff val="4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DATA'!$G$432,'REAL DATA'!$J$432,'REAL DATA'!$M$432,'REAL DATA'!$P$432)</c:f>
                <c:numCache>
                  <c:formatCode>General</c:formatCode>
                  <c:ptCount val="4"/>
                  <c:pt idx="0">
                    <c:v>1.7571827948109027E-2</c:v>
                  </c:pt>
                  <c:pt idx="1">
                    <c:v>8.1988782088354556E-3</c:v>
                  </c:pt>
                  <c:pt idx="2">
                    <c:v>1.1165009629067963E-2</c:v>
                  </c:pt>
                  <c:pt idx="3">
                    <c:v>1.5906009751313427E-2</c:v>
                  </c:pt>
                </c:numCache>
              </c:numRef>
            </c:plus>
            <c:minus>
              <c:numRef>
                <c:f>('REAL DATA'!$G$432,'REAL DATA'!$J$432,'REAL DATA'!$M$432,'REAL DATA'!$P$432)</c:f>
                <c:numCache>
                  <c:formatCode>General</c:formatCode>
                  <c:ptCount val="4"/>
                  <c:pt idx="0">
                    <c:v>1.7571827948109027E-2</c:v>
                  </c:pt>
                  <c:pt idx="1">
                    <c:v>8.1988782088354556E-3</c:v>
                  </c:pt>
                  <c:pt idx="2">
                    <c:v>1.1165009629067963E-2</c:v>
                  </c:pt>
                  <c:pt idx="3">
                    <c:v>1.5906009751313427E-2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DATA'!$G$430,'REAL DATA'!$J$430,'REAL DATA'!$M$430,'REAL DATA'!$P$430)</c:f>
              <c:numCache>
                <c:formatCode>0.00</c:formatCode>
                <c:ptCount val="4"/>
                <c:pt idx="0">
                  <c:v>0.79249719229338467</c:v>
                </c:pt>
                <c:pt idx="1">
                  <c:v>0.95871363196393122</c:v>
                </c:pt>
                <c:pt idx="2">
                  <c:v>0.85079921624746857</c:v>
                </c:pt>
                <c:pt idx="3">
                  <c:v>0.7556875834720439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41-4072-A663-88E1507F6D6F}"/>
            </c:ext>
          </c:extLst>
        </c:ser>
        <c:ser>
          <c:idx val="3"/>
          <c:order val="3"/>
          <c:tx>
            <c:v>TKEO - LH</c:v>
          </c:tx>
          <c:spPr>
            <a:solidFill>
              <a:schemeClr val="accent1">
                <a:lumMod val="75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DATA'!$G$436,'REAL DATA'!$J$436,'REAL DATA'!$M$436,'REAL DATA'!$P$436)</c:f>
                <c:numCache>
                  <c:formatCode>General</c:formatCode>
                  <c:ptCount val="4"/>
                  <c:pt idx="0">
                    <c:v>1.4982556858557896E-2</c:v>
                  </c:pt>
                  <c:pt idx="1">
                    <c:v>4.5894472904241092E-3</c:v>
                  </c:pt>
                  <c:pt idx="2">
                    <c:v>9.7425555178934746E-3</c:v>
                  </c:pt>
                  <c:pt idx="3">
                    <c:v>1.3594523765413421E-2</c:v>
                  </c:pt>
                </c:numCache>
              </c:numRef>
            </c:plus>
            <c:minus>
              <c:numRef>
                <c:f>('REAL DATA'!$G$436,'REAL DATA'!$J$436,'REAL DATA'!$M$436,'REAL DATA'!$P$436)</c:f>
                <c:numCache>
                  <c:formatCode>General</c:formatCode>
                  <c:ptCount val="4"/>
                  <c:pt idx="0">
                    <c:v>1.4982556858557896E-2</c:v>
                  </c:pt>
                  <c:pt idx="1">
                    <c:v>4.5894472904241092E-3</c:v>
                  </c:pt>
                  <c:pt idx="2">
                    <c:v>9.7425555178934746E-3</c:v>
                  </c:pt>
                  <c:pt idx="3">
                    <c:v>1.3594523765413421E-2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DATA'!$G$434,'REAL DATA'!$J$434,'REAL DATA'!$M$434,'REAL DATA'!$P$434)</c:f>
              <c:numCache>
                <c:formatCode>0.00</c:formatCode>
                <c:ptCount val="4"/>
                <c:pt idx="0">
                  <c:v>0.69240486833527937</c:v>
                </c:pt>
                <c:pt idx="1">
                  <c:v>0.97915846340998769</c:v>
                </c:pt>
                <c:pt idx="2">
                  <c:v>0.7998423237392952</c:v>
                </c:pt>
                <c:pt idx="3">
                  <c:v>0.67743942360518772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41-4072-A663-88E1507F6D6F}"/>
            </c:ext>
          </c:extLst>
        </c:ser>
        <c:ser>
          <c:idx val="4"/>
          <c:order val="4"/>
          <c:tx>
            <c:v>zeros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'REAL DATA'!$J$421:$M$421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41-4072-A663-88E1507F6D6F}"/>
            </c:ext>
          </c:extLst>
        </c:ser>
        <c:ser>
          <c:idx val="5"/>
          <c:order val="5"/>
          <c:tx>
            <c:v>Stat - TA</c:v>
          </c:tx>
          <c:spPr>
            <a:solidFill>
              <a:schemeClr val="accent2">
                <a:lumMod val="20000"/>
                <a:lumOff val="8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DATA'!$H$424,'REAL DATA'!$K$424,'REAL DATA'!$N$424,'REAL DATA'!$Q$424)</c:f>
                <c:numCache>
                  <c:formatCode>General</c:formatCode>
                  <c:ptCount val="4"/>
                  <c:pt idx="0">
                    <c:v>1.1879595933646065E-2</c:v>
                  </c:pt>
                  <c:pt idx="1">
                    <c:v>2.9041864967061386E-2</c:v>
                  </c:pt>
                  <c:pt idx="2">
                    <c:v>2.3210580395652648E-2</c:v>
                  </c:pt>
                  <c:pt idx="3">
                    <c:v>2.6090246081916062E-2</c:v>
                  </c:pt>
                </c:numCache>
              </c:numRef>
            </c:plus>
            <c:minus>
              <c:numRef>
                <c:f>('REAL DATA'!$H$424,'REAL DATA'!$K$424,'REAL DATA'!$N$424,'REAL DATA'!$Q$424)</c:f>
                <c:numCache>
                  <c:formatCode>General</c:formatCode>
                  <c:ptCount val="4"/>
                  <c:pt idx="0">
                    <c:v>1.1879595933646065E-2</c:v>
                  </c:pt>
                  <c:pt idx="1">
                    <c:v>2.9041864967061386E-2</c:v>
                  </c:pt>
                  <c:pt idx="2">
                    <c:v>2.3210580395652648E-2</c:v>
                  </c:pt>
                  <c:pt idx="3">
                    <c:v>2.6090246081916062E-2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DATA'!$H$422,'REAL DATA'!$K$422,'REAL DATA'!$N$422,'REAL DATA'!$Q$422)</c:f>
              <c:numCache>
                <c:formatCode>0.00</c:formatCode>
                <c:ptCount val="4"/>
                <c:pt idx="0">
                  <c:v>0.9209934463733066</c:v>
                </c:pt>
                <c:pt idx="1">
                  <c:v>0.73337111525307308</c:v>
                </c:pt>
                <c:pt idx="2">
                  <c:v>0.77050698934505579</c:v>
                </c:pt>
                <c:pt idx="3">
                  <c:v>0.66690844156581164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41-4072-A663-88E1507F6D6F}"/>
            </c:ext>
          </c:extLst>
        </c:ser>
        <c:ser>
          <c:idx val="6"/>
          <c:order val="6"/>
          <c:tx>
            <c:v>Stat - LGS</c:v>
          </c:tx>
          <c:spPr>
            <a:solidFill>
              <a:schemeClr val="accent2">
                <a:lumMod val="40000"/>
                <a:lumOff val="6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DATA'!$H$428,'REAL DATA'!$K$428,'REAL DATA'!$N$428,'REAL DATA'!$Q$428)</c:f>
                <c:numCache>
                  <c:formatCode>General</c:formatCode>
                  <c:ptCount val="4"/>
                  <c:pt idx="0">
                    <c:v>1.8769392997714959E-2</c:v>
                  </c:pt>
                  <c:pt idx="1">
                    <c:v>2.497094109247424E-2</c:v>
                  </c:pt>
                  <c:pt idx="2">
                    <c:v>1.6027295463282413E-2</c:v>
                  </c:pt>
                  <c:pt idx="3">
                    <c:v>2.154832362906519E-2</c:v>
                  </c:pt>
                </c:numCache>
              </c:numRef>
            </c:plus>
            <c:minus>
              <c:numRef>
                <c:f>('REAL DATA'!$H$428,'REAL DATA'!$K$428,'REAL DATA'!$N$428,'REAL DATA'!$Q$428)</c:f>
                <c:numCache>
                  <c:formatCode>General</c:formatCode>
                  <c:ptCount val="4"/>
                  <c:pt idx="0">
                    <c:v>1.8769392997714959E-2</c:v>
                  </c:pt>
                  <c:pt idx="1">
                    <c:v>2.497094109247424E-2</c:v>
                  </c:pt>
                  <c:pt idx="2">
                    <c:v>1.6027295463282413E-2</c:v>
                  </c:pt>
                  <c:pt idx="3">
                    <c:v>2.154832362906519E-2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DATA'!$H$426,'REAL DATA'!$K$426,'REAL DATA'!$N$426,'REAL DATA'!$Q$426)</c:f>
              <c:numCache>
                <c:formatCode>0.00</c:formatCode>
                <c:ptCount val="4"/>
                <c:pt idx="0">
                  <c:v>0.85314945075238446</c:v>
                </c:pt>
                <c:pt idx="1">
                  <c:v>0.77976896640426441</c:v>
                </c:pt>
                <c:pt idx="2">
                  <c:v>0.77688651243743234</c:v>
                </c:pt>
                <c:pt idx="3">
                  <c:v>0.64719504582330412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41-4072-A663-88E1507F6D6F}"/>
            </c:ext>
          </c:extLst>
        </c:ser>
        <c:ser>
          <c:idx val="7"/>
          <c:order val="7"/>
          <c:tx>
            <c:v>Stat - RF</c:v>
          </c:tx>
          <c:spPr>
            <a:solidFill>
              <a:schemeClr val="accent2">
                <a:lumMod val="60000"/>
                <a:lumOff val="4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DATA'!$H$432,'REAL DATA'!$K$432,'REAL DATA'!$N$432,'REAL DATA'!$Q$432)</c:f>
                <c:numCache>
                  <c:formatCode>General</c:formatCode>
                  <c:ptCount val="4"/>
                  <c:pt idx="0">
                    <c:v>1.1890720377870768E-2</c:v>
                  </c:pt>
                  <c:pt idx="1">
                    <c:v>2.9707901253739965E-2</c:v>
                  </c:pt>
                  <c:pt idx="2">
                    <c:v>2.2662908371402776E-2</c:v>
                  </c:pt>
                  <c:pt idx="3">
                    <c:v>2.5500504944900349E-2</c:v>
                  </c:pt>
                </c:numCache>
              </c:numRef>
            </c:plus>
            <c:minus>
              <c:numRef>
                <c:f>('REAL DATA'!$H$432,'REAL DATA'!$K$432,'REAL DATA'!$N$432,'REAL DATA'!$Q$432)</c:f>
                <c:numCache>
                  <c:formatCode>General</c:formatCode>
                  <c:ptCount val="4"/>
                  <c:pt idx="0">
                    <c:v>1.1890720377870768E-2</c:v>
                  </c:pt>
                  <c:pt idx="1">
                    <c:v>2.9707901253739965E-2</c:v>
                  </c:pt>
                  <c:pt idx="2">
                    <c:v>2.2662908371402776E-2</c:v>
                  </c:pt>
                  <c:pt idx="3">
                    <c:v>2.5500504944900349E-2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DATA'!$H$430,'REAL DATA'!$K$430,'REAL DATA'!$N$430,'REAL DATA'!$Q$430)</c:f>
              <c:numCache>
                <c:formatCode>0.00</c:formatCode>
                <c:ptCount val="4"/>
                <c:pt idx="0">
                  <c:v>0.93833171662215176</c:v>
                </c:pt>
                <c:pt idx="1">
                  <c:v>0.65143161546958983</c:v>
                </c:pt>
                <c:pt idx="2">
                  <c:v>0.70938689447825409</c:v>
                </c:pt>
                <c:pt idx="3">
                  <c:v>0.59384497953950643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41-4072-A663-88E1507F6D6F}"/>
            </c:ext>
          </c:extLst>
        </c:ser>
        <c:ser>
          <c:idx val="8"/>
          <c:order val="8"/>
          <c:tx>
            <c:v>Stat - LH</c:v>
          </c:tx>
          <c:spPr>
            <a:solidFill>
              <a:schemeClr val="accent2">
                <a:lumMod val="75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DATA'!$H$436,'REAL DATA'!$K$436,'REAL DATA'!$N$436,'REAL DATA'!$Q$436)</c:f>
                <c:numCache>
                  <c:formatCode>General</c:formatCode>
                  <c:ptCount val="4"/>
                  <c:pt idx="0">
                    <c:v>1.1027762800302234E-2</c:v>
                  </c:pt>
                  <c:pt idx="1">
                    <c:v>2.465372673398317E-2</c:v>
                  </c:pt>
                  <c:pt idx="2">
                    <c:v>1.6145666373223681E-2</c:v>
                  </c:pt>
                  <c:pt idx="3">
                    <c:v>2.113951773900918E-2</c:v>
                  </c:pt>
                </c:numCache>
              </c:numRef>
            </c:plus>
            <c:minus>
              <c:numRef>
                <c:f>('REAL DATA'!$H$436,'REAL DATA'!$K$436,'REAL DATA'!$N$436,'REAL DATA'!$Q$436)</c:f>
                <c:numCache>
                  <c:formatCode>General</c:formatCode>
                  <c:ptCount val="4"/>
                  <c:pt idx="0">
                    <c:v>1.1027762800302234E-2</c:v>
                  </c:pt>
                  <c:pt idx="1">
                    <c:v>2.465372673398317E-2</c:v>
                  </c:pt>
                  <c:pt idx="2">
                    <c:v>1.6145666373223681E-2</c:v>
                  </c:pt>
                  <c:pt idx="3">
                    <c:v>2.113951773900918E-2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DATA'!$H$434,'REAL DATA'!$K$434,'REAL DATA'!$N$434,'REAL DATA'!$Q$434)</c:f>
              <c:numCache>
                <c:formatCode>0.00</c:formatCode>
                <c:ptCount val="4"/>
                <c:pt idx="0">
                  <c:v>0.91398170637154996</c:v>
                </c:pt>
                <c:pt idx="1">
                  <c:v>0.79295204975883649</c:v>
                </c:pt>
                <c:pt idx="2">
                  <c:v>0.81961883940036562</c:v>
                </c:pt>
                <c:pt idx="3">
                  <c:v>0.71402057959977938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41-4072-A663-88E1507F6D6F}"/>
            </c:ext>
          </c:extLst>
        </c:ser>
        <c:ser>
          <c:idx val="9"/>
          <c:order val="9"/>
          <c:tx>
            <c:v>zero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'REAL DATA'!$J$421:$M$421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141-4072-A663-88E1507F6D6F}"/>
            </c:ext>
          </c:extLst>
        </c:ser>
        <c:ser>
          <c:idx val="10"/>
          <c:order val="10"/>
          <c:tx>
            <c:v>LSTM - TA</c:v>
          </c:tx>
          <c:spPr>
            <a:solidFill>
              <a:schemeClr val="accent6">
                <a:lumMod val="20000"/>
                <a:lumOff val="8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DATA'!$I$424,'REAL DATA'!$L$424,'REAL DATA'!$O$424,'REAL DATA'!$R$424)</c:f>
                <c:numCache>
                  <c:formatCode>General</c:formatCode>
                  <c:ptCount val="4"/>
                  <c:pt idx="0">
                    <c:v>1.2869434314408035E-2</c:v>
                  </c:pt>
                  <c:pt idx="1">
                    <c:v>7.6636034856655665E-3</c:v>
                  </c:pt>
                  <c:pt idx="2">
                    <c:v>9.2642472029556625E-3</c:v>
                  </c:pt>
                  <c:pt idx="3">
                    <c:v>1.2819764827978489E-2</c:v>
                  </c:pt>
                </c:numCache>
              </c:numRef>
            </c:plus>
            <c:minus>
              <c:numRef>
                <c:f>('REAL DATA'!$I$424,'REAL DATA'!$L$424,'REAL DATA'!$O$424,'REAL DATA'!$R$424)</c:f>
                <c:numCache>
                  <c:formatCode>General</c:formatCode>
                  <c:ptCount val="4"/>
                  <c:pt idx="0">
                    <c:v>1.2869434314408035E-2</c:v>
                  </c:pt>
                  <c:pt idx="1">
                    <c:v>7.6636034856655665E-3</c:v>
                  </c:pt>
                  <c:pt idx="2">
                    <c:v>9.2642472029556625E-3</c:v>
                  </c:pt>
                  <c:pt idx="3">
                    <c:v>1.2819764827978489E-2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DATA'!$I$422,'REAL DATA'!$L$422,'REAL DATA'!$O$422,'REAL DATA'!$R$422)</c:f>
              <c:numCache>
                <c:formatCode>0.00</c:formatCode>
                <c:ptCount val="4"/>
                <c:pt idx="0">
                  <c:v>0.93611002460122361</c:v>
                </c:pt>
                <c:pt idx="1">
                  <c:v>0.92724470426382988</c:v>
                </c:pt>
                <c:pt idx="2">
                  <c:v>0.92240138765678981</c:v>
                </c:pt>
                <c:pt idx="3">
                  <c:v>0.86686468301260244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41-4072-A663-88E1507F6D6F}"/>
            </c:ext>
          </c:extLst>
        </c:ser>
        <c:ser>
          <c:idx val="11"/>
          <c:order val="11"/>
          <c:tx>
            <c:v>LSTM - LGS</c:v>
          </c:tx>
          <c:spPr>
            <a:solidFill>
              <a:schemeClr val="accent6">
                <a:lumMod val="40000"/>
                <a:lumOff val="6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DATA'!$I$428,'REAL DATA'!$L$428,'REAL DATA'!$O$428,'REAL DATA'!$R$428)</c:f>
                <c:numCache>
                  <c:formatCode>General</c:formatCode>
                  <c:ptCount val="4"/>
                  <c:pt idx="0">
                    <c:v>1.3506962831198361E-2</c:v>
                  </c:pt>
                  <c:pt idx="1">
                    <c:v>1.0725513644795522E-2</c:v>
                  </c:pt>
                  <c:pt idx="2">
                    <c:v>1.0859438318972006E-2</c:v>
                  </c:pt>
                  <c:pt idx="3">
                    <c:v>1.485873150181756E-2</c:v>
                  </c:pt>
                </c:numCache>
              </c:numRef>
            </c:plus>
            <c:minus>
              <c:numRef>
                <c:f>('REAL DATA'!$I$428,'REAL DATA'!$L$428,'REAL DATA'!$O$428,'REAL DATA'!$R$428)</c:f>
                <c:numCache>
                  <c:formatCode>General</c:formatCode>
                  <c:ptCount val="4"/>
                  <c:pt idx="0">
                    <c:v>1.3506962831198361E-2</c:v>
                  </c:pt>
                  <c:pt idx="1">
                    <c:v>1.0725513644795522E-2</c:v>
                  </c:pt>
                  <c:pt idx="2">
                    <c:v>1.0859438318972006E-2</c:v>
                  </c:pt>
                  <c:pt idx="3">
                    <c:v>1.485873150181756E-2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DATA'!$I$426,'REAL DATA'!$L$426,'REAL DATA'!$O$426,'REAL DATA'!$R$426)</c:f>
              <c:numCache>
                <c:formatCode>0.00</c:formatCode>
                <c:ptCount val="4"/>
                <c:pt idx="0">
                  <c:v>0.91584093036281855</c:v>
                </c:pt>
                <c:pt idx="1">
                  <c:v>0.92220332822543438</c:v>
                </c:pt>
                <c:pt idx="2">
                  <c:v>0.90779798227728337</c:v>
                </c:pt>
                <c:pt idx="3">
                  <c:v>0.84574475495501145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141-4072-A663-88E1507F6D6F}"/>
            </c:ext>
          </c:extLst>
        </c:ser>
        <c:ser>
          <c:idx val="12"/>
          <c:order val="12"/>
          <c:tx>
            <c:v>LSTM - RF</c:v>
          </c:tx>
          <c:spPr>
            <a:solidFill>
              <a:schemeClr val="accent6">
                <a:lumMod val="60000"/>
                <a:lumOff val="40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DATA'!$I$432,'REAL DATA'!$L$432,'REAL DATA'!$O$432,'REAL DATA'!$R$432)</c:f>
                <c:numCache>
                  <c:formatCode>General</c:formatCode>
                  <c:ptCount val="4"/>
                  <c:pt idx="0">
                    <c:v>8.8414867593100254E-3</c:v>
                  </c:pt>
                  <c:pt idx="1">
                    <c:v>1.4769579158782548E-2</c:v>
                  </c:pt>
                  <c:pt idx="2">
                    <c:v>9.6132878498950084E-3</c:v>
                  </c:pt>
                  <c:pt idx="3">
                    <c:v>1.4505396359308354E-2</c:v>
                  </c:pt>
                </c:numCache>
              </c:numRef>
            </c:plus>
            <c:minus>
              <c:numRef>
                <c:f>('REAL DATA'!$I$432,'REAL DATA'!$L$432,'REAL DATA'!$O$432,'REAL DATA'!$R$432)</c:f>
                <c:numCache>
                  <c:formatCode>General</c:formatCode>
                  <c:ptCount val="4"/>
                  <c:pt idx="0">
                    <c:v>8.8414867593100254E-3</c:v>
                  </c:pt>
                  <c:pt idx="1">
                    <c:v>1.4769579158782548E-2</c:v>
                  </c:pt>
                  <c:pt idx="2">
                    <c:v>9.6132878498950084E-3</c:v>
                  </c:pt>
                  <c:pt idx="3">
                    <c:v>1.4505396359308354E-2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DATA'!$I$430,'REAL DATA'!$L$430,'REAL DATA'!$O$430,'REAL DATA'!$R$430)</c:f>
              <c:numCache>
                <c:formatCode>0.00</c:formatCode>
                <c:ptCount val="4"/>
                <c:pt idx="0">
                  <c:v>0.95158442659976783</c:v>
                </c:pt>
                <c:pt idx="1">
                  <c:v>0.86846514047426782</c:v>
                </c:pt>
                <c:pt idx="2">
                  <c:v>0.89621893854556045</c:v>
                </c:pt>
                <c:pt idx="3">
                  <c:v>0.82453874166997865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41-4072-A663-88E1507F6D6F}"/>
            </c:ext>
          </c:extLst>
        </c:ser>
        <c:ser>
          <c:idx val="13"/>
          <c:order val="13"/>
          <c:tx>
            <c:v>LSTM - LH</c:v>
          </c:tx>
          <c:spPr>
            <a:solidFill>
              <a:schemeClr val="accent6">
                <a:lumMod val="75000"/>
              </a:schemeClr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('REAL DATA'!$I$436,'REAL DATA'!$L$436,'REAL DATA'!$O$436,'REAL DATA'!$R$436)</c:f>
                <c:numCache>
                  <c:formatCode>General</c:formatCode>
                  <c:ptCount val="4"/>
                  <c:pt idx="0">
                    <c:v>8.1623736654877644E-3</c:v>
                  </c:pt>
                  <c:pt idx="1">
                    <c:v>1.298188029720344E-2</c:v>
                  </c:pt>
                  <c:pt idx="2">
                    <c:v>8.1367184976278515E-3</c:v>
                  </c:pt>
                  <c:pt idx="3">
                    <c:v>1.2567765405400336E-2</c:v>
                  </c:pt>
                </c:numCache>
              </c:numRef>
            </c:plus>
            <c:minus>
              <c:numRef>
                <c:f>('REAL DATA'!$I$436,'REAL DATA'!$L$436,'REAL DATA'!$O$436,'REAL DATA'!$R$436)</c:f>
                <c:numCache>
                  <c:formatCode>General</c:formatCode>
                  <c:ptCount val="4"/>
                  <c:pt idx="0">
                    <c:v>8.1623736654877644E-3</c:v>
                  </c:pt>
                  <c:pt idx="1">
                    <c:v>1.298188029720344E-2</c:v>
                  </c:pt>
                  <c:pt idx="2">
                    <c:v>8.1367184976278515E-3</c:v>
                  </c:pt>
                  <c:pt idx="3">
                    <c:v>1.2567765405400336E-2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('REAL DATA'!$I$434,'REAL DATA'!$L$434,'REAL DATA'!$O$434,'REAL DATA'!$R$434)</c:f>
              <c:numCache>
                <c:formatCode>0.00</c:formatCode>
                <c:ptCount val="4"/>
                <c:pt idx="0">
                  <c:v>0.95097672944125444</c:v>
                </c:pt>
                <c:pt idx="1">
                  <c:v>0.883001104025401</c:v>
                </c:pt>
                <c:pt idx="2">
                  <c:v>0.90633794253272792</c:v>
                </c:pt>
                <c:pt idx="3">
                  <c:v>0.83802704041126708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141-4072-A663-88E1507F6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4909631"/>
        <c:axId val="824911711"/>
      </c:barChart>
      <c:catAx>
        <c:axId val="82490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4911711"/>
        <c:crosses val="autoZero"/>
        <c:auto val="1"/>
        <c:lblAlgn val="ctr"/>
        <c:lblOffset val="100"/>
        <c:noMultiLvlLbl val="0"/>
      </c:catAx>
      <c:valAx>
        <c:axId val="82491171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4909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4"/>
        <c:delete val="1"/>
      </c:legendEntry>
      <c:legendEntry>
        <c:idx val="9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</xdr:row>
      <xdr:rowOff>0</xdr:rowOff>
    </xdr:from>
    <xdr:to>
      <xdr:col>30</xdr:col>
      <xdr:colOff>171449</xdr:colOff>
      <xdr:row>23</xdr:row>
      <xdr:rowOff>118247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10275</xdr:colOff>
      <xdr:row>24</xdr:row>
      <xdr:rowOff>134190</xdr:rowOff>
    </xdr:from>
    <xdr:to>
      <xdr:col>30</xdr:col>
      <xdr:colOff>186488</xdr:colOff>
      <xdr:row>44</xdr:row>
      <xdr:rowOff>100965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453189</xdr:colOff>
      <xdr:row>27</xdr:row>
      <xdr:rowOff>36591</xdr:rowOff>
    </xdr:from>
    <xdr:to>
      <xdr:col>22</xdr:col>
      <xdr:colOff>460515</xdr:colOff>
      <xdr:row>42</xdr:row>
      <xdr:rowOff>151668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13765777" y="5236120"/>
          <a:ext cx="7326" cy="2972577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445862</xdr:colOff>
      <xdr:row>27</xdr:row>
      <xdr:rowOff>43918</xdr:rowOff>
    </xdr:from>
    <xdr:to>
      <xdr:col>24</xdr:col>
      <xdr:colOff>466377</xdr:colOff>
      <xdr:row>42</xdr:row>
      <xdr:rowOff>142875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14968686" y="5243447"/>
          <a:ext cx="20515" cy="2956457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472239</xdr:colOff>
      <xdr:row>27</xdr:row>
      <xdr:rowOff>36591</xdr:rowOff>
    </xdr:from>
    <xdr:to>
      <xdr:col>26</xdr:col>
      <xdr:colOff>475170</xdr:colOff>
      <xdr:row>42</xdr:row>
      <xdr:rowOff>141410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16205298" y="5236120"/>
          <a:ext cx="2931" cy="2962319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262689</xdr:colOff>
      <xdr:row>6</xdr:row>
      <xdr:rowOff>107706</xdr:rowOff>
    </xdr:from>
    <xdr:to>
      <xdr:col>26</xdr:col>
      <xdr:colOff>265620</xdr:colOff>
      <xdr:row>21</xdr:row>
      <xdr:rowOff>105034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15995748" y="1306735"/>
          <a:ext cx="2931" cy="2854828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312512</xdr:colOff>
      <xdr:row>6</xdr:row>
      <xdr:rowOff>98914</xdr:rowOff>
    </xdr:from>
    <xdr:to>
      <xdr:col>24</xdr:col>
      <xdr:colOff>315443</xdr:colOff>
      <xdr:row>21</xdr:row>
      <xdr:rowOff>96242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 flipV="1">
          <a:off x="14835336" y="1297943"/>
          <a:ext cx="2931" cy="2854828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347681</xdr:colOff>
      <xdr:row>6</xdr:row>
      <xdr:rowOff>90122</xdr:rowOff>
    </xdr:from>
    <xdr:to>
      <xdr:col>22</xdr:col>
      <xdr:colOff>350612</xdr:colOff>
      <xdr:row>21</xdr:row>
      <xdr:rowOff>87450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 flipV="1">
          <a:off x="13660269" y="1289151"/>
          <a:ext cx="2931" cy="2854828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6"/>
  <sheetViews>
    <sheetView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40625" defaultRowHeight="15" x14ac:dyDescent="0.25"/>
  <cols>
    <col min="1" max="16384" width="9.140625" style="3"/>
  </cols>
  <sheetData>
    <row r="1" spans="1:19" ht="15.75" thickBot="1" x14ac:dyDescent="0.3"/>
    <row r="2" spans="1:19" ht="16.5" thickBot="1" x14ac:dyDescent="0.3">
      <c r="B2" s="86"/>
      <c r="C2" s="87"/>
      <c r="D2" s="71" t="s">
        <v>4</v>
      </c>
      <c r="E2" s="72"/>
      <c r="F2" s="73"/>
      <c r="G2" s="74" t="s">
        <v>5</v>
      </c>
      <c r="H2" s="72"/>
      <c r="I2" s="75"/>
      <c r="J2" s="71" t="s">
        <v>6</v>
      </c>
      <c r="K2" s="72"/>
      <c r="L2" s="73"/>
      <c r="M2" s="74" t="s">
        <v>7</v>
      </c>
      <c r="N2" s="72"/>
      <c r="O2" s="75"/>
      <c r="P2" s="71" t="s">
        <v>8</v>
      </c>
      <c r="Q2" s="72"/>
      <c r="R2" s="73"/>
      <c r="S2" s="69" t="s">
        <v>23</v>
      </c>
    </row>
    <row r="3" spans="1:19" ht="16.5" thickBot="1" x14ac:dyDescent="0.3">
      <c r="B3" s="88"/>
      <c r="C3" s="89"/>
      <c r="D3" s="38" t="s">
        <v>9</v>
      </c>
      <c r="E3" s="39" t="s">
        <v>10</v>
      </c>
      <c r="F3" s="40" t="s">
        <v>11</v>
      </c>
      <c r="G3" s="41" t="s">
        <v>9</v>
      </c>
      <c r="H3" s="39" t="s">
        <v>10</v>
      </c>
      <c r="I3" s="42" t="s">
        <v>11</v>
      </c>
      <c r="J3" s="38" t="s">
        <v>9</v>
      </c>
      <c r="K3" s="39" t="s">
        <v>10</v>
      </c>
      <c r="L3" s="40" t="s">
        <v>11</v>
      </c>
      <c r="M3" s="41" t="s">
        <v>9</v>
      </c>
      <c r="N3" s="39" t="s">
        <v>10</v>
      </c>
      <c r="O3" s="42" t="s">
        <v>11</v>
      </c>
      <c r="P3" s="38" t="s">
        <v>9</v>
      </c>
      <c r="Q3" s="39" t="s">
        <v>10</v>
      </c>
      <c r="R3" s="40" t="s">
        <v>11</v>
      </c>
      <c r="S3" s="70"/>
    </row>
    <row r="4" spans="1:19" x14ac:dyDescent="0.25">
      <c r="A4" s="79" t="s">
        <v>14</v>
      </c>
      <c r="B4" s="20">
        <v>1</v>
      </c>
      <c r="C4" s="21" t="s">
        <v>0</v>
      </c>
      <c r="D4" s="7">
        <v>0.55264389330837604</v>
      </c>
      <c r="E4" s="8">
        <v>0.93963500233972896</v>
      </c>
      <c r="F4" s="9">
        <v>0.94712213383247601</v>
      </c>
      <c r="G4" s="18">
        <v>0.532518337408313</v>
      </c>
      <c r="H4" s="8">
        <v>0.93010752688172005</v>
      </c>
      <c r="I4" s="15">
        <v>0.94363636363636405</v>
      </c>
      <c r="J4" s="7">
        <v>1</v>
      </c>
      <c r="K4" s="8">
        <v>0.95316804407713496</v>
      </c>
      <c r="L4" s="9">
        <v>0.95316804407713496</v>
      </c>
      <c r="M4" s="18">
        <v>0.69495851946394405</v>
      </c>
      <c r="N4" s="8">
        <v>0.94149659863945601</v>
      </c>
      <c r="O4" s="15">
        <v>0.94837825491091798</v>
      </c>
      <c r="P4" s="7">
        <v>0.532518337408313</v>
      </c>
      <c r="Q4" s="8">
        <v>0.88946015424164504</v>
      </c>
      <c r="R4" s="15">
        <v>0.90182450043440499</v>
      </c>
      <c r="S4" s="64">
        <v>23.099956502917902</v>
      </c>
    </row>
    <row r="5" spans="1:19" x14ac:dyDescent="0.25">
      <c r="A5" s="80"/>
      <c r="B5" s="22">
        <v>1</v>
      </c>
      <c r="C5" s="23" t="s">
        <v>0</v>
      </c>
      <c r="D5" s="10">
        <v>0.62003780718336499</v>
      </c>
      <c r="E5" s="2">
        <v>0.90548204158790202</v>
      </c>
      <c r="F5" s="11">
        <v>0.96124763705103999</v>
      </c>
      <c r="G5" s="4">
        <v>0.62003780718336499</v>
      </c>
      <c r="H5" s="2">
        <v>0.89885222381635599</v>
      </c>
      <c r="I5" s="16">
        <v>0.96380090497737603</v>
      </c>
      <c r="J5" s="10">
        <v>1</v>
      </c>
      <c r="K5" s="2">
        <v>0.95503048780487798</v>
      </c>
      <c r="L5" s="11">
        <v>0.97408536585365901</v>
      </c>
      <c r="M5" s="4">
        <v>0.76546091015169204</v>
      </c>
      <c r="N5" s="2">
        <v>0.92609016999260896</v>
      </c>
      <c r="O5" s="16">
        <v>0.96891584533737696</v>
      </c>
      <c r="P5" s="10">
        <v>0.62003780718336499</v>
      </c>
      <c r="Q5" s="2">
        <v>0.86235375086028898</v>
      </c>
      <c r="R5" s="16">
        <v>0.93970588235294095</v>
      </c>
      <c r="S5" s="65">
        <v>23.3050813646955</v>
      </c>
    </row>
    <row r="6" spans="1:19" x14ac:dyDescent="0.25">
      <c r="A6" s="80"/>
      <c r="B6" s="22">
        <v>1</v>
      </c>
      <c r="C6" s="23" t="s">
        <v>0</v>
      </c>
      <c r="D6" s="10">
        <v>0.62111801242235998</v>
      </c>
      <c r="E6" s="2">
        <v>0.93024366937410397</v>
      </c>
      <c r="F6" s="11">
        <v>0.993311036789298</v>
      </c>
      <c r="G6" s="4">
        <v>0.60468594217348004</v>
      </c>
      <c r="H6" s="2">
        <v>0.89547813194959203</v>
      </c>
      <c r="I6" s="16">
        <v>0.99504541701073501</v>
      </c>
      <c r="J6" s="10">
        <v>1</v>
      </c>
      <c r="K6" s="2">
        <v>0.99587798845836795</v>
      </c>
      <c r="L6" s="11">
        <v>0.99340478153338796</v>
      </c>
      <c r="M6" s="4">
        <v>0.75365020192606402</v>
      </c>
      <c r="N6" s="2">
        <v>0.94301327088212294</v>
      </c>
      <c r="O6" s="16">
        <v>0.99422442244224396</v>
      </c>
      <c r="P6" s="10">
        <v>0.60468594217348004</v>
      </c>
      <c r="Q6" s="2">
        <v>0.89217134416543598</v>
      </c>
      <c r="R6" s="16">
        <v>0.98851517637407704</v>
      </c>
      <c r="S6" s="65">
        <v>21.587151203050599</v>
      </c>
    </row>
    <row r="7" spans="1:19" x14ac:dyDescent="0.25">
      <c r="A7" s="80"/>
      <c r="B7" s="22">
        <v>1</v>
      </c>
      <c r="C7" s="23" t="s">
        <v>0</v>
      </c>
      <c r="D7" s="10">
        <v>0.72339428035630604</v>
      </c>
      <c r="E7" s="2">
        <v>0.50304735114861698</v>
      </c>
      <c r="F7" s="11">
        <v>0.99531176746366601</v>
      </c>
      <c r="G7" s="4">
        <v>0.72339428035630604</v>
      </c>
      <c r="H7" s="2">
        <v>1</v>
      </c>
      <c r="I7" s="16">
        <v>1</v>
      </c>
      <c r="J7" s="10">
        <v>1</v>
      </c>
      <c r="K7" s="2">
        <v>0.31302657161373998</v>
      </c>
      <c r="L7" s="11">
        <v>0.99351911860012998</v>
      </c>
      <c r="M7" s="4">
        <v>0.83949945593035902</v>
      </c>
      <c r="N7" s="2">
        <v>0.47680157946693003</v>
      </c>
      <c r="O7" s="16">
        <v>0.996749024707412</v>
      </c>
      <c r="P7" s="10">
        <v>0.72339428035630604</v>
      </c>
      <c r="Q7" s="2">
        <v>0.31302657161373998</v>
      </c>
      <c r="R7" s="16">
        <v>0.99351911860012998</v>
      </c>
      <c r="S7" s="65">
        <v>24.102632002214701</v>
      </c>
    </row>
    <row r="8" spans="1:19" x14ac:dyDescent="0.25">
      <c r="A8" s="80"/>
      <c r="B8" s="22">
        <v>1</v>
      </c>
      <c r="C8" s="23" t="s">
        <v>0</v>
      </c>
      <c r="D8" s="10">
        <v>0.55775577557755796</v>
      </c>
      <c r="E8" s="2">
        <v>0.95426685525695398</v>
      </c>
      <c r="F8" s="11">
        <v>0.95473833097595495</v>
      </c>
      <c r="G8" s="4">
        <v>0.54757281553398096</v>
      </c>
      <c r="H8" s="2">
        <v>0.97612488521579399</v>
      </c>
      <c r="I8" s="16">
        <v>0.99054820415878997</v>
      </c>
      <c r="J8" s="10">
        <v>0.99470899470899499</v>
      </c>
      <c r="K8" s="2">
        <v>0.93738977072310403</v>
      </c>
      <c r="L8" s="11">
        <v>0.924162257495591</v>
      </c>
      <c r="M8" s="4">
        <v>0.70632435817157202</v>
      </c>
      <c r="N8" s="2">
        <v>0.95636527215474598</v>
      </c>
      <c r="O8" s="16">
        <v>0.95620437956204396</v>
      </c>
      <c r="P8" s="10">
        <v>0.545982575024201</v>
      </c>
      <c r="Q8" s="2">
        <v>0.916379310344828</v>
      </c>
      <c r="R8" s="16">
        <v>0.91608391608391604</v>
      </c>
      <c r="S8" s="65">
        <v>23.293575883092199</v>
      </c>
    </row>
    <row r="9" spans="1:19" x14ac:dyDescent="0.25">
      <c r="A9" s="80"/>
      <c r="B9" s="22">
        <v>1</v>
      </c>
      <c r="C9" s="23" t="s">
        <v>1</v>
      </c>
      <c r="D9" s="10">
        <v>0.85306504445484299</v>
      </c>
      <c r="E9" s="2">
        <v>0.67150210575573199</v>
      </c>
      <c r="F9" s="11">
        <v>0.97987833411324299</v>
      </c>
      <c r="G9" s="4">
        <v>0.80025773195876304</v>
      </c>
      <c r="H9" s="2">
        <v>1</v>
      </c>
      <c r="I9" s="16">
        <v>0.96664080682699804</v>
      </c>
      <c r="J9" s="10">
        <v>0.99678972712680602</v>
      </c>
      <c r="K9" s="2">
        <v>0.43659711075441399</v>
      </c>
      <c r="L9" s="11">
        <v>1</v>
      </c>
      <c r="M9" s="4">
        <v>0.88777698355968604</v>
      </c>
      <c r="N9" s="2">
        <v>0.60782122905027902</v>
      </c>
      <c r="O9" s="16">
        <v>0.98303747534516805</v>
      </c>
      <c r="P9" s="10">
        <v>0.79820051413881699</v>
      </c>
      <c r="Q9" s="2">
        <v>0.43659711075441399</v>
      </c>
      <c r="R9" s="16">
        <v>0.96664080682699804</v>
      </c>
      <c r="S9" s="65">
        <v>16.071860515791599</v>
      </c>
    </row>
    <row r="10" spans="1:19" x14ac:dyDescent="0.25">
      <c r="A10" s="80"/>
      <c r="B10" s="22">
        <v>1</v>
      </c>
      <c r="C10" s="23" t="s">
        <v>1</v>
      </c>
      <c r="D10" s="10">
        <v>0.776465028355388</v>
      </c>
      <c r="E10" s="2">
        <v>0.76039697542533102</v>
      </c>
      <c r="F10" s="11">
        <v>0.98582230623818501</v>
      </c>
      <c r="G10" s="4">
        <v>0.726253687315634</v>
      </c>
      <c r="H10" s="2">
        <v>1</v>
      </c>
      <c r="I10" s="16">
        <v>0.99590163934426201</v>
      </c>
      <c r="J10" s="10">
        <v>0.99274193548387102</v>
      </c>
      <c r="K10" s="2">
        <v>0.59112903225806501</v>
      </c>
      <c r="L10" s="11">
        <v>0.97983870967741904</v>
      </c>
      <c r="M10" s="4">
        <v>0.83884156729131198</v>
      </c>
      <c r="N10" s="2">
        <v>0.74303091738469296</v>
      </c>
      <c r="O10" s="16">
        <v>0.98780487804878103</v>
      </c>
      <c r="P10" s="10">
        <v>0.72241784037558698</v>
      </c>
      <c r="Q10" s="2">
        <v>0.59112903225806501</v>
      </c>
      <c r="R10" s="16">
        <v>0.97590361445783103</v>
      </c>
      <c r="S10" s="65">
        <v>14.276252669212299</v>
      </c>
    </row>
    <row r="11" spans="1:19" x14ac:dyDescent="0.25">
      <c r="A11" s="80"/>
      <c r="B11" s="22">
        <v>1</v>
      </c>
      <c r="C11" s="23" t="s">
        <v>1</v>
      </c>
      <c r="D11" s="10">
        <v>0.888676540850454</v>
      </c>
      <c r="E11" s="2">
        <v>0.57238413760152895</v>
      </c>
      <c r="F11" s="11">
        <v>0.98518872431915905</v>
      </c>
      <c r="G11" s="4">
        <v>0.86729857819905198</v>
      </c>
      <c r="H11" s="2">
        <v>1</v>
      </c>
      <c r="I11" s="16">
        <v>0.98202247191011205</v>
      </c>
      <c r="J11" s="10">
        <v>0.97192716236722299</v>
      </c>
      <c r="K11" s="2">
        <v>0.32094081942336899</v>
      </c>
      <c r="L11" s="11">
        <v>0.99468892261001496</v>
      </c>
      <c r="M11" s="4">
        <v>0.91663685152057195</v>
      </c>
      <c r="N11" s="2">
        <v>0.485927627800115</v>
      </c>
      <c r="O11" s="16">
        <v>0.988315114964191</v>
      </c>
      <c r="P11" s="10">
        <v>0.84610303830911504</v>
      </c>
      <c r="Q11" s="2">
        <v>0.32094081942336899</v>
      </c>
      <c r="R11" s="16">
        <v>0.97690014903129696</v>
      </c>
      <c r="S11" s="65">
        <v>16.370209323142401</v>
      </c>
    </row>
    <row r="12" spans="1:19" x14ac:dyDescent="0.25">
      <c r="A12" s="80"/>
      <c r="B12" s="22">
        <v>1</v>
      </c>
      <c r="C12" s="23" t="s">
        <v>1</v>
      </c>
      <c r="D12" s="10">
        <v>0.84997655883731804</v>
      </c>
      <c r="E12" s="2">
        <v>0.660571964369433</v>
      </c>
      <c r="F12" s="11">
        <v>0.91889357712142505</v>
      </c>
      <c r="G12" s="4">
        <v>0.78484438430311199</v>
      </c>
      <c r="H12" s="2">
        <v>1</v>
      </c>
      <c r="I12" s="16">
        <v>0.87041198501872696</v>
      </c>
      <c r="J12" s="10">
        <v>0.99827882960413095</v>
      </c>
      <c r="K12" s="2">
        <v>0.37693631669535299</v>
      </c>
      <c r="L12" s="11">
        <v>1</v>
      </c>
      <c r="M12" s="4">
        <v>0.87878787878787901</v>
      </c>
      <c r="N12" s="2">
        <v>0.54749999999999999</v>
      </c>
      <c r="O12" s="16">
        <v>0.93071686023227895</v>
      </c>
      <c r="P12" s="10">
        <v>0.78378378378378399</v>
      </c>
      <c r="Q12" s="2">
        <v>0.37693631669535299</v>
      </c>
      <c r="R12" s="16">
        <v>0.87041198501872696</v>
      </c>
      <c r="S12" s="65">
        <v>14.3395308890424</v>
      </c>
    </row>
    <row r="13" spans="1:19" x14ac:dyDescent="0.25">
      <c r="A13" s="80"/>
      <c r="B13" s="22">
        <v>1</v>
      </c>
      <c r="C13" s="23" t="s">
        <v>1</v>
      </c>
      <c r="D13" s="10">
        <v>0.79349363507779402</v>
      </c>
      <c r="E13" s="2">
        <v>0.86562942008486599</v>
      </c>
      <c r="F13" s="11">
        <v>0.90900518623290905</v>
      </c>
      <c r="G13" s="4">
        <v>0.72345835982199602</v>
      </c>
      <c r="H13" s="2">
        <v>0.94398340248962698</v>
      </c>
      <c r="I13" s="16">
        <v>0.99581589958159</v>
      </c>
      <c r="J13" s="10">
        <v>0.997370727432077</v>
      </c>
      <c r="K13" s="2">
        <v>0.79754601226993904</v>
      </c>
      <c r="L13" s="11">
        <v>0.83435582822085896</v>
      </c>
      <c r="M13" s="4">
        <v>0.83861459100958002</v>
      </c>
      <c r="N13" s="2">
        <v>0.86460807600950096</v>
      </c>
      <c r="O13" s="16">
        <v>0.90796375774916505</v>
      </c>
      <c r="P13" s="10">
        <v>0.72208121827411198</v>
      </c>
      <c r="Q13" s="2">
        <v>0.76150627615062805</v>
      </c>
      <c r="R13" s="16">
        <v>0.83144104803493502</v>
      </c>
      <c r="S13" s="65">
        <v>20.480146582805901</v>
      </c>
    </row>
    <row r="14" spans="1:19" x14ac:dyDescent="0.25">
      <c r="A14" s="80"/>
      <c r="B14" s="22">
        <v>1</v>
      </c>
      <c r="C14" s="23" t="s">
        <v>2</v>
      </c>
      <c r="D14" s="10">
        <v>0.95741693963500196</v>
      </c>
      <c r="E14" s="2">
        <v>0.600374356574637</v>
      </c>
      <c r="F14" s="11">
        <v>0.87459054749649101</v>
      </c>
      <c r="G14" s="4">
        <v>0.95890410958904104</v>
      </c>
      <c r="H14" s="2">
        <v>1</v>
      </c>
      <c r="I14" s="16">
        <v>0.98923959827833596</v>
      </c>
      <c r="J14" s="10">
        <v>0.98651960784313697</v>
      </c>
      <c r="K14" s="2">
        <v>0.47671568627451</v>
      </c>
      <c r="L14" s="11">
        <v>0.84497549019607798</v>
      </c>
      <c r="M14" s="4">
        <v>0.97251585623678705</v>
      </c>
      <c r="N14" s="2">
        <v>0.64564315352697099</v>
      </c>
      <c r="O14" s="16">
        <v>0.91143423661599499</v>
      </c>
      <c r="P14" s="10">
        <v>0.94650205761316897</v>
      </c>
      <c r="Q14" s="2">
        <v>0.47671568627451</v>
      </c>
      <c r="R14" s="16">
        <v>0.83727990285367304</v>
      </c>
      <c r="S14" s="65">
        <v>17.233393030022</v>
      </c>
    </row>
    <row r="15" spans="1:19" x14ac:dyDescent="0.25">
      <c r="A15" s="80"/>
      <c r="B15" s="22">
        <v>1</v>
      </c>
      <c r="C15" s="23" t="s">
        <v>2</v>
      </c>
      <c r="D15" s="10">
        <v>0.81663516068052899</v>
      </c>
      <c r="E15" s="2">
        <v>0.78449905482041604</v>
      </c>
      <c r="F15" s="11">
        <v>0.91682419659735404</v>
      </c>
      <c r="G15" s="4">
        <v>0.71080422420796097</v>
      </c>
      <c r="H15" s="2">
        <v>1</v>
      </c>
      <c r="I15" s="16">
        <v>0.85868498527968595</v>
      </c>
      <c r="J15" s="10">
        <v>0.964718853362734</v>
      </c>
      <c r="K15" s="2">
        <v>0.49724366041896401</v>
      </c>
      <c r="L15" s="11">
        <v>0.964718853362734</v>
      </c>
      <c r="M15" s="4">
        <v>0.818521983161833</v>
      </c>
      <c r="N15" s="2">
        <v>0.66421207658321102</v>
      </c>
      <c r="O15" s="16">
        <v>0.90861889927310502</v>
      </c>
      <c r="P15" s="10">
        <v>0.69279493269992098</v>
      </c>
      <c r="Q15" s="2">
        <v>0.49724366041896401</v>
      </c>
      <c r="R15" s="16">
        <v>0.83254043767840202</v>
      </c>
      <c r="S15" s="65">
        <v>14.088627645869099</v>
      </c>
    </row>
    <row r="16" spans="1:19" x14ac:dyDescent="0.25">
      <c r="A16" s="80"/>
      <c r="B16" s="22">
        <v>1</v>
      </c>
      <c r="C16" s="23" t="s">
        <v>2</v>
      </c>
      <c r="D16" s="10">
        <v>0.81939799331103702</v>
      </c>
      <c r="E16" s="2">
        <v>0.95652173913043503</v>
      </c>
      <c r="F16" s="11">
        <v>0.94792164357381803</v>
      </c>
      <c r="G16" s="4">
        <v>0.69761029411764697</v>
      </c>
      <c r="H16" s="2">
        <v>0.98511502029770004</v>
      </c>
      <c r="I16" s="16">
        <v>0.88113413304252997</v>
      </c>
      <c r="J16" s="10">
        <v>0.93935643564356397</v>
      </c>
      <c r="K16" s="2">
        <v>0.90099009900990101</v>
      </c>
      <c r="L16" s="11">
        <v>1</v>
      </c>
      <c r="M16" s="4">
        <v>0.800632911392405</v>
      </c>
      <c r="N16" s="2">
        <v>0.94117647058823495</v>
      </c>
      <c r="O16" s="16">
        <v>0.93681159420289895</v>
      </c>
      <c r="P16" s="10">
        <v>0.66754617414247996</v>
      </c>
      <c r="Q16" s="2">
        <v>0.88888888888888895</v>
      </c>
      <c r="R16" s="16">
        <v>0.88113413304252997</v>
      </c>
      <c r="S16" s="65">
        <v>14.9934267233334</v>
      </c>
    </row>
    <row r="17" spans="1:19" x14ac:dyDescent="0.25">
      <c r="A17" s="80"/>
      <c r="B17" s="22">
        <v>1</v>
      </c>
      <c r="C17" s="23" t="s">
        <v>2</v>
      </c>
      <c r="D17" s="10">
        <v>0.75058602906704197</v>
      </c>
      <c r="E17" s="2">
        <v>0.71354899203000499</v>
      </c>
      <c r="F17" s="11">
        <v>0.92545710267229297</v>
      </c>
      <c r="G17" s="4">
        <v>0.67888074616922101</v>
      </c>
      <c r="H17" s="2">
        <v>0.65389784946236595</v>
      </c>
      <c r="I17" s="16">
        <v>0.90123456790123502</v>
      </c>
      <c r="J17" s="10">
        <v>0.95322731524789495</v>
      </c>
      <c r="K17" s="2">
        <v>0.910196445275959</v>
      </c>
      <c r="L17" s="11">
        <v>0.95603367633302205</v>
      </c>
      <c r="M17" s="4">
        <v>0.79299610894941597</v>
      </c>
      <c r="N17" s="2">
        <v>0.76104810324599204</v>
      </c>
      <c r="O17" s="16">
        <v>0.92782569223785705</v>
      </c>
      <c r="P17" s="10">
        <v>0.65699548678272102</v>
      </c>
      <c r="Q17" s="2">
        <v>0.61426767676767702</v>
      </c>
      <c r="R17" s="16">
        <v>0.86536833192210005</v>
      </c>
      <c r="S17" s="65">
        <v>12.959317358759099</v>
      </c>
    </row>
    <row r="18" spans="1:19" x14ac:dyDescent="0.25">
      <c r="A18" s="80"/>
      <c r="B18" s="22">
        <v>1</v>
      </c>
      <c r="C18" s="23" t="s">
        <v>2</v>
      </c>
      <c r="D18" s="10">
        <v>0.82036775106082005</v>
      </c>
      <c r="E18" s="2">
        <v>0.95803866100895796</v>
      </c>
      <c r="F18" s="11">
        <v>0.947194719471947</v>
      </c>
      <c r="G18" s="4">
        <v>0.72868791697553803</v>
      </c>
      <c r="H18" s="2">
        <v>0.96711202466598201</v>
      </c>
      <c r="I18" s="16">
        <v>0.91713747645951005</v>
      </c>
      <c r="J18" s="10">
        <v>0.98496993987976</v>
      </c>
      <c r="K18" s="2">
        <v>0.94288577154308595</v>
      </c>
      <c r="L18" s="11">
        <v>0.97595190380761498</v>
      </c>
      <c r="M18" s="4">
        <v>0.83766510438858099</v>
      </c>
      <c r="N18" s="2">
        <v>0.95484525621511895</v>
      </c>
      <c r="O18" s="16">
        <v>0.94563106796116503</v>
      </c>
      <c r="P18" s="10">
        <v>0.72067448680351898</v>
      </c>
      <c r="Q18" s="2">
        <v>0.91359223300970904</v>
      </c>
      <c r="R18" s="16">
        <v>0.89686924493554299</v>
      </c>
      <c r="S18" s="65">
        <v>13.340759479323699</v>
      </c>
    </row>
    <row r="19" spans="1:19" x14ac:dyDescent="0.25">
      <c r="A19" s="80"/>
      <c r="B19" s="22">
        <v>1</v>
      </c>
      <c r="C19" s="23" t="s">
        <v>3</v>
      </c>
      <c r="D19" s="10">
        <v>0.69209171736078601</v>
      </c>
      <c r="E19" s="2">
        <v>0.89424426766495102</v>
      </c>
      <c r="F19" s="11">
        <v>0.96677585400093602</v>
      </c>
      <c r="G19" s="4">
        <v>0.50943396226415105</v>
      </c>
      <c r="H19" s="2">
        <v>0.78036809815950903</v>
      </c>
      <c r="I19" s="16">
        <v>1</v>
      </c>
      <c r="J19" s="10">
        <v>0.98828696925329396</v>
      </c>
      <c r="K19" s="2">
        <v>0.93118594436310398</v>
      </c>
      <c r="L19" s="11">
        <v>0.89604685212298696</v>
      </c>
      <c r="M19" s="4">
        <v>0.67231075697211196</v>
      </c>
      <c r="N19" s="2">
        <v>0.84913217623498005</v>
      </c>
      <c r="O19" s="16">
        <v>0.94517374517374497</v>
      </c>
      <c r="P19" s="10">
        <v>0.50637659414853697</v>
      </c>
      <c r="Q19" s="2">
        <v>0.73781902552204204</v>
      </c>
      <c r="R19" s="16">
        <v>0.89604685212298696</v>
      </c>
      <c r="S19" s="65">
        <v>13.603166708434699</v>
      </c>
    </row>
    <row r="20" spans="1:19" x14ac:dyDescent="0.25">
      <c r="A20" s="80"/>
      <c r="B20" s="22">
        <v>1</v>
      </c>
      <c r="C20" s="23" t="s">
        <v>3</v>
      </c>
      <c r="D20" s="10">
        <v>0.81947069943289197</v>
      </c>
      <c r="E20" s="2">
        <v>0.95841209829867702</v>
      </c>
      <c r="F20" s="11">
        <v>0.93998109640831795</v>
      </c>
      <c r="G20" s="4">
        <v>0.72078907435508299</v>
      </c>
      <c r="H20" s="2">
        <v>0.96895074946466797</v>
      </c>
      <c r="I20" s="16">
        <v>0.98493626882966401</v>
      </c>
      <c r="J20" s="10">
        <v>0.98547717842323701</v>
      </c>
      <c r="K20" s="2">
        <v>0.93879668049792497</v>
      </c>
      <c r="L20" s="11">
        <v>0.88174273858921204</v>
      </c>
      <c r="M20" s="4">
        <v>0.83260297984224396</v>
      </c>
      <c r="N20" s="2">
        <v>0.9536354056902</v>
      </c>
      <c r="O20" s="16">
        <v>0.93048713738368904</v>
      </c>
      <c r="P20" s="10">
        <v>0.71321321321321296</v>
      </c>
      <c r="Q20" s="2">
        <v>0.91137965760322304</v>
      </c>
      <c r="R20" s="16">
        <v>0.87001023541453404</v>
      </c>
      <c r="S20" s="65">
        <v>16.736894137434302</v>
      </c>
    </row>
    <row r="21" spans="1:19" x14ac:dyDescent="0.25">
      <c r="A21" s="80"/>
      <c r="B21" s="22">
        <v>1</v>
      </c>
      <c r="C21" s="23" t="s">
        <v>3</v>
      </c>
      <c r="D21" s="10">
        <v>0.85188724319159104</v>
      </c>
      <c r="E21" s="2">
        <v>0.79216435738174895</v>
      </c>
      <c r="F21" s="11">
        <v>0.94696607740086003</v>
      </c>
      <c r="G21" s="4">
        <v>0.72972972972973005</v>
      </c>
      <c r="H21" s="2">
        <v>0.65801886792452802</v>
      </c>
      <c r="I21" s="16">
        <v>0.882911392405063</v>
      </c>
      <c r="J21" s="10">
        <v>1</v>
      </c>
      <c r="K21" s="2">
        <v>1</v>
      </c>
      <c r="L21" s="11">
        <v>1</v>
      </c>
      <c r="M21" s="4">
        <v>0.84375</v>
      </c>
      <c r="N21" s="2">
        <v>0.79374110953058297</v>
      </c>
      <c r="O21" s="16">
        <v>0.93781512605041994</v>
      </c>
      <c r="P21" s="10">
        <v>0.72972972972973005</v>
      </c>
      <c r="Q21" s="2">
        <v>0.65801886792452802</v>
      </c>
      <c r="R21" s="16">
        <v>0.882911392405063</v>
      </c>
      <c r="S21" s="65">
        <v>16.526934809138702</v>
      </c>
    </row>
    <row r="22" spans="1:19" x14ac:dyDescent="0.25">
      <c r="A22" s="80"/>
      <c r="B22" s="22">
        <v>1</v>
      </c>
      <c r="C22" s="23" t="s">
        <v>3</v>
      </c>
      <c r="D22" s="10">
        <v>0.75761837787154196</v>
      </c>
      <c r="E22" s="2">
        <v>0.86591654946085295</v>
      </c>
      <c r="F22" s="11">
        <v>0.909048288795124</v>
      </c>
      <c r="G22" s="4">
        <v>0.64942965779467698</v>
      </c>
      <c r="H22" s="2">
        <v>0.974164133738602</v>
      </c>
      <c r="I22" s="16">
        <v>1</v>
      </c>
      <c r="J22" s="10">
        <v>0.93846153846153901</v>
      </c>
      <c r="K22" s="2">
        <v>0.704395604395604</v>
      </c>
      <c r="L22" s="11">
        <v>0.78681318681318702</v>
      </c>
      <c r="M22" s="4">
        <v>0.76764044943820198</v>
      </c>
      <c r="N22" s="2">
        <v>0.81760204081632704</v>
      </c>
      <c r="O22" s="16">
        <v>0.88068880688806905</v>
      </c>
      <c r="P22" s="10">
        <v>0.62290299051787001</v>
      </c>
      <c r="Q22" s="2">
        <v>0.69147788565264301</v>
      </c>
      <c r="R22" s="16">
        <v>0.78681318681318702</v>
      </c>
      <c r="S22" s="65">
        <v>14.384107712173799</v>
      </c>
    </row>
    <row r="23" spans="1:19" x14ac:dyDescent="0.25">
      <c r="A23" s="80"/>
      <c r="B23" s="22">
        <v>1</v>
      </c>
      <c r="C23" s="23" t="s">
        <v>3</v>
      </c>
      <c r="D23" s="10">
        <v>0.84677039132484699</v>
      </c>
      <c r="E23" s="2">
        <v>0.92126355492692102</v>
      </c>
      <c r="F23" s="11">
        <v>0.92644978783592702</v>
      </c>
      <c r="G23" s="4">
        <v>0.71657250470809797</v>
      </c>
      <c r="H23" s="2">
        <v>0.98281249999999998</v>
      </c>
      <c r="I23" s="16">
        <v>0.99217527386541504</v>
      </c>
      <c r="J23" s="10">
        <v>0.96942675159235703</v>
      </c>
      <c r="K23" s="2">
        <v>0.80127388535031896</v>
      </c>
      <c r="L23" s="11">
        <v>0.80764331210191098</v>
      </c>
      <c r="M23" s="4">
        <v>0.82403898213318905</v>
      </c>
      <c r="N23" s="2">
        <v>0.88280701754386004</v>
      </c>
      <c r="O23" s="16">
        <v>0.89044943820224698</v>
      </c>
      <c r="P23" s="10">
        <v>0.70073664825046</v>
      </c>
      <c r="Q23" s="2">
        <v>0.79020100502512602</v>
      </c>
      <c r="R23" s="16">
        <v>0.80253164556961998</v>
      </c>
      <c r="S23" s="65">
        <v>14.9702801422589</v>
      </c>
    </row>
    <row r="24" spans="1:19" x14ac:dyDescent="0.25">
      <c r="A24" s="80"/>
      <c r="B24" s="22">
        <v>2</v>
      </c>
      <c r="C24" s="23" t="s">
        <v>0</v>
      </c>
      <c r="D24" s="10">
        <v>0.74654597427346403</v>
      </c>
      <c r="E24" s="2">
        <v>0.82896617436874698</v>
      </c>
      <c r="F24" s="11">
        <v>0.95426393520724195</v>
      </c>
      <c r="G24" s="4">
        <v>0.720294426919033</v>
      </c>
      <c r="H24" s="2">
        <v>0.99125364431486895</v>
      </c>
      <c r="I24" s="16">
        <v>0.99610591900311496</v>
      </c>
      <c r="J24" s="10">
        <v>1</v>
      </c>
      <c r="K24" s="2">
        <v>0.74452554744525601</v>
      </c>
      <c r="L24" s="11">
        <v>0.93357664233576598</v>
      </c>
      <c r="M24" s="4">
        <v>0.83740831295843499</v>
      </c>
      <c r="N24" s="2">
        <v>0.85035431429762398</v>
      </c>
      <c r="O24" s="16">
        <v>0.96382818387339897</v>
      </c>
      <c r="P24" s="10">
        <v>0.720294426919033</v>
      </c>
      <c r="Q24" s="2">
        <v>0.73966642494561297</v>
      </c>
      <c r="R24" s="16">
        <v>0.930181818181818</v>
      </c>
      <c r="S24" s="65">
        <v>21.1967381197042</v>
      </c>
    </row>
    <row r="25" spans="1:19" x14ac:dyDescent="0.25">
      <c r="A25" s="80"/>
      <c r="B25" s="22">
        <v>2</v>
      </c>
      <c r="C25" s="23" t="s">
        <v>0</v>
      </c>
      <c r="D25" s="10">
        <v>0.53556085918854401</v>
      </c>
      <c r="E25" s="2">
        <v>0.85775656324582294</v>
      </c>
      <c r="F25" s="11">
        <v>0.99713603818615804</v>
      </c>
      <c r="G25" s="4">
        <v>0.45239436619718298</v>
      </c>
      <c r="H25" s="2">
        <v>0.72958257713248598</v>
      </c>
      <c r="I25" s="16">
        <v>0.99875000000000003</v>
      </c>
      <c r="J25" s="10">
        <v>0.99875621890547295</v>
      </c>
      <c r="K25" s="2">
        <v>1</v>
      </c>
      <c r="L25" s="11">
        <v>0.99378109452736296</v>
      </c>
      <c r="M25" s="4">
        <v>0.62272198526560696</v>
      </c>
      <c r="N25" s="2">
        <v>0.843651626442812</v>
      </c>
      <c r="O25" s="16">
        <v>0.99625935162094803</v>
      </c>
      <c r="P25" s="10">
        <v>0.45213963963963999</v>
      </c>
      <c r="Q25" s="2">
        <v>0.72958257713248598</v>
      </c>
      <c r="R25" s="16">
        <v>0.99254658385093197</v>
      </c>
      <c r="S25" s="65">
        <v>20.169132019999001</v>
      </c>
    </row>
    <row r="26" spans="1:19" x14ac:dyDescent="0.25">
      <c r="A26" s="80"/>
      <c r="B26" s="22">
        <v>2</v>
      </c>
      <c r="C26" s="23" t="s">
        <v>0</v>
      </c>
      <c r="D26" s="10">
        <v>0.55684007707129102</v>
      </c>
      <c r="E26" s="2">
        <v>0.92581888246628097</v>
      </c>
      <c r="F26" s="11">
        <v>0.89788053949903701</v>
      </c>
      <c r="G26" s="4">
        <v>0.502971366828741</v>
      </c>
      <c r="H26" s="2">
        <v>0.994904458598726</v>
      </c>
      <c r="I26" s="16">
        <v>0.990450204638472</v>
      </c>
      <c r="J26" s="10">
        <v>1</v>
      </c>
      <c r="K26" s="2">
        <v>0.83888292158968902</v>
      </c>
      <c r="L26" s="11">
        <v>0.779806659505908</v>
      </c>
      <c r="M26" s="4">
        <v>0.669302659956866</v>
      </c>
      <c r="N26" s="2">
        <v>0.91025641025641002</v>
      </c>
      <c r="O26" s="16">
        <v>0.87259615384615397</v>
      </c>
      <c r="P26" s="10">
        <v>0.502971366828741</v>
      </c>
      <c r="Q26" s="2">
        <v>0.83529411764705896</v>
      </c>
      <c r="R26" s="16">
        <v>0.77398720682302802</v>
      </c>
      <c r="S26" s="65">
        <v>20.7957472778882</v>
      </c>
    </row>
    <row r="27" spans="1:19" x14ac:dyDescent="0.25">
      <c r="A27" s="80"/>
      <c r="B27" s="22">
        <v>2</v>
      </c>
      <c r="C27" s="23" t="s">
        <v>0</v>
      </c>
      <c r="D27" s="10">
        <v>0.63588516746411505</v>
      </c>
      <c r="E27" s="2">
        <v>0.88468899521531097</v>
      </c>
      <c r="F27" s="11">
        <v>0.82009569377990399</v>
      </c>
      <c r="G27" s="4">
        <v>0.61507334344967102</v>
      </c>
      <c r="H27" s="2">
        <v>0.99392097264437695</v>
      </c>
      <c r="I27" s="16">
        <v>0.99528301886792503</v>
      </c>
      <c r="J27" s="10">
        <v>1</v>
      </c>
      <c r="K27" s="2">
        <v>0.80674342105263197</v>
      </c>
      <c r="L27" s="11">
        <v>0.69407894736842102</v>
      </c>
      <c r="M27" s="4">
        <v>0.76166614469151295</v>
      </c>
      <c r="N27" s="2">
        <v>0.89060372219700401</v>
      </c>
      <c r="O27" s="16">
        <v>0.81782945736434098</v>
      </c>
      <c r="P27" s="10">
        <v>0.61507334344967102</v>
      </c>
      <c r="Q27" s="2">
        <v>0.80278232405892003</v>
      </c>
      <c r="R27" s="16">
        <v>0.69180327868852498</v>
      </c>
      <c r="S27" s="65">
        <v>19.795320313006101</v>
      </c>
    </row>
    <row r="28" spans="1:19" x14ac:dyDescent="0.25">
      <c r="A28" s="80"/>
      <c r="B28" s="22">
        <v>2</v>
      </c>
      <c r="C28" s="23" t="s">
        <v>0</v>
      </c>
      <c r="D28" s="10">
        <v>0.55864342910974996</v>
      </c>
      <c r="E28" s="2">
        <v>0.85303815355628798</v>
      </c>
      <c r="F28" s="11">
        <v>0.86151672162034898</v>
      </c>
      <c r="G28" s="4">
        <v>0.54158512720156604</v>
      </c>
      <c r="H28" s="2">
        <v>0.79642058165548102</v>
      </c>
      <c r="I28" s="16">
        <v>0.99034981905910702</v>
      </c>
      <c r="J28" s="10">
        <v>1</v>
      </c>
      <c r="K28" s="2">
        <v>0.964769647696477</v>
      </c>
      <c r="L28" s="11">
        <v>0.74164408310749796</v>
      </c>
      <c r="M28" s="4">
        <v>0.70263408441764497</v>
      </c>
      <c r="N28" s="2">
        <v>0.87254901960784303</v>
      </c>
      <c r="O28" s="16">
        <v>0.84814049586776896</v>
      </c>
      <c r="P28" s="10">
        <v>0.54158512720156604</v>
      </c>
      <c r="Q28" s="2">
        <v>0.77391304347826095</v>
      </c>
      <c r="R28" s="16">
        <v>0.73632286995515694</v>
      </c>
      <c r="S28" s="65">
        <v>20.636158826216999</v>
      </c>
    </row>
    <row r="29" spans="1:19" x14ac:dyDescent="0.25">
      <c r="A29" s="80"/>
      <c r="B29" s="22">
        <v>2</v>
      </c>
      <c r="C29" s="23" t="s">
        <v>1</v>
      </c>
      <c r="D29" s="10">
        <v>0.41829442591710297</v>
      </c>
      <c r="E29" s="2">
        <v>0.85088137208194403</v>
      </c>
      <c r="F29" s="11">
        <v>0.98951881848499301</v>
      </c>
      <c r="G29" s="4">
        <v>0.35053191489361701</v>
      </c>
      <c r="H29" s="2">
        <v>0.67798353909465003</v>
      </c>
      <c r="I29" s="16">
        <v>1</v>
      </c>
      <c r="J29" s="10">
        <v>1</v>
      </c>
      <c r="K29" s="2">
        <v>1</v>
      </c>
      <c r="L29" s="11">
        <v>0.96661608497723805</v>
      </c>
      <c r="M29" s="4">
        <v>0.51910200866482903</v>
      </c>
      <c r="N29" s="2">
        <v>0.80809319435928895</v>
      </c>
      <c r="O29" s="16">
        <v>0.98302469135802495</v>
      </c>
      <c r="P29" s="10">
        <v>0.35053191489361701</v>
      </c>
      <c r="Q29" s="2">
        <v>0.67798353909465003</v>
      </c>
      <c r="R29" s="16">
        <v>0.96661608497723805</v>
      </c>
      <c r="S29" s="65">
        <v>19.9511678620635</v>
      </c>
    </row>
    <row r="30" spans="1:19" x14ac:dyDescent="0.25">
      <c r="A30" s="80"/>
      <c r="B30" s="22">
        <v>2</v>
      </c>
      <c r="C30" s="23" t="s">
        <v>1</v>
      </c>
      <c r="D30" s="10">
        <v>0.37088305489260098</v>
      </c>
      <c r="E30" s="2">
        <v>0.79856801909307895</v>
      </c>
      <c r="F30" s="11">
        <v>0.98233890214797104</v>
      </c>
      <c r="G30" s="4">
        <v>0.30042462845010598</v>
      </c>
      <c r="H30" s="2">
        <v>0.57287449392712597</v>
      </c>
      <c r="I30" s="16">
        <v>0.99439252336448603</v>
      </c>
      <c r="J30" s="10">
        <v>1</v>
      </c>
      <c r="K30" s="2">
        <v>1</v>
      </c>
      <c r="L30" s="11">
        <v>0.93992932862190803</v>
      </c>
      <c r="M30" s="4">
        <v>0.46204081632653099</v>
      </c>
      <c r="N30" s="2">
        <v>0.72844272844272895</v>
      </c>
      <c r="O30" s="16">
        <v>0.96639418710263403</v>
      </c>
      <c r="P30" s="10">
        <v>0.30042462845010598</v>
      </c>
      <c r="Q30" s="2">
        <v>0.57287449392712597</v>
      </c>
      <c r="R30" s="16">
        <v>0.93497363796133603</v>
      </c>
      <c r="S30" s="65">
        <v>20.839271119543401</v>
      </c>
    </row>
    <row r="31" spans="1:19" x14ac:dyDescent="0.25">
      <c r="A31" s="80"/>
      <c r="B31" s="22">
        <v>2</v>
      </c>
      <c r="C31" s="23" t="s">
        <v>1</v>
      </c>
      <c r="D31" s="10">
        <v>0.490366088631985</v>
      </c>
      <c r="E31" s="2">
        <v>0.99181117533718699</v>
      </c>
      <c r="F31" s="11">
        <v>0.97350674373795798</v>
      </c>
      <c r="G31" s="4">
        <v>0.37507383343177803</v>
      </c>
      <c r="H31" s="2">
        <v>1</v>
      </c>
      <c r="I31" s="16">
        <v>0.99488054607508503</v>
      </c>
      <c r="J31" s="10">
        <v>1</v>
      </c>
      <c r="K31" s="2">
        <v>0.97322834645669298</v>
      </c>
      <c r="L31" s="11">
        <v>0.91811023622047205</v>
      </c>
      <c r="M31" s="4">
        <v>0.54553264604811003</v>
      </c>
      <c r="N31" s="2">
        <v>0.98643256185155603</v>
      </c>
      <c r="O31" s="16">
        <v>0.95495495495495497</v>
      </c>
      <c r="P31" s="10">
        <v>0.37507383343177803</v>
      </c>
      <c r="Q31" s="2">
        <v>0.97322834645669298</v>
      </c>
      <c r="R31" s="16">
        <v>0.91379310344827602</v>
      </c>
      <c r="S31" s="65">
        <v>18.248287381087799</v>
      </c>
    </row>
    <row r="32" spans="1:19" x14ac:dyDescent="0.25">
      <c r="A32" s="80"/>
      <c r="B32" s="22">
        <v>2</v>
      </c>
      <c r="C32" s="23" t="s">
        <v>1</v>
      </c>
      <c r="D32" s="10">
        <v>0.48851674641148302</v>
      </c>
      <c r="E32" s="2">
        <v>0.77081339712918695</v>
      </c>
      <c r="F32" s="11">
        <v>0.92105263157894701</v>
      </c>
      <c r="G32" s="4">
        <v>0.42711682743837098</v>
      </c>
      <c r="H32" s="2">
        <v>0.624608150470219</v>
      </c>
      <c r="I32" s="16">
        <v>1</v>
      </c>
      <c r="J32" s="10">
        <v>1</v>
      </c>
      <c r="K32" s="2">
        <v>1</v>
      </c>
      <c r="L32" s="11">
        <v>0.79297365119197005</v>
      </c>
      <c r="M32" s="4">
        <v>0.59857303792715</v>
      </c>
      <c r="N32" s="2">
        <v>0.768933912204535</v>
      </c>
      <c r="O32" s="16">
        <v>0.88453463960811796</v>
      </c>
      <c r="P32" s="10">
        <v>0.42711682743837098</v>
      </c>
      <c r="Q32" s="2">
        <v>0.624608150470219</v>
      </c>
      <c r="R32" s="16">
        <v>0.79297365119197005</v>
      </c>
      <c r="S32" s="65">
        <v>19.548023234584601</v>
      </c>
    </row>
    <row r="33" spans="1:19" x14ac:dyDescent="0.25">
      <c r="A33" s="80"/>
      <c r="B33" s="22">
        <v>2</v>
      </c>
      <c r="C33" s="23" t="s">
        <v>1</v>
      </c>
      <c r="D33" s="10">
        <v>0.52143193593970805</v>
      </c>
      <c r="E33" s="2">
        <v>0.89495996231747499</v>
      </c>
      <c r="F33" s="11">
        <v>0.92793217145548801</v>
      </c>
      <c r="G33" s="4">
        <v>0.45551982851018202</v>
      </c>
      <c r="H33" s="2">
        <v>0.79217148182665398</v>
      </c>
      <c r="I33" s="16">
        <v>1</v>
      </c>
      <c r="J33" s="10">
        <v>1</v>
      </c>
      <c r="K33" s="2">
        <v>1</v>
      </c>
      <c r="L33" s="11">
        <v>0.82</v>
      </c>
      <c r="M33" s="4">
        <v>0.62592047128129602</v>
      </c>
      <c r="N33" s="2">
        <v>0.88403536141445704</v>
      </c>
      <c r="O33" s="16">
        <v>0.90109890109890101</v>
      </c>
      <c r="P33" s="10">
        <v>0.45551982851018202</v>
      </c>
      <c r="Q33" s="2">
        <v>0.79217148182665398</v>
      </c>
      <c r="R33" s="16">
        <v>0.82</v>
      </c>
      <c r="S33" s="65">
        <v>20.380380629389201</v>
      </c>
    </row>
    <row r="34" spans="1:19" x14ac:dyDescent="0.25">
      <c r="A34" s="80"/>
      <c r="B34" s="22">
        <v>2</v>
      </c>
      <c r="C34" s="23" t="s">
        <v>2</v>
      </c>
      <c r="D34" s="10">
        <v>0.97665555026202999</v>
      </c>
      <c r="E34" s="2">
        <v>0.87136731777036702</v>
      </c>
      <c r="F34" s="11">
        <v>0.88756550738446904</v>
      </c>
      <c r="G34" s="4">
        <v>1</v>
      </c>
      <c r="H34" s="2">
        <v>0.76705882352941201</v>
      </c>
      <c r="I34" s="16">
        <v>1</v>
      </c>
      <c r="J34" s="10">
        <v>0.93232044198895003</v>
      </c>
      <c r="K34" s="2">
        <v>0.900552486187845</v>
      </c>
      <c r="L34" s="11">
        <v>0.674033149171271</v>
      </c>
      <c r="M34" s="4">
        <v>0.96497498213009303</v>
      </c>
      <c r="N34" s="2">
        <v>0.82846251588310005</v>
      </c>
      <c r="O34" s="16">
        <v>0.80528052805280503</v>
      </c>
      <c r="P34" s="10">
        <v>0.93232044198895003</v>
      </c>
      <c r="Q34" s="2">
        <v>0.70715835140997796</v>
      </c>
      <c r="R34" s="16">
        <v>0.674033149171271</v>
      </c>
      <c r="S34" s="65">
        <v>15.272258744587701</v>
      </c>
    </row>
    <row r="35" spans="1:19" x14ac:dyDescent="0.25">
      <c r="A35" s="80"/>
      <c r="B35" s="22">
        <v>2</v>
      </c>
      <c r="C35" s="23" t="s">
        <v>2</v>
      </c>
      <c r="D35" s="10">
        <v>0.94749403341288796</v>
      </c>
      <c r="E35" s="2">
        <v>0.90548926014319797</v>
      </c>
      <c r="F35" s="11">
        <v>0.89594272076372306</v>
      </c>
      <c r="G35" s="4">
        <v>1</v>
      </c>
      <c r="H35" s="2">
        <v>0.84725274725274702</v>
      </c>
      <c r="I35" s="16">
        <v>1</v>
      </c>
      <c r="J35" s="10">
        <v>0.86746987951807197</v>
      </c>
      <c r="K35" s="2">
        <v>0.92891566265060199</v>
      </c>
      <c r="L35" s="11">
        <v>0.737349397590361</v>
      </c>
      <c r="M35" s="4">
        <v>0.92903225806451595</v>
      </c>
      <c r="N35" s="2">
        <v>0.88620689655172402</v>
      </c>
      <c r="O35" s="16">
        <v>0.84882108183079097</v>
      </c>
      <c r="P35" s="10">
        <v>0.86746987951807197</v>
      </c>
      <c r="Q35" s="2">
        <v>0.79566563467492302</v>
      </c>
      <c r="R35" s="16">
        <v>0.737349397590361</v>
      </c>
      <c r="S35" s="65">
        <v>14.408826319167201</v>
      </c>
    </row>
    <row r="36" spans="1:19" x14ac:dyDescent="0.25">
      <c r="A36" s="80"/>
      <c r="B36" s="22">
        <v>2</v>
      </c>
      <c r="C36" s="23" t="s">
        <v>2</v>
      </c>
      <c r="D36" s="10">
        <v>0.93208092485549099</v>
      </c>
      <c r="E36" s="2">
        <v>0.96531791907514497</v>
      </c>
      <c r="F36" s="11">
        <v>0.82273603082851599</v>
      </c>
      <c r="G36" s="4">
        <v>0.88104089219330906</v>
      </c>
      <c r="H36" s="2">
        <v>1</v>
      </c>
      <c r="I36" s="16">
        <v>1</v>
      </c>
      <c r="J36" s="10">
        <v>0.94047619047619102</v>
      </c>
      <c r="K36" s="2">
        <v>0.90476190476190499</v>
      </c>
      <c r="L36" s="11">
        <v>0.51322751322751303</v>
      </c>
      <c r="M36" s="4">
        <v>0.90978886756237998</v>
      </c>
      <c r="N36" s="2">
        <v>0.95</v>
      </c>
      <c r="O36" s="16">
        <v>0.678321678321678</v>
      </c>
      <c r="P36" s="10">
        <v>0.83450704225352101</v>
      </c>
      <c r="Q36" s="2">
        <v>0.90476190476190499</v>
      </c>
      <c r="R36" s="16">
        <v>0.51322751322751303</v>
      </c>
      <c r="S36" s="65">
        <v>13.5883505038968</v>
      </c>
    </row>
    <row r="37" spans="1:19" x14ac:dyDescent="0.25">
      <c r="A37" s="80"/>
      <c r="B37" s="22">
        <v>2</v>
      </c>
      <c r="C37" s="23" t="s">
        <v>2</v>
      </c>
      <c r="D37" s="10">
        <v>0.95837320574162699</v>
      </c>
      <c r="E37" s="2">
        <v>0.69904306220095702</v>
      </c>
      <c r="F37" s="11">
        <v>0.95071770334928196</v>
      </c>
      <c r="G37" s="4">
        <v>0.91322314049586795</v>
      </c>
      <c r="H37" s="2">
        <v>0.52217125382262997</v>
      </c>
      <c r="I37" s="16">
        <v>0.99491525423728799</v>
      </c>
      <c r="J37" s="10">
        <v>0.96506550218340603</v>
      </c>
      <c r="K37" s="2">
        <v>0.99417758369723397</v>
      </c>
      <c r="L37" s="11">
        <v>0.85443959243085899</v>
      </c>
      <c r="M37" s="4">
        <v>0.93842887473460701</v>
      </c>
      <c r="N37" s="2">
        <v>0.68471177944862205</v>
      </c>
      <c r="O37" s="16">
        <v>0.91934220830070501</v>
      </c>
      <c r="P37" s="10">
        <v>0.88400000000000001</v>
      </c>
      <c r="Q37" s="2">
        <v>0.52057926829268297</v>
      </c>
      <c r="R37" s="16">
        <v>0.85072463768116002</v>
      </c>
      <c r="S37" s="65">
        <v>14.0640541318133</v>
      </c>
    </row>
    <row r="38" spans="1:19" x14ac:dyDescent="0.25">
      <c r="A38" s="80"/>
      <c r="B38" s="22">
        <v>2</v>
      </c>
      <c r="C38" s="23" t="s">
        <v>2</v>
      </c>
      <c r="D38" s="10">
        <v>0.91709844559585496</v>
      </c>
      <c r="E38" s="2">
        <v>0.85162505887894502</v>
      </c>
      <c r="F38" s="11">
        <v>0.84785680640602901</v>
      </c>
      <c r="G38" s="4">
        <v>0.902679830747532</v>
      </c>
      <c r="H38" s="2">
        <v>1</v>
      </c>
      <c r="I38" s="16">
        <v>1</v>
      </c>
      <c r="J38" s="10">
        <v>0.85676037483266398</v>
      </c>
      <c r="K38" s="2">
        <v>0.57831325301204795</v>
      </c>
      <c r="L38" s="11">
        <v>0.56760374832663996</v>
      </c>
      <c r="M38" s="4">
        <v>0.879120879120879</v>
      </c>
      <c r="N38" s="2">
        <v>0.73282442748091603</v>
      </c>
      <c r="O38" s="16">
        <v>0.72416737830913802</v>
      </c>
      <c r="P38" s="10">
        <v>0.78431372549019596</v>
      </c>
      <c r="Q38" s="2">
        <v>0.57831325301204795</v>
      </c>
      <c r="R38" s="16">
        <v>0.56760374832663996</v>
      </c>
      <c r="S38" s="65">
        <v>13.2061042381814</v>
      </c>
    </row>
    <row r="39" spans="1:19" x14ac:dyDescent="0.25">
      <c r="A39" s="80"/>
      <c r="B39" s="22">
        <v>2</v>
      </c>
      <c r="C39" s="23" t="s">
        <v>3</v>
      </c>
      <c r="D39" s="10">
        <v>0.68747022391615098</v>
      </c>
      <c r="E39" s="2">
        <v>0.88518342067651301</v>
      </c>
      <c r="F39" s="11">
        <v>0.81705574082896604</v>
      </c>
      <c r="G39" s="4">
        <v>0.60575635876840705</v>
      </c>
      <c r="H39" s="2">
        <v>0.94846625766871195</v>
      </c>
      <c r="I39" s="16">
        <v>0.99494949494949503</v>
      </c>
      <c r="J39" s="10">
        <v>0.93106995884773702</v>
      </c>
      <c r="K39" s="2">
        <v>0.79526748971193395</v>
      </c>
      <c r="L39" s="11">
        <v>0.60802469135802495</v>
      </c>
      <c r="M39" s="4">
        <v>0.73398215733982097</v>
      </c>
      <c r="N39" s="2">
        <v>0.865137101287073</v>
      </c>
      <c r="O39" s="16">
        <v>0.75478927203065105</v>
      </c>
      <c r="P39" s="10">
        <v>0.57975656630365202</v>
      </c>
      <c r="Q39" s="2">
        <v>0.76232741617357003</v>
      </c>
      <c r="R39" s="16">
        <v>0.60615384615384604</v>
      </c>
      <c r="S39" s="65">
        <v>13.2754316892335</v>
      </c>
    </row>
    <row r="40" spans="1:19" x14ac:dyDescent="0.25">
      <c r="A40" s="80"/>
      <c r="B40" s="22">
        <v>2</v>
      </c>
      <c r="C40" s="23" t="s">
        <v>3</v>
      </c>
      <c r="D40" s="10">
        <v>0.82434367541766096</v>
      </c>
      <c r="E40" s="2">
        <v>0.95847255369928397</v>
      </c>
      <c r="F40" s="11">
        <v>0.976610978520286</v>
      </c>
      <c r="G40" s="4">
        <v>0.55946601941747598</v>
      </c>
      <c r="H40" s="2">
        <v>0.89727463312369005</v>
      </c>
      <c r="I40" s="16">
        <v>0.97494305239180001</v>
      </c>
      <c r="J40" s="10">
        <v>0.98927038626609398</v>
      </c>
      <c r="K40" s="2">
        <v>0.91845493562231795</v>
      </c>
      <c r="L40" s="11">
        <v>0.91845493562231795</v>
      </c>
      <c r="M40" s="4">
        <v>0.71472868217054297</v>
      </c>
      <c r="N40" s="2">
        <v>0.90774125132555705</v>
      </c>
      <c r="O40" s="16">
        <v>0.94585635359116005</v>
      </c>
      <c r="P40" s="10">
        <v>0.556091676718938</v>
      </c>
      <c r="Q40" s="2">
        <v>0.831067961165049</v>
      </c>
      <c r="R40" s="16">
        <v>0.89727463312369005</v>
      </c>
      <c r="S40" s="65">
        <v>16.480242201675502</v>
      </c>
    </row>
    <row r="41" spans="1:19" x14ac:dyDescent="0.25">
      <c r="A41" s="80"/>
      <c r="B41" s="22">
        <v>2</v>
      </c>
      <c r="C41" s="23" t="s">
        <v>3</v>
      </c>
      <c r="D41" s="10">
        <v>0.84874759152215795</v>
      </c>
      <c r="E41" s="2">
        <v>0.87379576107899803</v>
      </c>
      <c r="F41" s="11">
        <v>0.81888246628131001</v>
      </c>
      <c r="G41" s="4">
        <v>0.74277456647398798</v>
      </c>
      <c r="H41" s="2">
        <v>0.75797872340425498</v>
      </c>
      <c r="I41" s="16">
        <v>1</v>
      </c>
      <c r="J41" s="10">
        <v>0.790769230769231</v>
      </c>
      <c r="K41" s="2">
        <v>0.87692307692307703</v>
      </c>
      <c r="L41" s="11">
        <v>0.42153846153846197</v>
      </c>
      <c r="M41" s="4">
        <v>0.76602086438151995</v>
      </c>
      <c r="N41" s="2">
        <v>0.81312410841654803</v>
      </c>
      <c r="O41" s="16">
        <v>0.59307359307359298</v>
      </c>
      <c r="P41" s="10">
        <v>0.62077294685990303</v>
      </c>
      <c r="Q41" s="2">
        <v>0.68509615384615397</v>
      </c>
      <c r="R41" s="16">
        <v>0.42153846153846197</v>
      </c>
      <c r="S41" s="65">
        <v>14.488088703565801</v>
      </c>
    </row>
    <row r="42" spans="1:19" x14ac:dyDescent="0.25">
      <c r="A42" s="80"/>
      <c r="B42" s="22">
        <v>2</v>
      </c>
      <c r="C42" s="23" t="s">
        <v>3</v>
      </c>
      <c r="D42" s="10">
        <v>0.62200956937799101</v>
      </c>
      <c r="E42" s="2">
        <v>0.91578947368421104</v>
      </c>
      <c r="F42" s="11">
        <v>0.91722488038277505</v>
      </c>
      <c r="G42" s="4">
        <v>0.49574328749181401</v>
      </c>
      <c r="H42" s="2">
        <v>0.850641773628938</v>
      </c>
      <c r="I42" s="16">
        <v>0.96894409937888204</v>
      </c>
      <c r="J42" s="10">
        <v>0.97425997425997402</v>
      </c>
      <c r="K42" s="2">
        <v>0.93822393822393801</v>
      </c>
      <c r="L42" s="11">
        <v>0.80308880308880304</v>
      </c>
      <c r="M42" s="4">
        <v>0.65711805555555602</v>
      </c>
      <c r="N42" s="2">
        <v>0.89228886168910704</v>
      </c>
      <c r="O42" s="16">
        <v>0.87825475017593302</v>
      </c>
      <c r="P42" s="10">
        <v>0.48933419521654797</v>
      </c>
      <c r="Q42" s="2">
        <v>0.80552486187845296</v>
      </c>
      <c r="R42" s="16">
        <v>0.78293601003764102</v>
      </c>
      <c r="S42" s="65">
        <v>14.197205348264299</v>
      </c>
    </row>
    <row r="43" spans="1:19" x14ac:dyDescent="0.25">
      <c r="A43" s="80"/>
      <c r="B43" s="22">
        <v>2</v>
      </c>
      <c r="C43" s="23" t="s">
        <v>3</v>
      </c>
      <c r="D43" s="10">
        <v>0.818652849740933</v>
      </c>
      <c r="E43" s="2">
        <v>0.966085727743759</v>
      </c>
      <c r="F43" s="11">
        <v>0.97268016957136105</v>
      </c>
      <c r="G43" s="4">
        <v>0.64513018322082905</v>
      </c>
      <c r="H43" s="2">
        <v>0.97230769230769198</v>
      </c>
      <c r="I43" s="16">
        <v>0.98606811145510798</v>
      </c>
      <c r="J43" s="10">
        <v>0.975218658892128</v>
      </c>
      <c r="K43" s="2">
        <v>0.92128279883381903</v>
      </c>
      <c r="L43" s="11">
        <v>0.92857142857142905</v>
      </c>
      <c r="M43" s="4">
        <v>0.77655252466628</v>
      </c>
      <c r="N43" s="2">
        <v>0.94610778443113797</v>
      </c>
      <c r="O43" s="16">
        <v>0.95645645645645605</v>
      </c>
      <c r="P43" s="10">
        <v>0.63472485768500997</v>
      </c>
      <c r="Q43" s="2">
        <v>0.89772727272727304</v>
      </c>
      <c r="R43" s="16">
        <v>0.91654676258992795</v>
      </c>
      <c r="S43" s="65">
        <v>14.0968316611477</v>
      </c>
    </row>
    <row r="44" spans="1:19" x14ac:dyDescent="0.25">
      <c r="A44" s="80"/>
      <c r="B44" s="22">
        <v>3</v>
      </c>
      <c r="C44" s="23" t="s">
        <v>0</v>
      </c>
      <c r="D44" s="10">
        <v>0.65737220109843697</v>
      </c>
      <c r="E44" s="2">
        <v>0.63498098859315599</v>
      </c>
      <c r="F44" s="11">
        <v>0.99324038867765096</v>
      </c>
      <c r="G44" s="4">
        <v>0.61615201900237504</v>
      </c>
      <c r="H44" s="2">
        <v>1</v>
      </c>
      <c r="I44" s="16">
        <v>0.99308755760368705</v>
      </c>
      <c r="J44" s="10">
        <v>0.99769230769230799</v>
      </c>
      <c r="K44" s="2">
        <v>0.335384615384615</v>
      </c>
      <c r="L44" s="11">
        <v>0.99461538461538501</v>
      </c>
      <c r="M44" s="4">
        <v>0.76182085168869296</v>
      </c>
      <c r="N44" s="2">
        <v>0.50230414746543794</v>
      </c>
      <c r="O44" s="16">
        <v>0.99385088393543397</v>
      </c>
      <c r="P44" s="10">
        <v>0.61527514231499103</v>
      </c>
      <c r="Q44" s="2">
        <v>0.335384615384615</v>
      </c>
      <c r="R44" s="16">
        <v>0.98777692895339997</v>
      </c>
      <c r="S44" s="65">
        <v>14.9528241296325</v>
      </c>
    </row>
    <row r="45" spans="1:19" x14ac:dyDescent="0.25">
      <c r="A45" s="80"/>
      <c r="B45" s="22">
        <v>3</v>
      </c>
      <c r="C45" s="23" t="s">
        <v>0</v>
      </c>
      <c r="D45" s="10">
        <v>0.65940170940170895</v>
      </c>
      <c r="E45" s="2">
        <v>0.94102564102564101</v>
      </c>
      <c r="F45" s="11">
        <v>0.97264957264957297</v>
      </c>
      <c r="G45" s="4">
        <v>0.5625</v>
      </c>
      <c r="H45" s="2">
        <v>0.99221357063403803</v>
      </c>
      <c r="I45" s="16">
        <v>1</v>
      </c>
      <c r="J45" s="10">
        <v>0.99413489736070404</v>
      </c>
      <c r="K45" s="2">
        <v>0.87194525904203302</v>
      </c>
      <c r="L45" s="11">
        <v>0.93743890518084105</v>
      </c>
      <c r="M45" s="4">
        <v>0.71847403744259997</v>
      </c>
      <c r="N45" s="2">
        <v>0.92819979188345503</v>
      </c>
      <c r="O45" s="16">
        <v>0.96770938446014099</v>
      </c>
      <c r="P45" s="10">
        <v>0.56063947078279996</v>
      </c>
      <c r="Q45" s="2">
        <v>0.86601941747572797</v>
      </c>
      <c r="R45" s="16">
        <v>0.93743890518084105</v>
      </c>
      <c r="S45" s="65">
        <v>16.6888760584667</v>
      </c>
    </row>
    <row r="46" spans="1:19" x14ac:dyDescent="0.25">
      <c r="A46" s="80"/>
      <c r="B46" s="22">
        <v>3</v>
      </c>
      <c r="C46" s="23" t="s">
        <v>0</v>
      </c>
      <c r="D46" s="10">
        <v>0.56263360410431795</v>
      </c>
      <c r="E46" s="2">
        <v>0.92047883710987599</v>
      </c>
      <c r="F46" s="11">
        <v>0.96536981616075301</v>
      </c>
      <c r="G46" s="4">
        <v>0.51242829827915903</v>
      </c>
      <c r="H46" s="2">
        <v>1</v>
      </c>
      <c r="I46" s="16">
        <v>1</v>
      </c>
      <c r="J46" s="10">
        <v>0.99720930232558103</v>
      </c>
      <c r="K46" s="2">
        <v>0.82697674418604705</v>
      </c>
      <c r="L46" s="11">
        <v>0.92465116279069803</v>
      </c>
      <c r="M46" s="4">
        <v>0.67698137038206496</v>
      </c>
      <c r="N46" s="2">
        <v>0.90529531568228105</v>
      </c>
      <c r="O46" s="16">
        <v>0.96085065248912505</v>
      </c>
      <c r="P46" s="10">
        <v>0.51169451073985694</v>
      </c>
      <c r="Q46" s="2">
        <v>0.82697674418604705</v>
      </c>
      <c r="R46" s="16">
        <v>0.92465116279069803</v>
      </c>
      <c r="S46" s="65">
        <v>15.7164245759745</v>
      </c>
    </row>
    <row r="47" spans="1:19" x14ac:dyDescent="0.25">
      <c r="A47" s="80"/>
      <c r="B47" s="22">
        <v>3</v>
      </c>
      <c r="C47" s="23" t="s">
        <v>0</v>
      </c>
      <c r="D47" s="10">
        <v>0.62585034013605501</v>
      </c>
      <c r="E47" s="2">
        <v>0.84991496598639504</v>
      </c>
      <c r="F47" s="11">
        <v>0.94600340136054395</v>
      </c>
      <c r="G47" s="4">
        <v>0.55645981688708002</v>
      </c>
      <c r="H47" s="2">
        <v>1</v>
      </c>
      <c r="I47" s="16">
        <v>0.93565683646112596</v>
      </c>
      <c r="J47" s="10">
        <v>0.99274047186932901</v>
      </c>
      <c r="K47" s="2">
        <v>0.67967332123412005</v>
      </c>
      <c r="L47" s="11">
        <v>0.95009074410163297</v>
      </c>
      <c r="M47" s="4">
        <v>0.713168187744459</v>
      </c>
      <c r="N47" s="2">
        <v>0.80929227444624496</v>
      </c>
      <c r="O47" s="16">
        <v>0.94281855020261096</v>
      </c>
      <c r="P47" s="10">
        <v>0.55420466058763895</v>
      </c>
      <c r="Q47" s="2">
        <v>0.67967332123412005</v>
      </c>
      <c r="R47" s="16">
        <v>0.89182282793867096</v>
      </c>
      <c r="S47" s="65">
        <v>12.359274661412201</v>
      </c>
    </row>
    <row r="48" spans="1:19" x14ac:dyDescent="0.25">
      <c r="A48" s="80"/>
      <c r="B48" s="22">
        <v>3</v>
      </c>
      <c r="C48" s="23" t="s">
        <v>0</v>
      </c>
      <c r="D48" s="10">
        <v>0.70665536244171301</v>
      </c>
      <c r="E48" s="2">
        <v>0.88342518016108496</v>
      </c>
      <c r="F48" s="11">
        <v>0.98813056379821995</v>
      </c>
      <c r="G48" s="4">
        <v>0.66269841269841301</v>
      </c>
      <c r="H48" s="2">
        <v>0.99447004608294898</v>
      </c>
      <c r="I48" s="16">
        <v>0.99549549549549599</v>
      </c>
      <c r="J48" s="10">
        <v>0.99109792284866505</v>
      </c>
      <c r="K48" s="2">
        <v>0.80044510385756695</v>
      </c>
      <c r="L48" s="11">
        <v>0.98367952522255198</v>
      </c>
      <c r="M48" s="4">
        <v>0.794292508917955</v>
      </c>
      <c r="N48" s="2">
        <v>0.886970817920263</v>
      </c>
      <c r="O48" s="16">
        <v>0.98955223880596999</v>
      </c>
      <c r="P48" s="10">
        <v>0.658777120315582</v>
      </c>
      <c r="Q48" s="2">
        <v>0.796898079763663</v>
      </c>
      <c r="R48" s="16">
        <v>0.97932053175775502</v>
      </c>
      <c r="S48" s="65">
        <v>11.789323700737601</v>
      </c>
    </row>
    <row r="49" spans="1:19" x14ac:dyDescent="0.25">
      <c r="A49" s="80"/>
      <c r="B49" s="22">
        <v>3</v>
      </c>
      <c r="C49" s="23" t="s">
        <v>1</v>
      </c>
      <c r="D49" s="10">
        <v>0.79552175749894405</v>
      </c>
      <c r="E49" s="2">
        <v>0.92817912970004202</v>
      </c>
      <c r="F49" s="11">
        <v>0.99704267004647196</v>
      </c>
      <c r="G49" s="4">
        <v>0.55799086757990901</v>
      </c>
      <c r="H49" s="2">
        <v>0.80925666199158497</v>
      </c>
      <c r="I49" s="16">
        <v>0.99508196721311504</v>
      </c>
      <c r="J49" s="10">
        <v>1</v>
      </c>
      <c r="K49" s="2">
        <v>0.94435351882160401</v>
      </c>
      <c r="L49" s="11">
        <v>0.99345335515548305</v>
      </c>
      <c r="M49" s="4">
        <v>0.71629542790152401</v>
      </c>
      <c r="N49" s="2">
        <v>0.87160120845921496</v>
      </c>
      <c r="O49" s="16">
        <v>0.99426699426699405</v>
      </c>
      <c r="P49" s="10">
        <v>0.55799086757990901</v>
      </c>
      <c r="Q49" s="2">
        <v>0.77242302543507402</v>
      </c>
      <c r="R49" s="16">
        <v>0.98859934853420195</v>
      </c>
      <c r="S49" s="65">
        <v>23.303191918382598</v>
      </c>
    </row>
    <row r="50" spans="1:19" x14ac:dyDescent="0.25">
      <c r="A50" s="80"/>
      <c r="B50" s="22">
        <v>3</v>
      </c>
      <c r="C50" s="23" t="s">
        <v>1</v>
      </c>
      <c r="D50" s="10">
        <v>0.729487179487179</v>
      </c>
      <c r="E50" s="2">
        <v>0.70213675213675197</v>
      </c>
      <c r="F50" s="11">
        <v>0.99188034188034202</v>
      </c>
      <c r="G50" s="4">
        <v>0.59732824427480902</v>
      </c>
      <c r="H50" s="2">
        <v>0.57396088019559899</v>
      </c>
      <c r="I50" s="16">
        <v>0.98016701461377898</v>
      </c>
      <c r="J50" s="10">
        <v>1</v>
      </c>
      <c r="K50" s="2">
        <v>1</v>
      </c>
      <c r="L50" s="11">
        <v>1</v>
      </c>
      <c r="M50" s="4">
        <v>0.747909199522103</v>
      </c>
      <c r="N50" s="2">
        <v>0.72932038834951496</v>
      </c>
      <c r="O50" s="16">
        <v>0.98998418555614098</v>
      </c>
      <c r="P50" s="10">
        <v>0.59732824427480902</v>
      </c>
      <c r="Q50" s="2">
        <v>0.57396088019559899</v>
      </c>
      <c r="R50" s="16">
        <v>0.98016701461377898</v>
      </c>
      <c r="S50" s="65">
        <v>19.764378119205901</v>
      </c>
    </row>
    <row r="51" spans="1:19" x14ac:dyDescent="0.25">
      <c r="A51" s="80"/>
      <c r="B51" s="22">
        <v>3</v>
      </c>
      <c r="C51" s="23" t="s">
        <v>1</v>
      </c>
      <c r="D51" s="10">
        <v>0.76827704147071396</v>
      </c>
      <c r="E51" s="2">
        <v>0.66096622488242796</v>
      </c>
      <c r="F51" s="11">
        <v>0.98888413852073498</v>
      </c>
      <c r="G51" s="4">
        <v>0.55863192182410404</v>
      </c>
      <c r="H51" s="2">
        <v>0.46382691007437499</v>
      </c>
      <c r="I51" s="16">
        <v>1</v>
      </c>
      <c r="J51" s="10">
        <v>1</v>
      </c>
      <c r="K51" s="2">
        <v>1</v>
      </c>
      <c r="L51" s="11">
        <v>0.96209912536443198</v>
      </c>
      <c r="M51" s="4">
        <v>0.71682340647857901</v>
      </c>
      <c r="N51" s="2">
        <v>0.63371824480369499</v>
      </c>
      <c r="O51" s="16">
        <v>0.98068350668647897</v>
      </c>
      <c r="P51" s="10">
        <v>0.55863192182410404</v>
      </c>
      <c r="Q51" s="2">
        <v>0.46382691007437499</v>
      </c>
      <c r="R51" s="16">
        <v>0.96209912536443198</v>
      </c>
      <c r="S51" s="65">
        <v>23.072059589158801</v>
      </c>
    </row>
    <row r="52" spans="1:19" x14ac:dyDescent="0.25">
      <c r="A52" s="80"/>
      <c r="B52" s="22">
        <v>3</v>
      </c>
      <c r="C52" s="23" t="s">
        <v>1</v>
      </c>
      <c r="D52" s="10">
        <v>0.70578231292517002</v>
      </c>
      <c r="E52" s="2">
        <v>0.96301020408163296</v>
      </c>
      <c r="F52" s="11">
        <v>0.96386054421768697</v>
      </c>
      <c r="G52" s="4">
        <v>0.48218347232752101</v>
      </c>
      <c r="H52" s="2">
        <v>0.99468085106382997</v>
      </c>
      <c r="I52" s="16">
        <v>0.98780487804878103</v>
      </c>
      <c r="J52" s="10">
        <v>0.98604651162790702</v>
      </c>
      <c r="K52" s="2">
        <v>0.86976744186046495</v>
      </c>
      <c r="L52" s="11">
        <v>0.87906976744186105</v>
      </c>
      <c r="M52" s="4">
        <v>0.64765784114053004</v>
      </c>
      <c r="N52" s="2">
        <v>0.92803970223325105</v>
      </c>
      <c r="O52" s="16">
        <v>0.930270713699754</v>
      </c>
      <c r="P52" s="10">
        <v>0.47891566265060198</v>
      </c>
      <c r="Q52" s="2">
        <v>0.86574074074074103</v>
      </c>
      <c r="R52" s="16">
        <v>0.869631901840491</v>
      </c>
      <c r="S52" s="65">
        <v>23.302761329699798</v>
      </c>
    </row>
    <row r="53" spans="1:19" x14ac:dyDescent="0.25">
      <c r="A53" s="80"/>
      <c r="B53" s="22">
        <v>3</v>
      </c>
      <c r="C53" s="23" t="s">
        <v>1</v>
      </c>
      <c r="D53" s="10">
        <v>0.83891479440440897</v>
      </c>
      <c r="E53" s="2">
        <v>0.67952522255192904</v>
      </c>
      <c r="F53" s="11">
        <v>0.96227214921576898</v>
      </c>
      <c r="G53" s="4">
        <v>0.63282051282051299</v>
      </c>
      <c r="H53" s="2">
        <v>0.45806451612903198</v>
      </c>
      <c r="I53" s="16">
        <v>0.90204678362573099</v>
      </c>
      <c r="J53" s="10">
        <v>0.96557120500782501</v>
      </c>
      <c r="K53" s="2">
        <v>1</v>
      </c>
      <c r="L53" s="11">
        <v>0.96557120500782501</v>
      </c>
      <c r="M53" s="4">
        <v>0.76456009913259004</v>
      </c>
      <c r="N53" s="2">
        <v>0.62831858407079599</v>
      </c>
      <c r="O53" s="16">
        <v>0.93272864701436098</v>
      </c>
      <c r="P53" s="10">
        <v>0.61885656970912695</v>
      </c>
      <c r="Q53" s="2">
        <v>0.45806451612903198</v>
      </c>
      <c r="R53" s="16">
        <v>0.87393767705382397</v>
      </c>
      <c r="S53" s="65">
        <v>24.111835269231101</v>
      </c>
    </row>
    <row r="54" spans="1:19" x14ac:dyDescent="0.25">
      <c r="A54" s="80"/>
      <c r="B54" s="22">
        <v>3</v>
      </c>
      <c r="C54" s="23" t="s">
        <v>2</v>
      </c>
      <c r="D54" s="10">
        <v>0.98563582594000798</v>
      </c>
      <c r="E54" s="2">
        <v>0.72877059569074798</v>
      </c>
      <c r="F54" s="11">
        <v>0.97549640895648504</v>
      </c>
      <c r="G54" s="4">
        <v>0.99918099918099901</v>
      </c>
      <c r="H54" s="2">
        <v>0.66121372031662295</v>
      </c>
      <c r="I54" s="16">
        <v>0.99750208159866804</v>
      </c>
      <c r="J54" s="10">
        <v>0.97366320830008002</v>
      </c>
      <c r="K54" s="2">
        <v>1</v>
      </c>
      <c r="L54" s="11">
        <v>0.95610534716679996</v>
      </c>
      <c r="M54" s="4">
        <v>0.98625707356507697</v>
      </c>
      <c r="N54" s="2">
        <v>0.79606099110546402</v>
      </c>
      <c r="O54" s="16">
        <v>0.97636511817440896</v>
      </c>
      <c r="P54" s="10">
        <v>0.97288676236044702</v>
      </c>
      <c r="Q54" s="2">
        <v>0.66121372031662295</v>
      </c>
      <c r="R54" s="16">
        <v>0.95382165605095504</v>
      </c>
      <c r="S54" s="65">
        <v>22.756853680402202</v>
      </c>
    </row>
    <row r="55" spans="1:19" x14ac:dyDescent="0.25">
      <c r="A55" s="80"/>
      <c r="B55" s="22">
        <v>3</v>
      </c>
      <c r="C55" s="23" t="s">
        <v>2</v>
      </c>
      <c r="D55" s="10">
        <v>0.88931623931623904</v>
      </c>
      <c r="E55" s="2">
        <v>0.94572649572649603</v>
      </c>
      <c r="F55" s="11">
        <v>0.98547008547008597</v>
      </c>
      <c r="G55" s="4">
        <v>0.79444444444444395</v>
      </c>
      <c r="H55" s="2">
        <v>0.89087656529517001</v>
      </c>
      <c r="I55" s="16">
        <v>0.98013902681231402</v>
      </c>
      <c r="J55" s="10">
        <v>1</v>
      </c>
      <c r="K55" s="2">
        <v>0.99500499500499495</v>
      </c>
      <c r="L55" s="11">
        <v>0.98601398601398604</v>
      </c>
      <c r="M55" s="4">
        <v>0.88544891640866896</v>
      </c>
      <c r="N55" s="2">
        <v>0.94006606890042499</v>
      </c>
      <c r="O55" s="16">
        <v>0.98306772908366502</v>
      </c>
      <c r="P55" s="10">
        <v>0.79444444444444395</v>
      </c>
      <c r="Q55" s="2">
        <v>0.88691006233303704</v>
      </c>
      <c r="R55" s="16">
        <v>0.966699314397649</v>
      </c>
      <c r="S55" s="65">
        <v>18.642128544037401</v>
      </c>
    </row>
    <row r="56" spans="1:19" x14ac:dyDescent="0.25">
      <c r="A56" s="80"/>
      <c r="B56" s="22">
        <v>3</v>
      </c>
      <c r="C56" s="23" t="s">
        <v>2</v>
      </c>
      <c r="D56" s="10">
        <v>0.91406584010260805</v>
      </c>
      <c r="E56" s="2">
        <v>0.92646430098332599</v>
      </c>
      <c r="F56" s="11">
        <v>0.873877725523728</v>
      </c>
      <c r="G56" s="4">
        <v>0.88655194391332104</v>
      </c>
      <c r="H56" s="2">
        <v>0.91790040376850601</v>
      </c>
      <c r="I56" s="16">
        <v>0.98274374460741998</v>
      </c>
      <c r="J56" s="10">
        <v>0.98373408769448401</v>
      </c>
      <c r="K56" s="2">
        <v>0.96463932107496497</v>
      </c>
      <c r="L56" s="11">
        <v>0.80551626591230596</v>
      </c>
      <c r="M56" s="4">
        <v>0.93261816962789201</v>
      </c>
      <c r="N56" s="2">
        <v>0.94068965517241399</v>
      </c>
      <c r="O56" s="16">
        <v>0.88534784298484304</v>
      </c>
      <c r="P56" s="10">
        <v>0.87374371859296496</v>
      </c>
      <c r="Q56" s="2">
        <v>0.88802083333333304</v>
      </c>
      <c r="R56" s="16">
        <v>0.79428172942817299</v>
      </c>
      <c r="S56" s="65">
        <v>18.925981564478501</v>
      </c>
    </row>
    <row r="57" spans="1:19" x14ac:dyDescent="0.25">
      <c r="A57" s="80"/>
      <c r="B57" s="22">
        <v>3</v>
      </c>
      <c r="C57" s="23" t="s">
        <v>2</v>
      </c>
      <c r="D57" s="10">
        <v>0.92984693877550995</v>
      </c>
      <c r="E57" s="2">
        <v>0.74064625850340104</v>
      </c>
      <c r="F57" s="11">
        <v>0.93494897959183698</v>
      </c>
      <c r="G57" s="4">
        <v>0.90784044016506205</v>
      </c>
      <c r="H57" s="2">
        <v>1</v>
      </c>
      <c r="I57" s="16">
        <v>0.995860927152318</v>
      </c>
      <c r="J57" s="10">
        <v>0.97705403404885305</v>
      </c>
      <c r="K57" s="2">
        <v>0.548482605477424</v>
      </c>
      <c r="L57" s="11">
        <v>0.890451517394523</v>
      </c>
      <c r="M57" s="4">
        <v>0.94117647058823495</v>
      </c>
      <c r="N57" s="2">
        <v>0.70841300191204604</v>
      </c>
      <c r="O57" s="16">
        <v>0.94021101992966005</v>
      </c>
      <c r="P57" s="10">
        <v>0.88888888888888895</v>
      </c>
      <c r="Q57" s="2">
        <v>0.548482605477424</v>
      </c>
      <c r="R57" s="16">
        <v>0.88716814159292001</v>
      </c>
      <c r="S57" s="65">
        <v>23.408563481117099</v>
      </c>
    </row>
    <row r="58" spans="1:19" x14ac:dyDescent="0.25">
      <c r="A58" s="80"/>
      <c r="B58" s="22">
        <v>3</v>
      </c>
      <c r="C58" s="23" t="s">
        <v>2</v>
      </c>
      <c r="D58" s="10">
        <v>0.93514200932598601</v>
      </c>
      <c r="E58" s="2">
        <v>0.76218736752861405</v>
      </c>
      <c r="F58" s="11">
        <v>0.90631623569309006</v>
      </c>
      <c r="G58" s="4">
        <v>0.93397745571658597</v>
      </c>
      <c r="H58" s="2">
        <v>0.98691860465116299</v>
      </c>
      <c r="I58" s="16">
        <v>0.98651252408477796</v>
      </c>
      <c r="J58" s="10">
        <v>0.94232331437855399</v>
      </c>
      <c r="K58" s="2">
        <v>0.55158407798537801</v>
      </c>
      <c r="L58" s="11">
        <v>0.83184402924451695</v>
      </c>
      <c r="M58" s="4">
        <v>0.93813182369591597</v>
      </c>
      <c r="N58" s="2">
        <v>0.70766023970818204</v>
      </c>
      <c r="O58" s="16">
        <v>0.90260026443367103</v>
      </c>
      <c r="P58" s="10">
        <v>0.88347296268088404</v>
      </c>
      <c r="Q58" s="2">
        <v>0.54758064516129001</v>
      </c>
      <c r="R58" s="16">
        <v>0.82248995983935802</v>
      </c>
      <c r="S58" s="65">
        <v>20.115111198258699</v>
      </c>
    </row>
    <row r="59" spans="1:19" x14ac:dyDescent="0.25">
      <c r="A59" s="80"/>
      <c r="B59" s="22">
        <v>3</v>
      </c>
      <c r="C59" s="23" t="s">
        <v>3</v>
      </c>
      <c r="D59" s="10">
        <v>0.81495564005069698</v>
      </c>
      <c r="E59" s="2">
        <v>0.82171525137304602</v>
      </c>
      <c r="F59" s="11">
        <v>0.75327418673426305</v>
      </c>
      <c r="G59" s="4">
        <v>1</v>
      </c>
      <c r="H59" s="2">
        <v>0.97648902821316597</v>
      </c>
      <c r="I59" s="16">
        <v>1</v>
      </c>
      <c r="J59" s="10">
        <v>0.732600732600733</v>
      </c>
      <c r="K59" s="2">
        <v>0.76068376068376098</v>
      </c>
      <c r="L59" s="11">
        <v>0.64346764346764396</v>
      </c>
      <c r="M59" s="4">
        <v>0.84566596194503196</v>
      </c>
      <c r="N59" s="2">
        <v>0.855181880576527</v>
      </c>
      <c r="O59" s="16">
        <v>0.78306092124814297</v>
      </c>
      <c r="P59" s="10">
        <v>0.732600732600733</v>
      </c>
      <c r="Q59" s="2">
        <v>0.74700239808153501</v>
      </c>
      <c r="R59" s="16">
        <v>0.64346764346764396</v>
      </c>
      <c r="S59" s="65">
        <v>15.042144350787099</v>
      </c>
    </row>
    <row r="60" spans="1:19" x14ac:dyDescent="0.25">
      <c r="A60" s="80"/>
      <c r="B60" s="22">
        <v>3</v>
      </c>
      <c r="C60" s="23" t="s">
        <v>3</v>
      </c>
      <c r="D60" s="10">
        <v>0.98504273504273498</v>
      </c>
      <c r="E60" s="2">
        <v>0.79829059829059801</v>
      </c>
      <c r="F60" s="11">
        <v>0.88247863247863301</v>
      </c>
      <c r="G60" s="4">
        <v>0.95592286501377399</v>
      </c>
      <c r="H60" s="2">
        <v>0.59689922480620194</v>
      </c>
      <c r="I60" s="16">
        <v>0.72257383966244704</v>
      </c>
      <c r="J60" s="10">
        <v>0.99569583931133399</v>
      </c>
      <c r="K60" s="2">
        <v>0.99426111908177905</v>
      </c>
      <c r="L60" s="11">
        <v>0.98278335724533705</v>
      </c>
      <c r="M60" s="4">
        <v>0.97540407589599398</v>
      </c>
      <c r="N60" s="2">
        <v>0.74596340150699703</v>
      </c>
      <c r="O60" s="16">
        <v>0.83282674772036502</v>
      </c>
      <c r="P60" s="10">
        <v>0.95198902606309999</v>
      </c>
      <c r="Q60" s="2">
        <v>0.59484978540772504</v>
      </c>
      <c r="R60" s="16">
        <v>0.71354166666666696</v>
      </c>
      <c r="S60" s="65">
        <v>14.4716262015962</v>
      </c>
    </row>
    <row r="61" spans="1:19" x14ac:dyDescent="0.25">
      <c r="A61" s="80"/>
      <c r="B61" s="22">
        <v>3</v>
      </c>
      <c r="C61" s="23" t="s">
        <v>3</v>
      </c>
      <c r="D61" s="10">
        <v>0.944420692603677</v>
      </c>
      <c r="E61" s="2">
        <v>0.82855921333903404</v>
      </c>
      <c r="F61" s="11">
        <v>0.89012398460880704</v>
      </c>
      <c r="G61" s="4">
        <v>0.98886827458255999</v>
      </c>
      <c r="H61" s="2">
        <v>0.96331360946745603</v>
      </c>
      <c r="I61" s="16">
        <v>0.98944033790918695</v>
      </c>
      <c r="J61" s="10">
        <v>0.90033783783783805</v>
      </c>
      <c r="K61" s="2">
        <v>0.6875</v>
      </c>
      <c r="L61" s="11">
        <v>0.79138513513513498</v>
      </c>
      <c r="M61" s="4">
        <v>0.94252873563218398</v>
      </c>
      <c r="N61" s="2">
        <v>0.802365697387876</v>
      </c>
      <c r="O61" s="16">
        <v>0.87939934303144096</v>
      </c>
      <c r="P61" s="10">
        <v>0.89130434782608703</v>
      </c>
      <c r="Q61" s="2">
        <v>0.66995884773662595</v>
      </c>
      <c r="R61" s="16">
        <v>0.78475711892797295</v>
      </c>
      <c r="S61" s="65">
        <v>18.828191588630201</v>
      </c>
    </row>
    <row r="62" spans="1:19" x14ac:dyDescent="0.25">
      <c r="A62" s="80"/>
      <c r="B62" s="22">
        <v>3</v>
      </c>
      <c r="C62" s="23" t="s">
        <v>3</v>
      </c>
      <c r="D62" s="10">
        <v>0.95833333333333304</v>
      </c>
      <c r="E62" s="2">
        <v>0.92091836734693899</v>
      </c>
      <c r="F62" s="11">
        <v>0.95195578231292499</v>
      </c>
      <c r="G62" s="4">
        <v>0.982924226254002</v>
      </c>
      <c r="H62" s="2">
        <v>0.910552763819095</v>
      </c>
      <c r="I62" s="16">
        <v>0.91433891992551197</v>
      </c>
      <c r="J62" s="10">
        <v>0.91824526420737795</v>
      </c>
      <c r="K62" s="2">
        <v>0.90329012961116695</v>
      </c>
      <c r="L62" s="11">
        <v>0.97906281156530395</v>
      </c>
      <c r="M62" s="4">
        <v>0.94948453608247396</v>
      </c>
      <c r="N62" s="2">
        <v>0.90690690690690701</v>
      </c>
      <c r="O62" s="16">
        <v>0.94559460760712599</v>
      </c>
      <c r="P62" s="10">
        <v>0.90382728164867498</v>
      </c>
      <c r="Q62" s="2">
        <v>0.82967032967033005</v>
      </c>
      <c r="R62" s="16">
        <v>0.89680365296803699</v>
      </c>
      <c r="S62" s="65">
        <v>15.3507092582838</v>
      </c>
    </row>
    <row r="63" spans="1:19" x14ac:dyDescent="0.25">
      <c r="A63" s="80"/>
      <c r="B63" s="22">
        <v>3</v>
      </c>
      <c r="C63" s="23" t="s">
        <v>3</v>
      </c>
      <c r="D63" s="10">
        <v>0.85671894870707899</v>
      </c>
      <c r="E63" s="2">
        <v>0.69775328529037695</v>
      </c>
      <c r="F63" s="11">
        <v>0.77320898685883899</v>
      </c>
      <c r="G63" s="4">
        <v>0.90512174643156995</v>
      </c>
      <c r="H63" s="2">
        <v>0.96974522292993603</v>
      </c>
      <c r="I63" s="16">
        <v>0.737918215613383</v>
      </c>
      <c r="J63" s="10">
        <v>0.82732156561780501</v>
      </c>
      <c r="K63" s="2">
        <v>0.46738296239447402</v>
      </c>
      <c r="L63" s="11">
        <v>0.91404451266308495</v>
      </c>
      <c r="M63" s="4">
        <v>0.86447473937449903</v>
      </c>
      <c r="N63" s="2">
        <v>0.63076126359399298</v>
      </c>
      <c r="O63" s="16">
        <v>0.81659238944120704</v>
      </c>
      <c r="P63" s="10">
        <v>0.76129943502824904</v>
      </c>
      <c r="Q63" s="2">
        <v>0.460665658093797</v>
      </c>
      <c r="R63" s="16">
        <v>0.69003476245654705</v>
      </c>
      <c r="S63" s="65">
        <v>11.742500070675201</v>
      </c>
    </row>
    <row r="64" spans="1:19" x14ac:dyDescent="0.25">
      <c r="A64" s="80"/>
      <c r="B64" s="22">
        <v>4</v>
      </c>
      <c r="C64" s="23" t="s">
        <v>0</v>
      </c>
      <c r="D64" s="10">
        <v>0.90583199571963602</v>
      </c>
      <c r="E64" s="2">
        <v>0.408239700374532</v>
      </c>
      <c r="F64" s="11">
        <v>0.95024077046549005</v>
      </c>
      <c r="G64" s="4">
        <v>0.90167597765363094</v>
      </c>
      <c r="H64" s="2">
        <v>1</v>
      </c>
      <c r="I64" s="16">
        <v>1</v>
      </c>
      <c r="J64" s="10">
        <v>1</v>
      </c>
      <c r="K64" s="2">
        <v>0.31474597273853799</v>
      </c>
      <c r="L64" s="11">
        <v>0.94237918215613403</v>
      </c>
      <c r="M64" s="4">
        <v>0.94829612220916604</v>
      </c>
      <c r="N64" s="2">
        <v>0.47879359095193202</v>
      </c>
      <c r="O64" s="16">
        <v>0.97033492822966505</v>
      </c>
      <c r="P64" s="10">
        <v>0.90167597765363094</v>
      </c>
      <c r="Q64" s="2">
        <v>0.31474597273853799</v>
      </c>
      <c r="R64" s="16">
        <v>0.94237918215613403</v>
      </c>
      <c r="S64" s="65">
        <v>17.482022744700899</v>
      </c>
    </row>
    <row r="65" spans="1:19" x14ac:dyDescent="0.25">
      <c r="A65" s="80"/>
      <c r="B65" s="22">
        <v>4</v>
      </c>
      <c r="C65" s="23" t="s">
        <v>0</v>
      </c>
      <c r="D65" s="10">
        <v>0.90369181380417296</v>
      </c>
      <c r="E65" s="2">
        <v>0.14392723381487399</v>
      </c>
      <c r="F65" s="11">
        <v>0.99090422685928303</v>
      </c>
      <c r="G65" s="4">
        <v>0.90369181380417296</v>
      </c>
      <c r="H65" s="2">
        <v>1</v>
      </c>
      <c r="I65" s="16">
        <v>1</v>
      </c>
      <c r="J65" s="10">
        <v>1</v>
      </c>
      <c r="K65" s="2">
        <v>5.26939017169923E-2</v>
      </c>
      <c r="L65" s="11">
        <v>0.98993487270574299</v>
      </c>
      <c r="M65" s="4">
        <v>0.94940978077571703</v>
      </c>
      <c r="N65" s="2">
        <v>0.10011248593925801</v>
      </c>
      <c r="O65" s="16">
        <v>0.99494198155310898</v>
      </c>
      <c r="P65" s="10">
        <v>0.90369181380417296</v>
      </c>
      <c r="Q65" s="2">
        <v>5.26939017169923E-2</v>
      </c>
      <c r="R65" s="16">
        <v>0.98993487270574299</v>
      </c>
      <c r="S65" s="65">
        <v>18.5943164329783</v>
      </c>
    </row>
    <row r="66" spans="1:19" x14ac:dyDescent="0.25">
      <c r="A66" s="80"/>
      <c r="B66" s="22">
        <v>4</v>
      </c>
      <c r="C66" s="23" t="s">
        <v>0</v>
      </c>
      <c r="D66" s="10">
        <v>0.89428723972237101</v>
      </c>
      <c r="E66" s="2">
        <v>0.19167111585691399</v>
      </c>
      <c r="F66" s="11">
        <v>0.97063534436732501</v>
      </c>
      <c r="G66" s="4">
        <v>0.89235127478753495</v>
      </c>
      <c r="H66" s="2">
        <v>1</v>
      </c>
      <c r="I66" s="16">
        <v>0.96699266503667503</v>
      </c>
      <c r="J66" s="10">
        <v>0.99494630448515498</v>
      </c>
      <c r="K66" s="2">
        <v>4.35881238155401E-2</v>
      </c>
      <c r="L66" s="11">
        <v>0.99936828806064404</v>
      </c>
      <c r="M66" s="4">
        <v>0.94086021505376405</v>
      </c>
      <c r="N66" s="2">
        <v>8.3535108958837798E-2</v>
      </c>
      <c r="O66" s="16">
        <v>0.98291394843118995</v>
      </c>
      <c r="P66" s="10">
        <v>0.88832487309644703</v>
      </c>
      <c r="Q66" s="2">
        <v>4.35881238155401E-2</v>
      </c>
      <c r="R66" s="16">
        <v>0.96640195479535695</v>
      </c>
      <c r="S66" s="65">
        <v>15.224301493806401</v>
      </c>
    </row>
    <row r="67" spans="1:19" x14ac:dyDescent="0.25">
      <c r="A67" s="80"/>
      <c r="B67" s="22">
        <v>4</v>
      </c>
      <c r="C67" s="23" t="s">
        <v>0</v>
      </c>
      <c r="D67" s="10">
        <v>0.95687468290208</v>
      </c>
      <c r="E67" s="2">
        <v>0.26686960933536302</v>
      </c>
      <c r="F67" s="11">
        <v>0.931506849315068</v>
      </c>
      <c r="G67" s="4">
        <v>0.95718157181571795</v>
      </c>
      <c r="H67" s="2">
        <v>1</v>
      </c>
      <c r="I67" s="16">
        <v>1</v>
      </c>
      <c r="J67" s="10">
        <v>0.99661399548532703</v>
      </c>
      <c r="K67" s="2">
        <v>0.18453724604966101</v>
      </c>
      <c r="L67" s="11">
        <v>0.92381489841986497</v>
      </c>
      <c r="M67" s="4">
        <v>0.97649986176389303</v>
      </c>
      <c r="N67" s="2">
        <v>0.311576941400667</v>
      </c>
      <c r="O67" s="16">
        <v>0.960398943971839</v>
      </c>
      <c r="P67" s="10">
        <v>0.95407887628308996</v>
      </c>
      <c r="Q67" s="2">
        <v>0.18453724604966101</v>
      </c>
      <c r="R67" s="16">
        <v>0.92381489841986497</v>
      </c>
      <c r="S67" s="65">
        <v>18.537587377258099</v>
      </c>
    </row>
    <row r="68" spans="1:19" x14ac:dyDescent="0.25">
      <c r="A68" s="80"/>
      <c r="B68" s="22">
        <v>4</v>
      </c>
      <c r="C68" s="23" t="s">
        <v>0</v>
      </c>
      <c r="D68" s="10">
        <v>0.90654205607476601</v>
      </c>
      <c r="E68" s="2">
        <v>0.436656282450675</v>
      </c>
      <c r="F68" s="11">
        <v>0.81775700934579398</v>
      </c>
      <c r="G68" s="4">
        <v>0.90654205607476601</v>
      </c>
      <c r="H68" s="2">
        <v>1</v>
      </c>
      <c r="I68" s="16">
        <v>1</v>
      </c>
      <c r="J68" s="10">
        <v>1</v>
      </c>
      <c r="K68" s="2">
        <v>0.37857961053837302</v>
      </c>
      <c r="L68" s="11">
        <v>0.79896907216494895</v>
      </c>
      <c r="M68" s="4">
        <v>0.95098039215686303</v>
      </c>
      <c r="N68" s="2">
        <v>0.54923140839218898</v>
      </c>
      <c r="O68" s="16">
        <v>0.888252148997135</v>
      </c>
      <c r="P68" s="10">
        <v>0.90654205607476601</v>
      </c>
      <c r="Q68" s="2">
        <v>0.37857961053837302</v>
      </c>
      <c r="R68" s="16">
        <v>0.79896907216494895</v>
      </c>
      <c r="S68" s="65">
        <v>21.217926928988799</v>
      </c>
    </row>
    <row r="69" spans="1:19" x14ac:dyDescent="0.25">
      <c r="A69" s="80"/>
      <c r="B69" s="22">
        <v>4</v>
      </c>
      <c r="C69" s="23" t="s">
        <v>1</v>
      </c>
      <c r="D69" s="10">
        <v>0.79721776350989804</v>
      </c>
      <c r="E69" s="2">
        <v>0.96522204387372901</v>
      </c>
      <c r="F69" s="11">
        <v>0.85660781166399202</v>
      </c>
      <c r="G69" s="4">
        <v>0.66519434628975305</v>
      </c>
      <c r="H69" s="2">
        <v>0.92364532019704404</v>
      </c>
      <c r="I69" s="16">
        <v>1</v>
      </c>
      <c r="J69" s="10">
        <v>1</v>
      </c>
      <c r="K69" s="2">
        <v>0.99601593625497997</v>
      </c>
      <c r="L69" s="11">
        <v>0.64409030544488699</v>
      </c>
      <c r="M69" s="4">
        <v>0.79893899204244001</v>
      </c>
      <c r="N69" s="2">
        <v>0.95846645367412098</v>
      </c>
      <c r="O69" s="16">
        <v>0.78352180936995197</v>
      </c>
      <c r="P69" s="10">
        <v>0.66519434628975305</v>
      </c>
      <c r="Q69" s="2">
        <v>0.92024539877300604</v>
      </c>
      <c r="R69" s="16">
        <v>0.64409030544488699</v>
      </c>
      <c r="S69" s="65">
        <v>16.6444851743389</v>
      </c>
    </row>
    <row r="70" spans="1:19" x14ac:dyDescent="0.25">
      <c r="A70" s="80"/>
      <c r="B70" s="22">
        <v>4</v>
      </c>
      <c r="C70" s="23" t="s">
        <v>1</v>
      </c>
      <c r="D70" s="10">
        <v>0.83627608346709503</v>
      </c>
      <c r="E70" s="2">
        <v>0.90529695024077095</v>
      </c>
      <c r="F70" s="11">
        <v>0.94810058855002699</v>
      </c>
      <c r="G70" s="4">
        <v>0.77799227799227799</v>
      </c>
      <c r="H70" s="2">
        <v>1</v>
      </c>
      <c r="I70" s="16">
        <v>0.90091930541368803</v>
      </c>
      <c r="J70" s="10">
        <v>0.91383219954648498</v>
      </c>
      <c r="K70" s="2">
        <v>0.79931972789115702</v>
      </c>
      <c r="L70" s="11">
        <v>1</v>
      </c>
      <c r="M70" s="4">
        <v>0.84045881126173105</v>
      </c>
      <c r="N70" s="2">
        <v>0.88846880907372405</v>
      </c>
      <c r="O70" s="16">
        <v>0.94787748522299797</v>
      </c>
      <c r="P70" s="10">
        <v>0.72482014388489202</v>
      </c>
      <c r="Q70" s="2">
        <v>0.79931972789115702</v>
      </c>
      <c r="R70" s="16">
        <v>0.90091930541368803</v>
      </c>
      <c r="S70" s="65">
        <v>14.876120852031001</v>
      </c>
    </row>
    <row r="71" spans="1:19" x14ac:dyDescent="0.25">
      <c r="A71" s="80"/>
      <c r="B71" s="22">
        <v>4</v>
      </c>
      <c r="C71" s="23" t="s">
        <v>1</v>
      </c>
      <c r="D71" s="10">
        <v>0.72931126534970603</v>
      </c>
      <c r="E71" s="2">
        <v>0.70315002669514204</v>
      </c>
      <c r="F71" s="11">
        <v>0.63427656166577695</v>
      </c>
      <c r="G71" s="4">
        <v>0.68664383561643805</v>
      </c>
      <c r="H71" s="2">
        <v>1</v>
      </c>
      <c r="I71" s="16">
        <v>0.751953125</v>
      </c>
      <c r="J71" s="10">
        <v>0.85047720042417796</v>
      </c>
      <c r="K71" s="2">
        <v>0.410392364793213</v>
      </c>
      <c r="L71" s="11">
        <v>0.40827147401908798</v>
      </c>
      <c r="M71" s="4">
        <v>0.75982946470866897</v>
      </c>
      <c r="N71" s="2">
        <v>0.581954887218045</v>
      </c>
      <c r="O71" s="16">
        <v>0.52920962199312704</v>
      </c>
      <c r="P71" s="10">
        <v>0.61268143621084803</v>
      </c>
      <c r="Q71" s="2">
        <v>0.410392364793213</v>
      </c>
      <c r="R71" s="16">
        <v>0.35981308411215002</v>
      </c>
      <c r="S71" s="65">
        <v>14.3488223387397</v>
      </c>
    </row>
    <row r="72" spans="1:19" x14ac:dyDescent="0.25">
      <c r="A72" s="80"/>
      <c r="B72" s="22">
        <v>4</v>
      </c>
      <c r="C72" s="23" t="s">
        <v>1</v>
      </c>
      <c r="D72" s="10">
        <v>0.86555048198883799</v>
      </c>
      <c r="E72" s="2">
        <v>0.91933028919330295</v>
      </c>
      <c r="F72" s="11">
        <v>0.964485032978184</v>
      </c>
      <c r="G72" s="4">
        <v>0.81344696969696995</v>
      </c>
      <c r="H72" s="2">
        <v>0.88945233265720103</v>
      </c>
      <c r="I72" s="16">
        <v>0.94588969823100899</v>
      </c>
      <c r="J72" s="10">
        <v>0.92664509169363496</v>
      </c>
      <c r="K72" s="2">
        <v>0.94606256742179096</v>
      </c>
      <c r="L72" s="11">
        <v>0.980582524271845</v>
      </c>
      <c r="M72" s="4">
        <v>0.86636409480584997</v>
      </c>
      <c r="N72" s="2">
        <v>0.91688447464715095</v>
      </c>
      <c r="O72" s="16">
        <v>0.96292372881355903</v>
      </c>
      <c r="P72" s="10">
        <v>0.76423487544484003</v>
      </c>
      <c r="Q72" s="2">
        <v>0.846525096525097</v>
      </c>
      <c r="R72" s="16">
        <v>0.928498467824311</v>
      </c>
      <c r="S72" s="65">
        <v>15.2633291123355</v>
      </c>
    </row>
    <row r="73" spans="1:19" x14ac:dyDescent="0.25">
      <c r="A73" s="80"/>
      <c r="B73" s="22">
        <v>4</v>
      </c>
      <c r="C73" s="23" t="s">
        <v>1</v>
      </c>
      <c r="D73" s="10">
        <v>0.77310488058151605</v>
      </c>
      <c r="E73" s="2">
        <v>0.86137071651090402</v>
      </c>
      <c r="F73" s="11">
        <v>0.80944963655243996</v>
      </c>
      <c r="G73" s="4">
        <v>0.62290748898678405</v>
      </c>
      <c r="H73" s="2">
        <v>1</v>
      </c>
      <c r="I73" s="16">
        <v>0.80138169257340197</v>
      </c>
      <c r="J73" s="10">
        <v>0.98743016759776503</v>
      </c>
      <c r="K73" s="2">
        <v>0.62709497206703901</v>
      </c>
      <c r="L73" s="11">
        <v>0.64804469273743004</v>
      </c>
      <c r="M73" s="4">
        <v>0.76391139924365203</v>
      </c>
      <c r="N73" s="2">
        <v>0.77081545064377699</v>
      </c>
      <c r="O73" s="16">
        <v>0.71660231660231699</v>
      </c>
      <c r="P73" s="10">
        <v>0.61800699300699302</v>
      </c>
      <c r="Q73" s="2">
        <v>0.62709497206703901</v>
      </c>
      <c r="R73" s="16">
        <v>0.55836341756919405</v>
      </c>
      <c r="S73" s="65">
        <v>16.238683669947498</v>
      </c>
    </row>
    <row r="74" spans="1:19" x14ac:dyDescent="0.25">
      <c r="A74" s="80"/>
      <c r="B74" s="22">
        <v>4</v>
      </c>
      <c r="C74" s="23" t="s">
        <v>2</v>
      </c>
      <c r="D74" s="10">
        <v>0.93258426966292096</v>
      </c>
      <c r="E74" s="2">
        <v>0.550561797752809</v>
      </c>
      <c r="F74" s="11">
        <v>0.97164258962011796</v>
      </c>
      <c r="G74" s="4">
        <v>0.93697083725305697</v>
      </c>
      <c r="H74" s="2">
        <v>1</v>
      </c>
      <c r="I74" s="16">
        <v>0.952166064981949</v>
      </c>
      <c r="J74" s="10">
        <v>0.94407582938388601</v>
      </c>
      <c r="K74" s="2">
        <v>0.20379146919431301</v>
      </c>
      <c r="L74" s="11">
        <v>1</v>
      </c>
      <c r="M74" s="4">
        <v>0.94050991501416403</v>
      </c>
      <c r="N74" s="2">
        <v>0.33858267716535401</v>
      </c>
      <c r="O74" s="16">
        <v>0.97549699491447095</v>
      </c>
      <c r="P74" s="10">
        <v>0.88770053475935795</v>
      </c>
      <c r="Q74" s="2">
        <v>0.20379146919431301</v>
      </c>
      <c r="R74" s="16">
        <v>0.952166064981949</v>
      </c>
      <c r="S74" s="65">
        <v>18.768354202503101</v>
      </c>
    </row>
    <row r="75" spans="1:19" x14ac:dyDescent="0.25">
      <c r="A75" s="80"/>
      <c r="B75" s="22">
        <v>4</v>
      </c>
      <c r="C75" s="23" t="s">
        <v>2</v>
      </c>
      <c r="D75" s="10">
        <v>0.94382022471910099</v>
      </c>
      <c r="E75" s="2">
        <v>0.80791867308721199</v>
      </c>
      <c r="F75" s="11">
        <v>0.92990904226859294</v>
      </c>
      <c r="G75" s="4">
        <v>1</v>
      </c>
      <c r="H75" s="2">
        <v>1</v>
      </c>
      <c r="I75" s="16">
        <v>0.97727272727272696</v>
      </c>
      <c r="J75" s="10">
        <v>0.90428441203281695</v>
      </c>
      <c r="K75" s="2">
        <v>0.67274384685505895</v>
      </c>
      <c r="L75" s="11">
        <v>0.90154968094804</v>
      </c>
      <c r="M75" s="4">
        <v>0.94973671613212096</v>
      </c>
      <c r="N75" s="2">
        <v>0.80435967302452305</v>
      </c>
      <c r="O75" s="16">
        <v>0.93788525367472697</v>
      </c>
      <c r="P75" s="10">
        <v>0.90428441203281695</v>
      </c>
      <c r="Q75" s="2">
        <v>0.67274384685505895</v>
      </c>
      <c r="R75" s="16">
        <v>0.88303571428571404</v>
      </c>
      <c r="S75" s="65">
        <v>22.046263958684602</v>
      </c>
    </row>
    <row r="76" spans="1:19" x14ac:dyDescent="0.25">
      <c r="A76" s="80"/>
      <c r="B76" s="22">
        <v>4</v>
      </c>
      <c r="C76" s="23" t="s">
        <v>2</v>
      </c>
      <c r="D76" s="10">
        <v>0.90016017084890598</v>
      </c>
      <c r="E76" s="2">
        <v>0.73785371062466598</v>
      </c>
      <c r="F76" s="11">
        <v>0.87880405766150604</v>
      </c>
      <c r="G76" s="4">
        <v>0.96543209876543201</v>
      </c>
      <c r="H76" s="2">
        <v>0.99167657550535104</v>
      </c>
      <c r="I76" s="16">
        <v>1</v>
      </c>
      <c r="J76" s="10">
        <v>0.88998482549317204</v>
      </c>
      <c r="K76" s="2">
        <v>0.63277693474962105</v>
      </c>
      <c r="L76" s="11">
        <v>0.82776934749620601</v>
      </c>
      <c r="M76" s="4">
        <v>0.92617449664429496</v>
      </c>
      <c r="N76" s="2">
        <v>0.77257989810097305</v>
      </c>
      <c r="O76" s="16">
        <v>0.90577002905769999</v>
      </c>
      <c r="P76" s="10">
        <v>0.86250000000000004</v>
      </c>
      <c r="Q76" s="2">
        <v>0.62943396226415105</v>
      </c>
      <c r="R76" s="16">
        <v>0.82776934749620601</v>
      </c>
      <c r="S76" s="65">
        <v>22.3115141064673</v>
      </c>
    </row>
    <row r="77" spans="1:19" x14ac:dyDescent="0.25">
      <c r="A77" s="80"/>
      <c r="B77" s="22">
        <v>4</v>
      </c>
      <c r="C77" s="23" t="s">
        <v>2</v>
      </c>
      <c r="D77" s="10">
        <v>0.92998477929984802</v>
      </c>
      <c r="E77" s="2">
        <v>0.95230847285641795</v>
      </c>
      <c r="F77" s="11">
        <v>0.911212582445459</v>
      </c>
      <c r="G77" s="4">
        <v>1</v>
      </c>
      <c r="H77" s="2">
        <v>0.98164464023494902</v>
      </c>
      <c r="I77" s="16">
        <v>0.98350353495679499</v>
      </c>
      <c r="J77" s="10">
        <v>0.90184921763869097</v>
      </c>
      <c r="K77" s="2">
        <v>0.95092460881934604</v>
      </c>
      <c r="L77" s="11">
        <v>0.89046941678520597</v>
      </c>
      <c r="M77" s="4">
        <v>0.948391922213912</v>
      </c>
      <c r="N77" s="2">
        <v>0.96604046242774599</v>
      </c>
      <c r="O77" s="16">
        <v>0.93467711832773404</v>
      </c>
      <c r="P77" s="10">
        <v>0.90184921763869097</v>
      </c>
      <c r="Q77" s="2">
        <v>0.93431167016072703</v>
      </c>
      <c r="R77" s="16">
        <v>0.87736510161177295</v>
      </c>
      <c r="S77" s="65">
        <v>21.2624942772606</v>
      </c>
    </row>
    <row r="78" spans="1:19" x14ac:dyDescent="0.25">
      <c r="A78" s="80"/>
      <c r="B78" s="22">
        <v>4</v>
      </c>
      <c r="C78" s="23" t="s">
        <v>2</v>
      </c>
      <c r="D78" s="10">
        <v>0.91017653167185897</v>
      </c>
      <c r="E78" s="2">
        <v>0.73052959501557602</v>
      </c>
      <c r="F78" s="11">
        <v>0.93354101765316699</v>
      </c>
      <c r="G78" s="4">
        <v>1</v>
      </c>
      <c r="H78" s="2">
        <v>1</v>
      </c>
      <c r="I78" s="16">
        <v>0.99933774834437095</v>
      </c>
      <c r="J78" s="10">
        <v>0.89425427872860597</v>
      </c>
      <c r="K78" s="2">
        <v>0.68276283618581901</v>
      </c>
      <c r="L78" s="11">
        <v>0.922371638141809</v>
      </c>
      <c r="M78" s="4">
        <v>0.94417554049693397</v>
      </c>
      <c r="N78" s="2">
        <v>0.81147838721394905</v>
      </c>
      <c r="O78" s="16">
        <v>0.95931341385886804</v>
      </c>
      <c r="P78" s="10">
        <v>0.89425427872860597</v>
      </c>
      <c r="Q78" s="2">
        <v>0.68276283618581901</v>
      </c>
      <c r="R78" s="16">
        <v>0.921808185705559</v>
      </c>
      <c r="S78" s="65">
        <v>18.8390925359537</v>
      </c>
    </row>
    <row r="79" spans="1:19" x14ac:dyDescent="0.25">
      <c r="A79" s="80"/>
      <c r="B79" s="22">
        <v>4</v>
      </c>
      <c r="C79" s="23" t="s">
        <v>3</v>
      </c>
      <c r="D79" s="10">
        <v>0.92455858747993602</v>
      </c>
      <c r="E79" s="2">
        <v>0.81754949170679503</v>
      </c>
      <c r="F79" s="11">
        <v>0.83253076511503499</v>
      </c>
      <c r="G79" s="4">
        <v>0.90707587382779198</v>
      </c>
      <c r="H79" s="2">
        <v>0.79841897233201597</v>
      </c>
      <c r="I79" s="16">
        <v>0.83262531860662703</v>
      </c>
      <c r="J79" s="10">
        <v>0.97080291970802901</v>
      </c>
      <c r="K79" s="2">
        <v>0.92153284671532798</v>
      </c>
      <c r="L79" s="11">
        <v>0.89416058394160602</v>
      </c>
      <c r="M79" s="4">
        <v>0.93785808726311204</v>
      </c>
      <c r="N79" s="2">
        <v>0.855569673867006</v>
      </c>
      <c r="O79" s="16">
        <v>0.86229652441707005</v>
      </c>
      <c r="P79" s="10">
        <v>0.88298755186722</v>
      </c>
      <c r="Q79" s="2">
        <v>0.74759437453737998</v>
      </c>
      <c r="R79" s="16">
        <v>0.75792730085073501</v>
      </c>
      <c r="S79" s="65">
        <v>17.727012812178799</v>
      </c>
    </row>
    <row r="80" spans="1:19" x14ac:dyDescent="0.25">
      <c r="A80" s="80"/>
      <c r="B80" s="22">
        <v>4</v>
      </c>
      <c r="C80" s="23" t="s">
        <v>3</v>
      </c>
      <c r="D80" s="10">
        <v>0.96468699839486405</v>
      </c>
      <c r="E80" s="2">
        <v>0.71696094168004298</v>
      </c>
      <c r="F80" s="11">
        <v>0.95612627073301204</v>
      </c>
      <c r="G80" s="4">
        <v>1</v>
      </c>
      <c r="H80" s="2">
        <v>0.99358974358974395</v>
      </c>
      <c r="I80" s="16">
        <v>0.99566160520607405</v>
      </c>
      <c r="J80" s="10">
        <v>0.95457673778389496</v>
      </c>
      <c r="K80" s="2">
        <v>0.64005505849965605</v>
      </c>
      <c r="L80" s="11">
        <v>0.94769442532690995</v>
      </c>
      <c r="M80" s="4">
        <v>0.97676056338028205</v>
      </c>
      <c r="N80" s="2">
        <v>0.77856843867727099</v>
      </c>
      <c r="O80" s="16">
        <v>0.97108603667136795</v>
      </c>
      <c r="P80" s="10">
        <v>0.95457673778389496</v>
      </c>
      <c r="Q80" s="2">
        <v>0.63742289239204897</v>
      </c>
      <c r="R80" s="16">
        <v>0.94379712131597004</v>
      </c>
      <c r="S80" s="65">
        <v>23.210247958379899</v>
      </c>
    </row>
    <row r="81" spans="1:19" x14ac:dyDescent="0.25">
      <c r="A81" s="80"/>
      <c r="B81" s="22">
        <v>4</v>
      </c>
      <c r="C81" s="23" t="s">
        <v>3</v>
      </c>
      <c r="D81" s="10">
        <v>0.92899092365189495</v>
      </c>
      <c r="E81" s="2">
        <v>0.84890549919914604</v>
      </c>
      <c r="F81" s="11">
        <v>0.914041644420715</v>
      </c>
      <c r="G81" s="4">
        <v>0.91623424759080796</v>
      </c>
      <c r="H81" s="2">
        <v>0.99592252803262005</v>
      </c>
      <c r="I81" s="16">
        <v>0.99908842297174105</v>
      </c>
      <c r="J81" s="10">
        <v>0.984076433121019</v>
      </c>
      <c r="K81" s="2">
        <v>0.77786624203821697</v>
      </c>
      <c r="L81" s="11">
        <v>0.87261146496815301</v>
      </c>
      <c r="M81" s="4">
        <v>0.94894433781190002</v>
      </c>
      <c r="N81" s="2">
        <v>0.87349128296826095</v>
      </c>
      <c r="O81" s="16">
        <v>0.93157671058223601</v>
      </c>
      <c r="P81" s="10">
        <v>0.90284879474068702</v>
      </c>
      <c r="Q81" s="2">
        <v>0.77539682539682497</v>
      </c>
      <c r="R81" s="16">
        <v>0.871917263325378</v>
      </c>
      <c r="S81" s="65">
        <v>23.929857938834299</v>
      </c>
    </row>
    <row r="82" spans="1:19" x14ac:dyDescent="0.25">
      <c r="A82" s="80"/>
      <c r="B82" s="22">
        <v>4</v>
      </c>
      <c r="C82" s="23" t="s">
        <v>3</v>
      </c>
      <c r="D82" s="10">
        <v>0.95027904616945702</v>
      </c>
      <c r="E82" s="2">
        <v>0.71486555048198897</v>
      </c>
      <c r="F82" s="11">
        <v>0.93810248604769197</v>
      </c>
      <c r="G82" s="4">
        <v>0.95375335120643401</v>
      </c>
      <c r="H82" s="2">
        <v>0.99334811529933498</v>
      </c>
      <c r="I82" s="16">
        <v>0.99552906110283201</v>
      </c>
      <c r="J82" s="10">
        <v>0.980027548209366</v>
      </c>
      <c r="K82" s="2">
        <v>0.617079889807163</v>
      </c>
      <c r="L82" s="11">
        <v>0.92011019283746598</v>
      </c>
      <c r="M82" s="4">
        <v>0.96671195652173902</v>
      </c>
      <c r="N82" s="2">
        <v>0.76125743415462999</v>
      </c>
      <c r="O82" s="16">
        <v>0.95633500357909795</v>
      </c>
      <c r="P82" s="10">
        <v>0.93556870479947396</v>
      </c>
      <c r="Q82" s="2">
        <v>0.61454046639231796</v>
      </c>
      <c r="R82" s="16">
        <v>0.91632373113854604</v>
      </c>
      <c r="S82" s="65">
        <v>23.653622010781699</v>
      </c>
    </row>
    <row r="83" spans="1:19" x14ac:dyDescent="0.25">
      <c r="A83" s="80"/>
      <c r="B83" s="22">
        <v>4</v>
      </c>
      <c r="C83" s="23" t="s">
        <v>3</v>
      </c>
      <c r="D83" s="10">
        <v>0.936656282450675</v>
      </c>
      <c r="E83" s="2">
        <v>0.61059190031152599</v>
      </c>
      <c r="F83" s="11">
        <v>0.97767393561786098</v>
      </c>
      <c r="G83" s="4">
        <v>0.95702592087312399</v>
      </c>
      <c r="H83" s="2">
        <v>1</v>
      </c>
      <c r="I83" s="16">
        <v>0.98562628336755598</v>
      </c>
      <c r="J83" s="10">
        <v>0.95964432284541701</v>
      </c>
      <c r="K83" s="2">
        <v>0.48700410396716798</v>
      </c>
      <c r="L83" s="11">
        <v>0.98495212038303703</v>
      </c>
      <c r="M83" s="4">
        <v>0.95833333333333304</v>
      </c>
      <c r="N83" s="2">
        <v>0.65501379944802196</v>
      </c>
      <c r="O83" s="16">
        <v>0.98528908655490899</v>
      </c>
      <c r="P83" s="10">
        <v>0.92</v>
      </c>
      <c r="Q83" s="2">
        <v>0.48700410396716798</v>
      </c>
      <c r="R83" s="16">
        <v>0.97100472016183403</v>
      </c>
      <c r="S83" s="65">
        <v>23.721076932016601</v>
      </c>
    </row>
    <row r="84" spans="1:19" x14ac:dyDescent="0.25">
      <c r="A84" s="80"/>
      <c r="B84" s="22">
        <v>5</v>
      </c>
      <c r="C84" s="23" t="s">
        <v>0</v>
      </c>
      <c r="D84" s="10">
        <v>0.525243168133395</v>
      </c>
      <c r="E84" s="2">
        <v>0.86938397406206602</v>
      </c>
      <c r="F84" s="11">
        <v>0.91153311718388097</v>
      </c>
      <c r="G84" s="4">
        <v>0.50933460986117796</v>
      </c>
      <c r="H84" s="2">
        <v>0.79049034175334298</v>
      </c>
      <c r="I84" s="16">
        <v>0.98662207357859499</v>
      </c>
      <c r="J84" s="10">
        <v>1</v>
      </c>
      <c r="K84" s="2">
        <v>1</v>
      </c>
      <c r="L84" s="11">
        <v>0.83176691729323304</v>
      </c>
      <c r="M84" s="4">
        <v>0.67491278147795797</v>
      </c>
      <c r="N84" s="2">
        <v>0.88298755186722</v>
      </c>
      <c r="O84" s="16">
        <v>0.90260071392146901</v>
      </c>
      <c r="P84" s="10">
        <v>0.50933460986117796</v>
      </c>
      <c r="Q84" s="2">
        <v>0.79049034175334298</v>
      </c>
      <c r="R84" s="16">
        <v>0.822490706319703</v>
      </c>
      <c r="S84" s="65">
        <v>18.961829105256399</v>
      </c>
    </row>
    <row r="85" spans="1:19" x14ac:dyDescent="0.25">
      <c r="A85" s="80"/>
      <c r="B85" s="22">
        <v>5</v>
      </c>
      <c r="C85" s="23" t="s">
        <v>0</v>
      </c>
      <c r="D85" s="10">
        <v>0.59347048300536698</v>
      </c>
      <c r="E85" s="2">
        <v>0.80098389982110896</v>
      </c>
      <c r="F85" s="11">
        <v>0.87611806797853298</v>
      </c>
      <c r="G85" s="4">
        <v>0.58110599078340996</v>
      </c>
      <c r="H85" s="2">
        <v>0.76948480845442502</v>
      </c>
      <c r="I85" s="16">
        <v>1</v>
      </c>
      <c r="J85" s="10">
        <v>1</v>
      </c>
      <c r="K85" s="2">
        <v>0.92386994448850102</v>
      </c>
      <c r="L85" s="11">
        <v>0.78033306899286303</v>
      </c>
      <c r="M85" s="4">
        <v>0.73506266394637099</v>
      </c>
      <c r="N85" s="2">
        <v>0.83963963963963995</v>
      </c>
      <c r="O85" s="16">
        <v>0.87661469933184899</v>
      </c>
      <c r="P85" s="10">
        <v>0.58110599078340996</v>
      </c>
      <c r="Q85" s="2">
        <v>0.72360248447205</v>
      </c>
      <c r="R85" s="16">
        <v>0.78033306899286303</v>
      </c>
      <c r="S85" s="65">
        <v>17.440525214096301</v>
      </c>
    </row>
    <row r="86" spans="1:19" x14ac:dyDescent="0.25">
      <c r="A86" s="80"/>
      <c r="B86" s="22">
        <v>5</v>
      </c>
      <c r="C86" s="23" t="s">
        <v>0</v>
      </c>
      <c r="D86" s="10">
        <v>0.46744499326448102</v>
      </c>
      <c r="E86" s="2">
        <v>0.95015716210148204</v>
      </c>
      <c r="F86" s="11">
        <v>0.93399191737763798</v>
      </c>
      <c r="G86" s="4">
        <v>0.44785847299813802</v>
      </c>
      <c r="H86" s="2">
        <v>0.98628571428571399</v>
      </c>
      <c r="I86" s="16">
        <v>0.996345919610231</v>
      </c>
      <c r="J86" s="10">
        <v>1</v>
      </c>
      <c r="K86" s="2">
        <v>0.89708939708939694</v>
      </c>
      <c r="L86" s="11">
        <v>0.85031185031184997</v>
      </c>
      <c r="M86" s="4">
        <v>0.61864951768488696</v>
      </c>
      <c r="N86" s="2">
        <v>0.939575394665215</v>
      </c>
      <c r="O86" s="16">
        <v>0.91755468311833999</v>
      </c>
      <c r="P86" s="10">
        <v>0.44785847299813802</v>
      </c>
      <c r="Q86" s="2">
        <v>0.88603696098562601</v>
      </c>
      <c r="R86" s="16">
        <v>0.84766839378238401</v>
      </c>
      <c r="S86" s="65">
        <v>19.3925335141546</v>
      </c>
    </row>
    <row r="87" spans="1:19" x14ac:dyDescent="0.25">
      <c r="A87" s="80"/>
      <c r="B87" s="22">
        <v>5</v>
      </c>
      <c r="C87" s="23" t="s">
        <v>0</v>
      </c>
      <c r="D87" s="10">
        <v>0.79166666666666696</v>
      </c>
      <c r="E87" s="2">
        <v>0.78546099290780202</v>
      </c>
      <c r="F87" s="11">
        <v>0.68040780141844004</v>
      </c>
      <c r="G87" s="4">
        <v>0.78430472693896303</v>
      </c>
      <c r="H87" s="2">
        <v>0.91866028708133995</v>
      </c>
      <c r="I87" s="16">
        <v>0.94665461121157302</v>
      </c>
      <c r="J87" s="10">
        <v>1</v>
      </c>
      <c r="K87" s="2">
        <v>0.78642480983031005</v>
      </c>
      <c r="L87" s="11">
        <v>0.61263897015798696</v>
      </c>
      <c r="M87" s="4">
        <v>0.87911522633744899</v>
      </c>
      <c r="N87" s="2">
        <v>0.84741488020176603</v>
      </c>
      <c r="O87" s="16">
        <v>0.74387211367673201</v>
      </c>
      <c r="P87" s="10">
        <v>0.78430472693896303</v>
      </c>
      <c r="Q87" s="2">
        <v>0.73522975929978096</v>
      </c>
      <c r="R87" s="16">
        <v>0.59219457013574694</v>
      </c>
      <c r="S87" s="65">
        <v>15.5551808739864</v>
      </c>
    </row>
    <row r="88" spans="1:19" x14ac:dyDescent="0.25">
      <c r="A88" s="80"/>
      <c r="B88" s="22">
        <v>5</v>
      </c>
      <c r="C88" s="23" t="s">
        <v>0</v>
      </c>
      <c r="D88" s="10">
        <v>0.67205024674741998</v>
      </c>
      <c r="E88" s="2">
        <v>0.75100942126514103</v>
      </c>
      <c r="F88" s="11">
        <v>0.89546882009869899</v>
      </c>
      <c r="G88" s="4">
        <v>0.65125240847784205</v>
      </c>
      <c r="H88" s="2">
        <v>1</v>
      </c>
      <c r="I88" s="16">
        <v>1</v>
      </c>
      <c r="J88" s="10">
        <v>0.99484915378955097</v>
      </c>
      <c r="K88" s="2">
        <v>0.59161147902869804</v>
      </c>
      <c r="L88" s="11">
        <v>0.82855040470934505</v>
      </c>
      <c r="M88" s="4">
        <v>0.78719068413391602</v>
      </c>
      <c r="N88" s="2">
        <v>0.74341192787794697</v>
      </c>
      <c r="O88" s="16">
        <v>0.90623742454728395</v>
      </c>
      <c r="P88" s="10">
        <v>0.64906385021603497</v>
      </c>
      <c r="Q88" s="2">
        <v>0.59161147902869804</v>
      </c>
      <c r="R88" s="16">
        <v>0.82855040470934505</v>
      </c>
      <c r="S88" s="65">
        <v>16.437748693745299</v>
      </c>
    </row>
    <row r="89" spans="1:19" x14ac:dyDescent="0.25">
      <c r="A89" s="80"/>
      <c r="B89" s="22">
        <v>5</v>
      </c>
      <c r="C89" s="23" t="s">
        <v>1</v>
      </c>
      <c r="D89" s="10">
        <v>0.382121352477999</v>
      </c>
      <c r="E89" s="2">
        <v>0.84020379805465495</v>
      </c>
      <c r="F89" s="11">
        <v>0.94302918017600801</v>
      </c>
      <c r="G89" s="4">
        <v>0.33032128514056203</v>
      </c>
      <c r="H89" s="2">
        <v>0.68347010550996501</v>
      </c>
      <c r="I89" s="16">
        <v>1</v>
      </c>
      <c r="J89" s="10">
        <v>1</v>
      </c>
      <c r="K89" s="2">
        <v>0.88601823708206695</v>
      </c>
      <c r="L89" s="11">
        <v>0.81306990881458996</v>
      </c>
      <c r="M89" s="4">
        <v>0.49660377358490598</v>
      </c>
      <c r="N89" s="2">
        <v>0.77167438782263398</v>
      </c>
      <c r="O89" s="16">
        <v>0.89689857502095605</v>
      </c>
      <c r="P89" s="10">
        <v>0.33032128514056203</v>
      </c>
      <c r="Q89" s="2">
        <v>0.62823275862068995</v>
      </c>
      <c r="R89" s="16">
        <v>0.81306990881458996</v>
      </c>
      <c r="S89" s="65">
        <v>15.361242424505299</v>
      </c>
    </row>
    <row r="90" spans="1:19" x14ac:dyDescent="0.25">
      <c r="A90" s="80"/>
      <c r="B90" s="22">
        <v>5</v>
      </c>
      <c r="C90" s="23" t="s">
        <v>1</v>
      </c>
      <c r="D90" s="10">
        <v>0.451252236135957</v>
      </c>
      <c r="E90" s="2">
        <v>0.75894454382826504</v>
      </c>
      <c r="F90" s="11">
        <v>0.92844364937388202</v>
      </c>
      <c r="G90" s="4">
        <v>0.24738461538461501</v>
      </c>
      <c r="H90" s="2">
        <v>0.42962962962963003</v>
      </c>
      <c r="I90" s="16">
        <v>0.72202166064981999</v>
      </c>
      <c r="J90" s="10">
        <v>0.99014778325123198</v>
      </c>
      <c r="K90" s="2">
        <v>1</v>
      </c>
      <c r="L90" s="11">
        <v>0.98522167487684698</v>
      </c>
      <c r="M90" s="4">
        <v>0.395864106351551</v>
      </c>
      <c r="N90" s="2">
        <v>0.60103626943005195</v>
      </c>
      <c r="O90" s="16">
        <v>0.83333333333333304</v>
      </c>
      <c r="P90" s="10">
        <v>0.24677716390423601</v>
      </c>
      <c r="Q90" s="2">
        <v>0.42962962962963003</v>
      </c>
      <c r="R90" s="16">
        <v>0.71428571428571397</v>
      </c>
      <c r="S90" s="65">
        <v>14.672990109219301</v>
      </c>
    </row>
    <row r="91" spans="1:19" x14ac:dyDescent="0.25">
      <c r="A91" s="80"/>
      <c r="B91" s="22">
        <v>5</v>
      </c>
      <c r="C91" s="23" t="s">
        <v>1</v>
      </c>
      <c r="D91" s="10">
        <v>0.53524921418949301</v>
      </c>
      <c r="E91" s="2">
        <v>0.91962281095644405</v>
      </c>
      <c r="F91" s="11">
        <v>0.92276605298608005</v>
      </c>
      <c r="G91" s="4">
        <v>0.41126279863481202</v>
      </c>
      <c r="H91" s="2">
        <v>0.98226950354609899</v>
      </c>
      <c r="I91" s="16">
        <v>0.99639639639639599</v>
      </c>
      <c r="J91" s="10">
        <v>1</v>
      </c>
      <c r="K91" s="2">
        <v>0.76625172890733095</v>
      </c>
      <c r="L91" s="11">
        <v>0.76486860304287696</v>
      </c>
      <c r="M91" s="4">
        <v>0.58282950423216495</v>
      </c>
      <c r="N91" s="2">
        <v>0.86091686091686104</v>
      </c>
      <c r="O91" s="16">
        <v>0.86541471048513297</v>
      </c>
      <c r="P91" s="10">
        <v>0.41126279863481202</v>
      </c>
      <c r="Q91" s="2">
        <v>0.75579809004092802</v>
      </c>
      <c r="R91" s="16">
        <v>0.76275862068965505</v>
      </c>
      <c r="S91" s="65">
        <v>15.523163425455801</v>
      </c>
    </row>
    <row r="92" spans="1:19" x14ac:dyDescent="0.25">
      <c r="A92" s="80"/>
      <c r="B92" s="22">
        <v>5</v>
      </c>
      <c r="C92" s="23" t="s">
        <v>1</v>
      </c>
      <c r="D92" s="10">
        <v>0.35682624113475198</v>
      </c>
      <c r="E92" s="2">
        <v>0.94769503546099298</v>
      </c>
      <c r="F92" s="11">
        <v>0.94148936170212805</v>
      </c>
      <c r="G92" s="4">
        <v>0.26044852191641199</v>
      </c>
      <c r="H92" s="2">
        <v>0.86055045871559599</v>
      </c>
      <c r="I92" s="16">
        <v>0.86233269598470397</v>
      </c>
      <c r="J92" s="10">
        <v>1</v>
      </c>
      <c r="K92" s="2">
        <v>0.91780821917808197</v>
      </c>
      <c r="L92" s="11">
        <v>0.88258317025440303</v>
      </c>
      <c r="M92" s="4">
        <v>0.41326324302466599</v>
      </c>
      <c r="N92" s="2">
        <v>0.88825757575757602</v>
      </c>
      <c r="O92" s="16">
        <v>0.87234042553191504</v>
      </c>
      <c r="P92" s="10">
        <v>0.26044852191641199</v>
      </c>
      <c r="Q92" s="2">
        <v>0.79897785349233397</v>
      </c>
      <c r="R92" s="16">
        <v>0.77358490566037696</v>
      </c>
      <c r="S92" s="65">
        <v>19.8567293384571</v>
      </c>
    </row>
    <row r="93" spans="1:19" x14ac:dyDescent="0.25">
      <c r="A93" s="80"/>
      <c r="B93" s="22">
        <v>5</v>
      </c>
      <c r="C93" s="23" t="s">
        <v>1</v>
      </c>
      <c r="D93" s="10">
        <v>0.44728577837595301</v>
      </c>
      <c r="E93" s="2">
        <v>0.93360251233737102</v>
      </c>
      <c r="F93" s="11">
        <v>0.94526693584567101</v>
      </c>
      <c r="G93" s="4">
        <v>0.32530120481927699</v>
      </c>
      <c r="H93" s="2">
        <v>0.84097859327217095</v>
      </c>
      <c r="I93" s="16">
        <v>0.97580645161290303</v>
      </c>
      <c r="J93" s="10">
        <v>1</v>
      </c>
      <c r="K93" s="2">
        <v>0.92592592592592604</v>
      </c>
      <c r="L93" s="11">
        <v>0.81481481481481499</v>
      </c>
      <c r="M93" s="4">
        <v>0.49090909090909102</v>
      </c>
      <c r="N93" s="2">
        <v>0.88141025641025705</v>
      </c>
      <c r="O93" s="16">
        <v>0.888073394495413</v>
      </c>
      <c r="P93" s="10">
        <v>0.32530120481927699</v>
      </c>
      <c r="Q93" s="2">
        <v>0.78796561604584503</v>
      </c>
      <c r="R93" s="16">
        <v>0.79867986798679902</v>
      </c>
      <c r="S93" s="65">
        <v>16.753901569768502</v>
      </c>
    </row>
    <row r="94" spans="1:19" x14ac:dyDescent="0.25">
      <c r="A94" s="80"/>
      <c r="B94" s="22">
        <v>5</v>
      </c>
      <c r="C94" s="23" t="s">
        <v>2</v>
      </c>
      <c r="D94" s="10">
        <v>0.95924038906901299</v>
      </c>
      <c r="E94" s="2">
        <v>0.49421028253821198</v>
      </c>
      <c r="F94" s="11">
        <v>0.936081519221862</v>
      </c>
      <c r="G94" s="4">
        <v>0.95662888122227696</v>
      </c>
      <c r="H94" s="2">
        <v>1</v>
      </c>
      <c r="I94" s="16">
        <v>1</v>
      </c>
      <c r="J94" s="10">
        <v>1</v>
      </c>
      <c r="K94" s="2">
        <v>0.43740340030911901</v>
      </c>
      <c r="L94" s="11">
        <v>0.92890262751159203</v>
      </c>
      <c r="M94" s="4">
        <v>0.97783375314861498</v>
      </c>
      <c r="N94" s="2">
        <v>0.608602150537634</v>
      </c>
      <c r="O94" s="16">
        <v>0.96314102564102599</v>
      </c>
      <c r="P94" s="10">
        <v>0.95662888122227696</v>
      </c>
      <c r="Q94" s="2">
        <v>0.43740340030911901</v>
      </c>
      <c r="R94" s="16">
        <v>0.92890262751159203</v>
      </c>
      <c r="S94" s="65">
        <v>18.982231330545599</v>
      </c>
    </row>
    <row r="95" spans="1:19" x14ac:dyDescent="0.25">
      <c r="A95" s="80"/>
      <c r="B95" s="22">
        <v>5</v>
      </c>
      <c r="C95" s="23" t="s">
        <v>2</v>
      </c>
      <c r="D95" s="10">
        <v>0.96019677996422204</v>
      </c>
      <c r="E95" s="2">
        <v>0.27951699463327401</v>
      </c>
      <c r="F95" s="11">
        <v>0.65026833631484804</v>
      </c>
      <c r="G95" s="4">
        <v>0.95909090909090899</v>
      </c>
      <c r="H95" s="2">
        <v>1</v>
      </c>
      <c r="I95" s="16">
        <v>0.988705473501303</v>
      </c>
      <c r="J95" s="10">
        <v>0.99580492920817998</v>
      </c>
      <c r="K95" s="2">
        <v>0.155217619297326</v>
      </c>
      <c r="L95" s="11">
        <v>0.59674882013634001</v>
      </c>
      <c r="M95" s="4">
        <v>0.97710316439413403</v>
      </c>
      <c r="N95" s="2">
        <v>0.26872446663640498</v>
      </c>
      <c r="O95" s="16">
        <v>0.74427730542838499</v>
      </c>
      <c r="P95" s="10">
        <v>0.95523138832998</v>
      </c>
      <c r="Q95" s="2">
        <v>0.155217619297326</v>
      </c>
      <c r="R95" s="16">
        <v>0.59270833333333295</v>
      </c>
      <c r="S95" s="65">
        <v>18.530778873786499</v>
      </c>
    </row>
    <row r="96" spans="1:19" x14ac:dyDescent="0.25">
      <c r="A96" s="80"/>
      <c r="B96" s="22">
        <v>5</v>
      </c>
      <c r="C96" s="23" t="s">
        <v>2</v>
      </c>
      <c r="D96" s="10">
        <v>0.93758419398293702</v>
      </c>
      <c r="E96" s="2">
        <v>0.38167938931297701</v>
      </c>
      <c r="F96" s="11">
        <v>0.89088459811405496</v>
      </c>
      <c r="G96" s="4">
        <v>0.93276036400404505</v>
      </c>
      <c r="H96" s="2">
        <v>1</v>
      </c>
      <c r="I96" s="16">
        <v>0.99875930521091805</v>
      </c>
      <c r="J96" s="10">
        <v>0.99675850891410001</v>
      </c>
      <c r="K96" s="2">
        <v>0.25607779578606199</v>
      </c>
      <c r="L96" s="11">
        <v>0.86980010804970298</v>
      </c>
      <c r="M96" s="4">
        <v>0.96369809349699698</v>
      </c>
      <c r="N96" s="2">
        <v>0.407741935483871</v>
      </c>
      <c r="O96" s="16">
        <v>0.92982962749061504</v>
      </c>
      <c r="P96" s="10">
        <v>0.92993951612903203</v>
      </c>
      <c r="Q96" s="2">
        <v>0.25607779578606199</v>
      </c>
      <c r="R96" s="16">
        <v>0.86886130599028599</v>
      </c>
      <c r="S96" s="65">
        <v>17.6042688829016</v>
      </c>
    </row>
    <row r="97" spans="1:19" x14ac:dyDescent="0.25">
      <c r="A97" s="80"/>
      <c r="B97" s="22">
        <v>5</v>
      </c>
      <c r="C97" s="23" t="s">
        <v>2</v>
      </c>
      <c r="D97" s="10">
        <v>0.99645390070922002</v>
      </c>
      <c r="E97" s="2">
        <v>0.62411347517730498</v>
      </c>
      <c r="F97" s="11">
        <v>0.5625</v>
      </c>
      <c r="G97" s="4">
        <v>1</v>
      </c>
      <c r="H97" s="2">
        <v>1</v>
      </c>
      <c r="I97" s="16">
        <v>1</v>
      </c>
      <c r="J97" s="10">
        <v>0.99587203302373595</v>
      </c>
      <c r="K97" s="2">
        <v>0.562435500515996</v>
      </c>
      <c r="L97" s="11">
        <v>0.49071207430340602</v>
      </c>
      <c r="M97" s="4">
        <v>0.99793174767321602</v>
      </c>
      <c r="N97" s="2">
        <v>0.71994715984147994</v>
      </c>
      <c r="O97" s="16">
        <v>0.65835929387331305</v>
      </c>
      <c r="P97" s="10">
        <v>0.99587203302373595</v>
      </c>
      <c r="Q97" s="2">
        <v>0.562435500515996</v>
      </c>
      <c r="R97" s="16">
        <v>0.49071207430340602</v>
      </c>
      <c r="S97" s="65">
        <v>19.351477220486501</v>
      </c>
    </row>
    <row r="98" spans="1:19" x14ac:dyDescent="0.25">
      <c r="A98" s="80"/>
      <c r="B98" s="22">
        <v>5</v>
      </c>
      <c r="C98" s="23" t="s">
        <v>2</v>
      </c>
      <c r="D98" s="10">
        <v>0.77972184836249403</v>
      </c>
      <c r="E98" s="2">
        <v>0.64019739793629404</v>
      </c>
      <c r="F98" s="11">
        <v>0.911170928667564</v>
      </c>
      <c r="G98" s="4">
        <v>0.78163625662154201</v>
      </c>
      <c r="H98" s="2">
        <v>1</v>
      </c>
      <c r="I98" s="16">
        <v>0.94452347083926003</v>
      </c>
      <c r="J98" s="10">
        <v>0.91712707182320397</v>
      </c>
      <c r="K98" s="2">
        <v>0.44613259668508298</v>
      </c>
      <c r="L98" s="11">
        <v>0.91712707182320397</v>
      </c>
      <c r="M98" s="4">
        <v>0.843978392119479</v>
      </c>
      <c r="N98" s="2">
        <v>0.61700095510983799</v>
      </c>
      <c r="O98" s="16">
        <v>0.93062368605465995</v>
      </c>
      <c r="P98" s="10">
        <v>0.73007146783947197</v>
      </c>
      <c r="Q98" s="2">
        <v>0.44613259668508298</v>
      </c>
      <c r="R98" s="16">
        <v>0.87024901703800805</v>
      </c>
      <c r="S98" s="65">
        <v>15.004404732524</v>
      </c>
    </row>
    <row r="99" spans="1:19" x14ac:dyDescent="0.25">
      <c r="A99" s="80"/>
      <c r="B99" s="22">
        <v>5</v>
      </c>
      <c r="C99" s="23" t="s">
        <v>3</v>
      </c>
      <c r="D99" s="10">
        <v>0.77860120426123203</v>
      </c>
      <c r="E99" s="2">
        <v>0.835108846688282</v>
      </c>
      <c r="F99" s="11">
        <v>0.73876794812413205</v>
      </c>
      <c r="G99" s="4">
        <v>0.71860816944024197</v>
      </c>
      <c r="H99" s="2">
        <v>0.97554347826086996</v>
      </c>
      <c r="I99" s="16">
        <v>0.93157894736842095</v>
      </c>
      <c r="J99" s="10">
        <v>0.89962121212121204</v>
      </c>
      <c r="K99" s="2">
        <v>0.67992424242424199</v>
      </c>
      <c r="L99" s="11">
        <v>0.50284090909090895</v>
      </c>
      <c r="M99" s="4">
        <v>0.79899074852817498</v>
      </c>
      <c r="N99" s="2">
        <v>0.80133928571428603</v>
      </c>
      <c r="O99" s="16">
        <v>0.65313653136531402</v>
      </c>
      <c r="P99" s="10">
        <v>0.665266106442577</v>
      </c>
      <c r="Q99" s="2">
        <v>0.66852886405959</v>
      </c>
      <c r="R99" s="16">
        <v>0.48493150684931502</v>
      </c>
      <c r="S99" s="65">
        <v>9.6949663236204504</v>
      </c>
    </row>
    <row r="100" spans="1:19" x14ac:dyDescent="0.25">
      <c r="A100" s="80"/>
      <c r="B100" s="22">
        <v>5</v>
      </c>
      <c r="C100" s="23" t="s">
        <v>3</v>
      </c>
      <c r="D100" s="10">
        <v>0.81037567084078699</v>
      </c>
      <c r="E100" s="2">
        <v>0.68291592128801404</v>
      </c>
      <c r="F100" s="11">
        <v>0.82155635062611798</v>
      </c>
      <c r="G100" s="4">
        <v>0.74804098854731804</v>
      </c>
      <c r="H100" s="2">
        <v>0.98555956678700396</v>
      </c>
      <c r="I100" s="16">
        <v>1</v>
      </c>
      <c r="J100" s="10">
        <v>0.99518845228548503</v>
      </c>
      <c r="K100" s="2">
        <v>0.43785084202085001</v>
      </c>
      <c r="L100" s="11">
        <v>0.68003207698476298</v>
      </c>
      <c r="M100" s="4">
        <v>0.85409497591190597</v>
      </c>
      <c r="N100" s="2">
        <v>0.60632981676846198</v>
      </c>
      <c r="O100" s="16">
        <v>0.80954653937947496</v>
      </c>
      <c r="P100" s="10">
        <v>0.74534534534534502</v>
      </c>
      <c r="Q100" s="2">
        <v>0.43505976095617499</v>
      </c>
      <c r="R100" s="16">
        <v>0.68003207698476298</v>
      </c>
      <c r="S100" s="65">
        <v>10.558554768076</v>
      </c>
    </row>
    <row r="101" spans="1:19" x14ac:dyDescent="0.25">
      <c r="A101" s="80"/>
      <c r="B101" s="22">
        <v>5</v>
      </c>
      <c r="C101" s="23" t="s">
        <v>3</v>
      </c>
      <c r="D101" s="10">
        <v>0.89223170184104195</v>
      </c>
      <c r="E101" s="2">
        <v>0.63313875168388001</v>
      </c>
      <c r="F101" s="11">
        <v>0.77593174674449905</v>
      </c>
      <c r="G101" s="4">
        <v>0.83286318758815203</v>
      </c>
      <c r="H101" s="2">
        <v>1</v>
      </c>
      <c r="I101" s="16">
        <v>1</v>
      </c>
      <c r="J101" s="10">
        <v>0.99746621621621601</v>
      </c>
      <c r="K101" s="2">
        <v>0.30996621621621601</v>
      </c>
      <c r="L101" s="11">
        <v>0.57854729729729704</v>
      </c>
      <c r="M101" s="4">
        <v>0.907763259031514</v>
      </c>
      <c r="N101" s="2">
        <v>0.47324306898774998</v>
      </c>
      <c r="O101" s="16">
        <v>0.73301230604601397</v>
      </c>
      <c r="P101" s="10">
        <v>0.83110485573539805</v>
      </c>
      <c r="Q101" s="2">
        <v>0.30996621621621601</v>
      </c>
      <c r="R101" s="16">
        <v>0.57854729729729704</v>
      </c>
      <c r="S101" s="65">
        <v>9.08764665607527</v>
      </c>
    </row>
    <row r="102" spans="1:19" x14ac:dyDescent="0.25">
      <c r="A102" s="80"/>
      <c r="B102" s="22">
        <v>5</v>
      </c>
      <c r="C102" s="23" t="s">
        <v>3</v>
      </c>
      <c r="D102" s="10">
        <v>0.69326241134751798</v>
      </c>
      <c r="E102" s="2">
        <v>0.77703900709219897</v>
      </c>
      <c r="F102" s="11">
        <v>0.87632978723404298</v>
      </c>
      <c r="G102" s="4">
        <v>0.50471356055112404</v>
      </c>
      <c r="H102" s="2">
        <v>0.593345656192237</v>
      </c>
      <c r="I102" s="16">
        <v>0.93647540983606603</v>
      </c>
      <c r="J102" s="10">
        <v>0.98723404255319203</v>
      </c>
      <c r="K102" s="2">
        <v>0.91063829787233996</v>
      </c>
      <c r="L102" s="11">
        <v>0.64822695035460998</v>
      </c>
      <c r="M102" s="4">
        <v>0.66794625719769696</v>
      </c>
      <c r="N102" s="2">
        <v>0.71852266368214901</v>
      </c>
      <c r="O102" s="16">
        <v>0.76613579212070404</v>
      </c>
      <c r="P102" s="10">
        <v>0.50144092219020198</v>
      </c>
      <c r="Q102" s="2">
        <v>0.56069868995633199</v>
      </c>
      <c r="R102" s="16">
        <v>0.62092391304347805</v>
      </c>
      <c r="S102" s="65">
        <v>15.663525107565199</v>
      </c>
    </row>
    <row r="103" spans="1:19" x14ac:dyDescent="0.25">
      <c r="A103" s="80"/>
      <c r="B103" s="22">
        <v>5</v>
      </c>
      <c r="C103" s="23" t="s">
        <v>3</v>
      </c>
      <c r="D103" s="10">
        <v>0.79273216689098303</v>
      </c>
      <c r="E103" s="2">
        <v>0.882458501570211</v>
      </c>
      <c r="F103" s="11">
        <v>0.97308209959623204</v>
      </c>
      <c r="G103" s="4">
        <v>0.66448801742919394</v>
      </c>
      <c r="H103" s="2">
        <v>0.93591455273698299</v>
      </c>
      <c r="I103" s="16">
        <v>0.94952681388012605</v>
      </c>
      <c r="J103" s="10">
        <v>1</v>
      </c>
      <c r="K103" s="2">
        <v>0.76612021857923496</v>
      </c>
      <c r="L103" s="11">
        <v>0.98688524590163895</v>
      </c>
      <c r="M103" s="4">
        <v>0.79842931937172801</v>
      </c>
      <c r="N103" s="2">
        <v>0.84254807692307698</v>
      </c>
      <c r="O103" s="16">
        <v>0.96784565916398702</v>
      </c>
      <c r="P103" s="10">
        <v>0.66448801742919394</v>
      </c>
      <c r="Q103" s="2">
        <v>0.72793354101765295</v>
      </c>
      <c r="R103" s="16">
        <v>0.93769470404984401</v>
      </c>
      <c r="S103" s="65">
        <v>13.8019231163012</v>
      </c>
    </row>
    <row r="104" spans="1:19" x14ac:dyDescent="0.25">
      <c r="A104" s="80"/>
      <c r="B104" s="22">
        <v>6</v>
      </c>
      <c r="C104" s="23" t="s">
        <v>0</v>
      </c>
      <c r="D104" s="10">
        <v>0.67360406091370595</v>
      </c>
      <c r="E104" s="2">
        <v>0.88121827411167497</v>
      </c>
      <c r="F104" s="11">
        <v>0.93807106598984802</v>
      </c>
      <c r="G104" s="4">
        <v>0.67360406091370595</v>
      </c>
      <c r="H104" s="2">
        <v>0.92795614722004705</v>
      </c>
      <c r="I104" s="16">
        <v>0.98007968127489997</v>
      </c>
      <c r="J104" s="10">
        <v>1</v>
      </c>
      <c r="K104" s="2">
        <v>0.892991710625471</v>
      </c>
      <c r="L104" s="11">
        <v>0.92690278824415995</v>
      </c>
      <c r="M104" s="4">
        <v>0.80497421898695798</v>
      </c>
      <c r="N104" s="2">
        <v>0.91013824884792605</v>
      </c>
      <c r="O104" s="16">
        <v>0.95274980635166495</v>
      </c>
      <c r="P104" s="10">
        <v>0.67360406091370595</v>
      </c>
      <c r="Q104" s="2">
        <v>0.83509513742071895</v>
      </c>
      <c r="R104" s="16">
        <v>0.90976331360946805</v>
      </c>
      <c r="S104" s="65">
        <v>21.604209272548999</v>
      </c>
    </row>
    <row r="105" spans="1:19" x14ac:dyDescent="0.25">
      <c r="A105" s="80"/>
      <c r="B105" s="22">
        <v>6</v>
      </c>
      <c r="C105" s="23" t="s">
        <v>0</v>
      </c>
      <c r="D105" s="10">
        <v>0.54244817374136201</v>
      </c>
      <c r="E105" s="2">
        <v>0.94076999012833196</v>
      </c>
      <c r="F105" s="11">
        <v>0.98815399802566595</v>
      </c>
      <c r="G105" s="4">
        <v>0.52728199898011197</v>
      </c>
      <c r="H105" s="2">
        <v>1</v>
      </c>
      <c r="I105" s="16">
        <v>1</v>
      </c>
      <c r="J105" s="10">
        <v>1</v>
      </c>
      <c r="K105" s="2">
        <v>0.88394584139264998</v>
      </c>
      <c r="L105" s="11">
        <v>0.97678916827853002</v>
      </c>
      <c r="M105" s="4">
        <v>0.69048414023372295</v>
      </c>
      <c r="N105" s="2">
        <v>0.93839835728952803</v>
      </c>
      <c r="O105" s="16">
        <v>0.98825831702543998</v>
      </c>
      <c r="P105" s="10">
        <v>0.52728199898011197</v>
      </c>
      <c r="Q105" s="2">
        <v>0.88394584139264998</v>
      </c>
      <c r="R105" s="16">
        <v>0.97678916827853002</v>
      </c>
      <c r="S105" s="65">
        <v>19.856235867091801</v>
      </c>
    </row>
    <row r="106" spans="1:19" x14ac:dyDescent="0.25">
      <c r="A106" s="80"/>
      <c r="B106" s="22">
        <v>6</v>
      </c>
      <c r="C106" s="23" t="s">
        <v>0</v>
      </c>
      <c r="D106" s="10">
        <v>0.56538278649548301</v>
      </c>
      <c r="E106" s="2">
        <v>0.90870185449358098</v>
      </c>
      <c r="F106" s="11">
        <v>0.95482643842130299</v>
      </c>
      <c r="G106" s="4">
        <v>0.55085995085995099</v>
      </c>
      <c r="H106" s="2">
        <v>0.95405669599218001</v>
      </c>
      <c r="I106" s="16">
        <v>0.95803571428571399</v>
      </c>
      <c r="J106" s="10">
        <v>1</v>
      </c>
      <c r="K106" s="2">
        <v>0.87065120428189102</v>
      </c>
      <c r="L106" s="11">
        <v>0.95718108831400495</v>
      </c>
      <c r="M106" s="4">
        <v>0.71039290240811204</v>
      </c>
      <c r="N106" s="2">
        <v>0.91044776119403004</v>
      </c>
      <c r="O106" s="16">
        <v>0.95760821062025903</v>
      </c>
      <c r="P106" s="10">
        <v>0.55085995085995099</v>
      </c>
      <c r="Q106" s="2">
        <v>0.83561643835616395</v>
      </c>
      <c r="R106" s="16">
        <v>0.91866438356164404</v>
      </c>
      <c r="S106" s="65">
        <v>21.9449809109393</v>
      </c>
    </row>
    <row r="107" spans="1:19" x14ac:dyDescent="0.25">
      <c r="A107" s="80"/>
      <c r="B107" s="22">
        <v>6</v>
      </c>
      <c r="C107" s="23" t="s">
        <v>0</v>
      </c>
      <c r="D107" s="10">
        <v>0.56505040806529105</v>
      </c>
      <c r="E107" s="2">
        <v>0.79788766202592398</v>
      </c>
      <c r="F107" s="11">
        <v>0.96159385501680295</v>
      </c>
      <c r="G107" s="4">
        <v>0.56505040806529105</v>
      </c>
      <c r="H107" s="2">
        <v>0.73743718592964802</v>
      </c>
      <c r="I107" s="16">
        <v>1</v>
      </c>
      <c r="J107" s="10">
        <v>1</v>
      </c>
      <c r="K107" s="2">
        <v>0.99745114698385695</v>
      </c>
      <c r="L107" s="11">
        <v>0.93203058623619395</v>
      </c>
      <c r="M107" s="4">
        <v>0.72208588957055198</v>
      </c>
      <c r="N107" s="2">
        <v>0.84795955218490404</v>
      </c>
      <c r="O107" s="16">
        <v>0.96481970096745795</v>
      </c>
      <c r="P107" s="10">
        <v>0.56505040806529105</v>
      </c>
      <c r="Q107" s="2">
        <v>0.736050156739812</v>
      </c>
      <c r="R107" s="16">
        <v>0.93203058623619395</v>
      </c>
      <c r="S107" s="65">
        <v>21.310384808095801</v>
      </c>
    </row>
    <row r="108" spans="1:19" x14ac:dyDescent="0.25">
      <c r="A108" s="80"/>
      <c r="B108" s="22">
        <v>6</v>
      </c>
      <c r="C108" s="23" t="s">
        <v>0</v>
      </c>
      <c r="D108" s="10">
        <v>0.52647058823529402</v>
      </c>
      <c r="E108" s="2">
        <v>0.51764705882353002</v>
      </c>
      <c r="F108" s="11">
        <v>0.95686274509803904</v>
      </c>
      <c r="G108" s="4">
        <v>0.52647058823529402</v>
      </c>
      <c r="H108" s="2">
        <v>1</v>
      </c>
      <c r="I108" s="16">
        <v>0.97131931166347996</v>
      </c>
      <c r="J108" s="10">
        <v>1</v>
      </c>
      <c r="K108" s="2">
        <v>8.3798882681564199E-2</v>
      </c>
      <c r="L108" s="11">
        <v>0.94599627560521404</v>
      </c>
      <c r="M108" s="4">
        <v>0.68978805394990395</v>
      </c>
      <c r="N108" s="2">
        <v>0.15463917525773199</v>
      </c>
      <c r="O108" s="16">
        <v>0.95849056603773597</v>
      </c>
      <c r="P108" s="10">
        <v>0.52647058823529402</v>
      </c>
      <c r="Q108" s="2">
        <v>8.3798882681564199E-2</v>
      </c>
      <c r="R108" s="16">
        <v>0.92028985507246397</v>
      </c>
      <c r="S108" s="65">
        <v>21.3645019194208</v>
      </c>
    </row>
    <row r="109" spans="1:19" x14ac:dyDescent="0.25">
      <c r="A109" s="80"/>
      <c r="B109" s="22">
        <v>6</v>
      </c>
      <c r="C109" s="23" t="s">
        <v>1</v>
      </c>
      <c r="D109" s="10">
        <v>0.846192893401015</v>
      </c>
      <c r="E109" s="2">
        <v>0.82944162436548197</v>
      </c>
      <c r="F109" s="11">
        <v>0.756852791878173</v>
      </c>
      <c r="G109" s="4">
        <v>0.766023166023166</v>
      </c>
      <c r="H109" s="2">
        <v>0.99848024316109396</v>
      </c>
      <c r="I109" s="16">
        <v>0.86695278969957101</v>
      </c>
      <c r="J109" s="10">
        <v>1</v>
      </c>
      <c r="K109" s="2">
        <v>0.66229838709677402</v>
      </c>
      <c r="L109" s="11">
        <v>0.61088709677419395</v>
      </c>
      <c r="M109" s="4">
        <v>0.867512024486226</v>
      </c>
      <c r="N109" s="2">
        <v>0.79636363636363605</v>
      </c>
      <c r="O109" s="16">
        <v>0.71673565937315198</v>
      </c>
      <c r="P109" s="10">
        <v>0.766023166023166</v>
      </c>
      <c r="Q109" s="2">
        <v>0.66163141993957697</v>
      </c>
      <c r="R109" s="16">
        <v>0.55852534562211997</v>
      </c>
      <c r="S109" s="65">
        <v>16.123641753653501</v>
      </c>
    </row>
    <row r="110" spans="1:19" x14ac:dyDescent="0.25">
      <c r="A110" s="80"/>
      <c r="B110" s="22">
        <v>6</v>
      </c>
      <c r="C110" s="23" t="s">
        <v>1</v>
      </c>
      <c r="D110" s="10">
        <v>0.76505429417571602</v>
      </c>
      <c r="E110" s="2">
        <v>0.83119447186574502</v>
      </c>
      <c r="F110" s="11">
        <v>0.98173741362290201</v>
      </c>
      <c r="G110" s="4">
        <v>0.62870514820592804</v>
      </c>
      <c r="H110" s="2">
        <v>0.939393939393939</v>
      </c>
      <c r="I110" s="16">
        <v>0.99485199485199505</v>
      </c>
      <c r="J110" s="10">
        <v>1</v>
      </c>
      <c r="K110" s="2">
        <v>0.61538461538461497</v>
      </c>
      <c r="L110" s="11">
        <v>0.95905707196029799</v>
      </c>
      <c r="M110" s="4">
        <v>0.77203065134099602</v>
      </c>
      <c r="N110" s="2">
        <v>0.74362818590704705</v>
      </c>
      <c r="O110" s="16">
        <v>0.97662665824384098</v>
      </c>
      <c r="P110" s="10">
        <v>0.62870514820592804</v>
      </c>
      <c r="Q110" s="2">
        <v>0.59188544152744604</v>
      </c>
      <c r="R110" s="16">
        <v>0.95432098765432105</v>
      </c>
      <c r="S110" s="65">
        <v>17.989430399833299</v>
      </c>
    </row>
    <row r="111" spans="1:19" x14ac:dyDescent="0.25">
      <c r="A111" s="80"/>
      <c r="B111" s="22">
        <v>6</v>
      </c>
      <c r="C111" s="23" t="s">
        <v>1</v>
      </c>
      <c r="D111" s="10">
        <v>0.90584878744650499</v>
      </c>
      <c r="E111" s="2">
        <v>0.84593437945791705</v>
      </c>
      <c r="F111" s="11">
        <v>0.91250594388968098</v>
      </c>
      <c r="G111" s="4">
        <v>0.83290707587382795</v>
      </c>
      <c r="H111" s="2">
        <v>0.874285714285714</v>
      </c>
      <c r="I111" s="16">
        <v>0.98181818181818203</v>
      </c>
      <c r="J111" s="10">
        <v>0.99795709908069496</v>
      </c>
      <c r="K111" s="2">
        <v>0.78140960163432105</v>
      </c>
      <c r="L111" s="11">
        <v>0.827374872318693</v>
      </c>
      <c r="M111" s="4">
        <v>0.90799256505576198</v>
      </c>
      <c r="N111" s="2">
        <v>0.82524271844660202</v>
      </c>
      <c r="O111" s="16">
        <v>0.89800443458979995</v>
      </c>
      <c r="P111" s="10">
        <v>0.83148936170212795</v>
      </c>
      <c r="Q111" s="2">
        <v>0.70247933884297498</v>
      </c>
      <c r="R111" s="16">
        <v>0.81488933601609703</v>
      </c>
      <c r="S111" s="65">
        <v>17.9880993316239</v>
      </c>
    </row>
    <row r="112" spans="1:19" x14ac:dyDescent="0.25">
      <c r="A112" s="80"/>
      <c r="B112" s="22">
        <v>6</v>
      </c>
      <c r="C112" s="23" t="s">
        <v>1</v>
      </c>
      <c r="D112" s="10">
        <v>0.80028804608737403</v>
      </c>
      <c r="E112" s="2">
        <v>0.83677388382141105</v>
      </c>
      <c r="F112" s="11">
        <v>0.95007201152184395</v>
      </c>
      <c r="G112" s="4">
        <v>0.66247906197654904</v>
      </c>
      <c r="H112" s="2">
        <v>0.72745098039215705</v>
      </c>
      <c r="I112" s="16">
        <v>0.95572916666666696</v>
      </c>
      <c r="J112" s="10">
        <v>0.98383084577114399</v>
      </c>
      <c r="K112" s="2">
        <v>0.922885572139303</v>
      </c>
      <c r="L112" s="11">
        <v>0.91293532338308503</v>
      </c>
      <c r="M112" s="4">
        <v>0.79179179179179204</v>
      </c>
      <c r="N112" s="2">
        <v>0.81359649122806998</v>
      </c>
      <c r="O112" s="16">
        <v>0.93384223918575104</v>
      </c>
      <c r="P112" s="10">
        <v>0.65534382767191401</v>
      </c>
      <c r="Q112" s="2">
        <v>0.68576709796672797</v>
      </c>
      <c r="R112" s="16">
        <v>0.87589498806682597</v>
      </c>
      <c r="S112" s="65">
        <v>17.957437359726601</v>
      </c>
    </row>
    <row r="113" spans="1:19" x14ac:dyDescent="0.25">
      <c r="A113" s="80"/>
      <c r="B113" s="22">
        <v>6</v>
      </c>
      <c r="C113" s="23" t="s">
        <v>1</v>
      </c>
      <c r="D113" s="10">
        <v>0.81029411764705905</v>
      </c>
      <c r="E113" s="2">
        <v>0.98774509803921595</v>
      </c>
      <c r="F113" s="11">
        <v>0.98088235294117598</v>
      </c>
      <c r="G113" s="4">
        <v>0.57971014492753603</v>
      </c>
      <c r="H113" s="2">
        <v>0.96330275229357798</v>
      </c>
      <c r="I113" s="16">
        <v>0.99797160243407701</v>
      </c>
      <c r="J113" s="10">
        <v>0.98113207547169801</v>
      </c>
      <c r="K113" s="2">
        <v>0.99056603773584895</v>
      </c>
      <c r="L113" s="11">
        <v>0.92830188679245296</v>
      </c>
      <c r="M113" s="4">
        <v>0.72880168185003502</v>
      </c>
      <c r="N113" s="2">
        <v>0.97674418604651203</v>
      </c>
      <c r="O113" s="16">
        <v>0.96187683284457504</v>
      </c>
      <c r="P113" s="10">
        <v>0.57331863285556794</v>
      </c>
      <c r="Q113" s="2">
        <v>0.95454545454545503</v>
      </c>
      <c r="R113" s="16">
        <v>0.92655367231638397</v>
      </c>
      <c r="S113" s="65">
        <v>18.1418147845588</v>
      </c>
    </row>
    <row r="114" spans="1:19" x14ac:dyDescent="0.25">
      <c r="A114" s="80"/>
      <c r="B114" s="22">
        <v>6</v>
      </c>
      <c r="C114" s="23" t="s">
        <v>2</v>
      </c>
      <c r="D114" s="10">
        <v>0.67106598984771604</v>
      </c>
      <c r="E114" s="2">
        <v>0.95482233502538105</v>
      </c>
      <c r="F114" s="11">
        <v>0.91269035532994902</v>
      </c>
      <c r="G114" s="4">
        <v>0.62083089526038604</v>
      </c>
      <c r="H114" s="2">
        <v>0.98697394789579196</v>
      </c>
      <c r="I114" s="16">
        <v>0.95777548918640598</v>
      </c>
      <c r="J114" s="10">
        <v>1</v>
      </c>
      <c r="K114" s="2">
        <v>0.92836946277097099</v>
      </c>
      <c r="L114" s="11">
        <v>0.87653157398680503</v>
      </c>
      <c r="M114" s="4">
        <v>0.76606498194945905</v>
      </c>
      <c r="N114" s="2">
        <v>0.95677513355998101</v>
      </c>
      <c r="O114" s="16">
        <v>0.91535433070866201</v>
      </c>
      <c r="P114" s="10">
        <v>0.62083089526038604</v>
      </c>
      <c r="Q114" s="2">
        <v>0.91713221601489803</v>
      </c>
      <c r="R114" s="16">
        <v>0.84392014519056302</v>
      </c>
      <c r="S114" s="65">
        <v>20.269277596010198</v>
      </c>
    </row>
    <row r="115" spans="1:19" x14ac:dyDescent="0.25">
      <c r="A115" s="80"/>
      <c r="B115" s="22">
        <v>6</v>
      </c>
      <c r="C115" s="23" t="s">
        <v>2</v>
      </c>
      <c r="D115" s="10">
        <v>0.78035538005923</v>
      </c>
      <c r="E115" s="2">
        <v>0.854392892398815</v>
      </c>
      <c r="F115" s="11">
        <v>0.93830207305034596</v>
      </c>
      <c r="G115" s="4">
        <v>0.68989547038327503</v>
      </c>
      <c r="H115" s="2">
        <v>0.79424216765453004</v>
      </c>
      <c r="I115" s="16">
        <v>0.92779426310583601</v>
      </c>
      <c r="J115" s="10">
        <v>1</v>
      </c>
      <c r="K115" s="2">
        <v>0.94747474747474802</v>
      </c>
      <c r="L115" s="11">
        <v>0.94747474747474802</v>
      </c>
      <c r="M115" s="4">
        <v>0.81649484536082495</v>
      </c>
      <c r="N115" s="2">
        <v>0.86411791801013405</v>
      </c>
      <c r="O115" s="16">
        <v>0.93753123438280905</v>
      </c>
      <c r="P115" s="10">
        <v>0.68989547038327503</v>
      </c>
      <c r="Q115" s="2">
        <v>0.76074614760746195</v>
      </c>
      <c r="R115" s="16">
        <v>0.88240827845719705</v>
      </c>
      <c r="S115" s="65">
        <v>15.9426132790731</v>
      </c>
    </row>
    <row r="116" spans="1:19" x14ac:dyDescent="0.25">
      <c r="A116" s="80"/>
      <c r="B116" s="22">
        <v>6</v>
      </c>
      <c r="C116" s="23" t="s">
        <v>2</v>
      </c>
      <c r="D116" s="10">
        <v>0.63575844032334805</v>
      </c>
      <c r="E116" s="2">
        <v>0.86067522586780798</v>
      </c>
      <c r="F116" s="11">
        <v>0.77032810271041396</v>
      </c>
      <c r="G116" s="4">
        <v>0.59747766684182901</v>
      </c>
      <c r="H116" s="2">
        <v>0.99414519906323195</v>
      </c>
      <c r="I116" s="16">
        <v>0.87414187643020602</v>
      </c>
      <c r="J116" s="10">
        <v>1</v>
      </c>
      <c r="K116" s="2">
        <v>0.74670184696569897</v>
      </c>
      <c r="L116" s="11">
        <v>0.67194371152154797</v>
      </c>
      <c r="M116" s="4">
        <v>0.74802631578947398</v>
      </c>
      <c r="N116" s="2">
        <v>0.85283776996484195</v>
      </c>
      <c r="O116" s="16">
        <v>0.75982098458478398</v>
      </c>
      <c r="P116" s="10">
        <v>0.59747766684182901</v>
      </c>
      <c r="Q116" s="2">
        <v>0.743432574430823</v>
      </c>
      <c r="R116" s="16">
        <v>0.612670408981556</v>
      </c>
      <c r="S116" s="65">
        <v>18.2419574474883</v>
      </c>
    </row>
    <row r="117" spans="1:19" x14ac:dyDescent="0.25">
      <c r="A117" s="80"/>
      <c r="B117" s="22">
        <v>6</v>
      </c>
      <c r="C117" s="23" t="s">
        <v>2</v>
      </c>
      <c r="D117" s="10">
        <v>0.57561209793567003</v>
      </c>
      <c r="E117" s="2">
        <v>0.83293326932309197</v>
      </c>
      <c r="F117" s="11">
        <v>0.92222755640902498</v>
      </c>
      <c r="G117" s="4">
        <v>0.53765690376568998</v>
      </c>
      <c r="H117" s="2">
        <v>1</v>
      </c>
      <c r="I117" s="16">
        <v>0.99429223744292194</v>
      </c>
      <c r="J117" s="10">
        <v>1</v>
      </c>
      <c r="K117" s="2">
        <v>0.66147859922178998</v>
      </c>
      <c r="L117" s="11">
        <v>0.84727626459144001</v>
      </c>
      <c r="M117" s="4">
        <v>0.69931972789115704</v>
      </c>
      <c r="N117" s="2">
        <v>0.79625292740046805</v>
      </c>
      <c r="O117" s="16">
        <v>0.91491596638655504</v>
      </c>
      <c r="P117" s="10">
        <v>0.53765690376568998</v>
      </c>
      <c r="Q117" s="2">
        <v>0.66147859922178998</v>
      </c>
      <c r="R117" s="16">
        <v>0.84317521781219795</v>
      </c>
      <c r="S117" s="65">
        <v>17.038946281916999</v>
      </c>
    </row>
    <row r="118" spans="1:19" x14ac:dyDescent="0.25">
      <c r="A118" s="80"/>
      <c r="B118" s="22">
        <v>6</v>
      </c>
      <c r="C118" s="23" t="s">
        <v>2</v>
      </c>
      <c r="D118" s="10">
        <v>0.53431372549019596</v>
      </c>
      <c r="E118" s="2">
        <v>0.712254901960784</v>
      </c>
      <c r="F118" s="11">
        <v>0.98676470588235299</v>
      </c>
      <c r="G118" s="4">
        <v>0.46838276440962501</v>
      </c>
      <c r="H118" s="2">
        <v>0.58778089887640494</v>
      </c>
      <c r="I118" s="16">
        <v>0.96875</v>
      </c>
      <c r="J118" s="10">
        <v>1</v>
      </c>
      <c r="K118" s="2">
        <v>1</v>
      </c>
      <c r="L118" s="11">
        <v>1</v>
      </c>
      <c r="M118" s="4">
        <v>0.63795731707317105</v>
      </c>
      <c r="N118" s="2">
        <v>0.74038036267138396</v>
      </c>
      <c r="O118" s="16">
        <v>0.98412698412698396</v>
      </c>
      <c r="P118" s="10">
        <v>0.46838276440962501</v>
      </c>
      <c r="Q118" s="2">
        <v>0.58778089887640494</v>
      </c>
      <c r="R118" s="16">
        <v>0.96875</v>
      </c>
      <c r="S118" s="65">
        <v>19.6430470141478</v>
      </c>
    </row>
    <row r="119" spans="1:19" x14ac:dyDescent="0.25">
      <c r="A119" s="80"/>
      <c r="B119" s="22">
        <v>6</v>
      </c>
      <c r="C119" s="23" t="s">
        <v>3</v>
      </c>
      <c r="D119" s="10">
        <v>0.91319796954314703</v>
      </c>
      <c r="E119" s="2">
        <v>0.99390862944162395</v>
      </c>
      <c r="F119" s="11">
        <v>0.91218274111675102</v>
      </c>
      <c r="G119" s="4">
        <v>0.82494758909853305</v>
      </c>
      <c r="H119" s="2">
        <v>0.98626716604244702</v>
      </c>
      <c r="I119" s="16">
        <v>0.98130841121495305</v>
      </c>
      <c r="J119" s="10">
        <v>0.99494310998735802</v>
      </c>
      <c r="K119" s="2">
        <v>0.99873577749683895</v>
      </c>
      <c r="L119" s="11">
        <v>0.79646017699115101</v>
      </c>
      <c r="M119" s="4">
        <v>0.90200573065902601</v>
      </c>
      <c r="N119" s="2">
        <v>0.99246231155778897</v>
      </c>
      <c r="O119" s="16">
        <v>0.87927424982554103</v>
      </c>
      <c r="P119" s="10">
        <v>0.821503131524008</v>
      </c>
      <c r="Q119" s="2">
        <v>0.98503740648379101</v>
      </c>
      <c r="R119" s="16">
        <v>0.78455790784557899</v>
      </c>
      <c r="S119" s="65">
        <v>22.230793599703901</v>
      </c>
    </row>
    <row r="120" spans="1:19" x14ac:dyDescent="0.25">
      <c r="A120" s="80"/>
      <c r="B120" s="22">
        <v>6</v>
      </c>
      <c r="C120" s="23" t="s">
        <v>3</v>
      </c>
      <c r="D120" s="10">
        <v>0.90720631786771999</v>
      </c>
      <c r="E120" s="2">
        <v>0.98173741362290201</v>
      </c>
      <c r="F120" s="11">
        <v>0.99851924975320805</v>
      </c>
      <c r="G120" s="4">
        <v>0.81510934393638201</v>
      </c>
      <c r="H120" s="2">
        <v>0.95692665890570405</v>
      </c>
      <c r="I120" s="16">
        <v>0.99636363636363601</v>
      </c>
      <c r="J120" s="10">
        <v>0.99756690997566899</v>
      </c>
      <c r="K120" s="2">
        <v>1</v>
      </c>
      <c r="L120" s="11">
        <v>1</v>
      </c>
      <c r="M120" s="4">
        <v>0.897155361050328</v>
      </c>
      <c r="N120" s="2">
        <v>0.97798929208804297</v>
      </c>
      <c r="O120" s="16">
        <v>0.99817850637522798</v>
      </c>
      <c r="P120" s="10">
        <v>0.81349206349206404</v>
      </c>
      <c r="Q120" s="2">
        <v>0.95692665890570405</v>
      </c>
      <c r="R120" s="16">
        <v>0.99636363636363601</v>
      </c>
      <c r="S120" s="65">
        <v>20.1180659268617</v>
      </c>
    </row>
    <row r="121" spans="1:19" x14ac:dyDescent="0.25">
      <c r="A121" s="80"/>
      <c r="B121" s="22">
        <v>6</v>
      </c>
      <c r="C121" s="23" t="s">
        <v>3</v>
      </c>
      <c r="D121" s="10">
        <v>0.91440798858773198</v>
      </c>
      <c r="E121" s="2">
        <v>0.94388968140751295</v>
      </c>
      <c r="F121" s="11">
        <v>0.98953875416072301</v>
      </c>
      <c r="G121" s="4">
        <v>0.83557692307692299</v>
      </c>
      <c r="H121" s="2">
        <v>0.993506493506494</v>
      </c>
      <c r="I121" s="16">
        <v>0.994226327944573</v>
      </c>
      <c r="J121" s="10">
        <v>0.98974943052391795</v>
      </c>
      <c r="K121" s="2">
        <v>0.87129840546697002</v>
      </c>
      <c r="L121" s="11">
        <v>0.98063781321184496</v>
      </c>
      <c r="M121" s="4">
        <v>0.90615224191866495</v>
      </c>
      <c r="N121" s="2">
        <v>0.92839805825242705</v>
      </c>
      <c r="O121" s="16">
        <v>0.98738532110091703</v>
      </c>
      <c r="P121" s="10">
        <v>0.82840800762631095</v>
      </c>
      <c r="Q121" s="2">
        <v>0.86636466591166506</v>
      </c>
      <c r="R121" s="16">
        <v>0.97508493771234395</v>
      </c>
      <c r="S121" s="65">
        <v>23.8014312160212</v>
      </c>
    </row>
    <row r="122" spans="1:19" x14ac:dyDescent="0.25">
      <c r="A122" s="80"/>
      <c r="B122" s="22">
        <v>6</v>
      </c>
      <c r="C122" s="23" t="s">
        <v>3</v>
      </c>
      <c r="D122" s="10">
        <v>0.90878540566490595</v>
      </c>
      <c r="E122" s="2">
        <v>0.95103216514642297</v>
      </c>
      <c r="F122" s="11">
        <v>0.80988958233317299</v>
      </c>
      <c r="G122" s="4">
        <v>0.82774252039891205</v>
      </c>
      <c r="H122" s="2">
        <v>0.997546012269939</v>
      </c>
      <c r="I122" s="16">
        <v>0.99616122840691002</v>
      </c>
      <c r="J122" s="10">
        <v>1</v>
      </c>
      <c r="K122" s="2">
        <v>0.89047097480832405</v>
      </c>
      <c r="L122" s="11">
        <v>0.56845564074479704</v>
      </c>
      <c r="M122" s="4">
        <v>0.90575396825396803</v>
      </c>
      <c r="N122" s="2">
        <v>0.94097222222222199</v>
      </c>
      <c r="O122" s="16">
        <v>0.72384937238493696</v>
      </c>
      <c r="P122" s="10">
        <v>0.82774252039891205</v>
      </c>
      <c r="Q122" s="2">
        <v>0.88852459016393504</v>
      </c>
      <c r="R122" s="16">
        <v>0.56721311475409797</v>
      </c>
      <c r="S122" s="65">
        <v>16.4372778629956</v>
      </c>
    </row>
    <row r="123" spans="1:19" x14ac:dyDescent="0.25">
      <c r="A123" s="80"/>
      <c r="B123" s="22">
        <v>6</v>
      </c>
      <c r="C123" s="23" t="s">
        <v>3</v>
      </c>
      <c r="D123" s="10">
        <v>0.85539215686274495</v>
      </c>
      <c r="E123" s="2">
        <v>0.90882352941176503</v>
      </c>
      <c r="F123" s="11">
        <v>0.99803921568627496</v>
      </c>
      <c r="G123" s="4">
        <v>0.75599669148056303</v>
      </c>
      <c r="H123" s="2">
        <v>0.83090909090909104</v>
      </c>
      <c r="I123" s="16">
        <v>1</v>
      </c>
      <c r="J123" s="10">
        <v>1</v>
      </c>
      <c r="K123" s="2">
        <v>1</v>
      </c>
      <c r="L123" s="11">
        <v>0.99562363238511997</v>
      </c>
      <c r="M123" s="4">
        <v>0.86104569006123399</v>
      </c>
      <c r="N123" s="2">
        <v>0.90764647467725901</v>
      </c>
      <c r="O123" s="16">
        <v>0.99780701754386003</v>
      </c>
      <c r="P123" s="10">
        <v>0.75599669148056303</v>
      </c>
      <c r="Q123" s="2">
        <v>0.83090909090909104</v>
      </c>
      <c r="R123" s="16">
        <v>0.99562363238511997</v>
      </c>
      <c r="S123" s="65">
        <v>19.152787983501199</v>
      </c>
    </row>
    <row r="124" spans="1:19" x14ac:dyDescent="0.25">
      <c r="A124" s="80"/>
      <c r="B124" s="22">
        <v>7</v>
      </c>
      <c r="C124" s="23" t="s">
        <v>0</v>
      </c>
      <c r="D124" s="10">
        <v>0.65301837270341201</v>
      </c>
      <c r="E124" s="2">
        <v>0.80524934383202096</v>
      </c>
      <c r="F124" s="11">
        <v>0.931233595800525</v>
      </c>
      <c r="G124" s="4">
        <v>0.63443264393515897</v>
      </c>
      <c r="H124" s="2">
        <v>0.99870633893919802</v>
      </c>
      <c r="I124" s="16">
        <v>0.99901283316880596</v>
      </c>
      <c r="J124" s="10">
        <v>0.99387040280210204</v>
      </c>
      <c r="K124" s="2">
        <v>0.67600700525393997</v>
      </c>
      <c r="L124" s="11">
        <v>0.88616462346760105</v>
      </c>
      <c r="M124" s="4">
        <v>0.77447969976117403</v>
      </c>
      <c r="N124" s="2">
        <v>0.80626631853785902</v>
      </c>
      <c r="O124" s="16">
        <v>0.93921113689095104</v>
      </c>
      <c r="P124" s="10">
        <v>0.63195991091313997</v>
      </c>
      <c r="Q124" s="2">
        <v>0.67541557305336797</v>
      </c>
      <c r="R124" s="16">
        <v>0.88538932633420797</v>
      </c>
      <c r="S124" s="65">
        <v>16.546912389839299</v>
      </c>
    </row>
    <row r="125" spans="1:19" x14ac:dyDescent="0.25">
      <c r="A125" s="80"/>
      <c r="B125" s="22">
        <v>7</v>
      </c>
      <c r="C125" s="23" t="s">
        <v>0</v>
      </c>
      <c r="D125" s="10">
        <v>0.52889576883384903</v>
      </c>
      <c r="E125" s="2">
        <v>0.78998968008255899</v>
      </c>
      <c r="F125" s="11">
        <v>0.976780185758514</v>
      </c>
      <c r="G125" s="4">
        <v>0.48213272830402698</v>
      </c>
      <c r="H125" s="2">
        <v>1</v>
      </c>
      <c r="I125" s="16">
        <v>0.98906439854191996</v>
      </c>
      <c r="J125" s="10">
        <v>1</v>
      </c>
      <c r="K125" s="2">
        <v>0.52117647058823502</v>
      </c>
      <c r="L125" s="11">
        <v>0.95764705882352896</v>
      </c>
      <c r="M125" s="4">
        <v>0.65059318790662102</v>
      </c>
      <c r="N125" s="2">
        <v>0.68522815158546002</v>
      </c>
      <c r="O125" s="16">
        <v>0.97310221159593602</v>
      </c>
      <c r="P125" s="10">
        <v>0.48213272830402698</v>
      </c>
      <c r="Q125" s="2">
        <v>0.52117647058823502</v>
      </c>
      <c r="R125" s="16">
        <v>0.94761350407450495</v>
      </c>
      <c r="S125" s="65">
        <v>21.2996395667797</v>
      </c>
    </row>
    <row r="126" spans="1:19" x14ac:dyDescent="0.25">
      <c r="A126" s="80"/>
      <c r="B126" s="22">
        <v>7</v>
      </c>
      <c r="C126" s="23" t="s">
        <v>0</v>
      </c>
      <c r="D126" s="10">
        <v>0.54810360777058298</v>
      </c>
      <c r="E126" s="2">
        <v>0.89592969472710504</v>
      </c>
      <c r="F126" s="11">
        <v>0.92275670675300703</v>
      </c>
      <c r="G126" s="4">
        <v>0.54810360777058298</v>
      </c>
      <c r="H126" s="2">
        <v>0.89800995024875596</v>
      </c>
      <c r="I126" s="16">
        <v>0.96955719557195597</v>
      </c>
      <c r="J126" s="10">
        <v>1</v>
      </c>
      <c r="K126" s="2">
        <v>0.91392405063291104</v>
      </c>
      <c r="L126" s="11">
        <v>0.88691983122362905</v>
      </c>
      <c r="M126" s="4">
        <v>0.70809680310725998</v>
      </c>
      <c r="N126" s="2">
        <v>0.90589711417816798</v>
      </c>
      <c r="O126" s="16">
        <v>0.926399294843543</v>
      </c>
      <c r="P126" s="10">
        <v>0.54810360777058298</v>
      </c>
      <c r="Q126" s="2">
        <v>0.82798165137614699</v>
      </c>
      <c r="R126" s="16">
        <v>0.86288998357963898</v>
      </c>
      <c r="S126" s="65">
        <v>19.3851393291833</v>
      </c>
    </row>
    <row r="127" spans="1:19" x14ac:dyDescent="0.25">
      <c r="A127" s="80"/>
      <c r="B127" s="22">
        <v>7</v>
      </c>
      <c r="C127" s="23" t="s">
        <v>0</v>
      </c>
      <c r="D127" s="10">
        <v>0.49670218163368801</v>
      </c>
      <c r="E127" s="2">
        <v>0.84982242516489104</v>
      </c>
      <c r="F127" s="11">
        <v>0.893455098934551</v>
      </c>
      <c r="G127" s="4">
        <v>0.47844374342797102</v>
      </c>
      <c r="H127" s="2">
        <v>0.86460807600950096</v>
      </c>
      <c r="I127" s="16">
        <v>0.90137614678899103</v>
      </c>
      <c r="J127" s="10">
        <v>1</v>
      </c>
      <c r="K127" s="2">
        <v>0.8</v>
      </c>
      <c r="L127" s="11">
        <v>0.863736263736264</v>
      </c>
      <c r="M127" s="4">
        <v>0.64722617354196299</v>
      </c>
      <c r="N127" s="2">
        <v>0.83105022831050201</v>
      </c>
      <c r="O127" s="16">
        <v>0.88215488215488203</v>
      </c>
      <c r="P127" s="10">
        <v>0.47844374342797102</v>
      </c>
      <c r="Q127" s="2">
        <v>0.7109375</v>
      </c>
      <c r="R127" s="16">
        <v>0.78915662650602403</v>
      </c>
      <c r="S127" s="65">
        <v>19.039856851996799</v>
      </c>
    </row>
    <row r="128" spans="1:19" x14ac:dyDescent="0.25">
      <c r="A128" s="80"/>
      <c r="B128" s="22">
        <v>7</v>
      </c>
      <c r="C128" s="23" t="s">
        <v>0</v>
      </c>
      <c r="D128" s="10">
        <v>0.484509903504317</v>
      </c>
      <c r="E128" s="2">
        <v>0.98070086338242801</v>
      </c>
      <c r="F128" s="11">
        <v>0.95378364652107706</v>
      </c>
      <c r="G128" s="4">
        <v>0.484509903504317</v>
      </c>
      <c r="H128" s="2">
        <v>0.99891067538126399</v>
      </c>
      <c r="I128" s="16">
        <v>1</v>
      </c>
      <c r="J128" s="10">
        <v>1</v>
      </c>
      <c r="K128" s="2">
        <v>0.96121593291404595</v>
      </c>
      <c r="L128" s="11">
        <v>0.90461215932913996</v>
      </c>
      <c r="M128" s="4">
        <v>0.65275401984262804</v>
      </c>
      <c r="N128" s="2">
        <v>0.979700854700855</v>
      </c>
      <c r="O128" s="16">
        <v>0.94991744634012099</v>
      </c>
      <c r="P128" s="10">
        <v>0.484509903504317</v>
      </c>
      <c r="Q128" s="2">
        <v>0.96020942408376997</v>
      </c>
      <c r="R128" s="16">
        <v>0.90461215932913996</v>
      </c>
      <c r="S128" s="65">
        <v>20.589688292642201</v>
      </c>
    </row>
    <row r="129" spans="1:19" x14ac:dyDescent="0.25">
      <c r="A129" s="80"/>
      <c r="B129" s="22">
        <v>7</v>
      </c>
      <c r="C129" s="23" t="s">
        <v>1</v>
      </c>
      <c r="D129" s="10">
        <v>0.34120734908136502</v>
      </c>
      <c r="E129" s="2">
        <v>0.98425196850393704</v>
      </c>
      <c r="F129" s="11">
        <v>0.98005249343832002</v>
      </c>
      <c r="G129" s="4">
        <v>0.34120734908136502</v>
      </c>
      <c r="H129" s="2">
        <v>0.95588235294117696</v>
      </c>
      <c r="I129" s="16">
        <v>0.94736842105263197</v>
      </c>
      <c r="J129" s="10">
        <v>1</v>
      </c>
      <c r="K129" s="2">
        <v>1</v>
      </c>
      <c r="L129" s="11">
        <v>0.99692307692307702</v>
      </c>
      <c r="M129" s="4">
        <v>0.50880626223091996</v>
      </c>
      <c r="N129" s="2">
        <v>0.977443609022556</v>
      </c>
      <c r="O129" s="16">
        <v>0.97151424287856103</v>
      </c>
      <c r="P129" s="10">
        <v>0.34120734908136502</v>
      </c>
      <c r="Q129" s="2">
        <v>0.95588235294117696</v>
      </c>
      <c r="R129" s="16">
        <v>0.944606413994169</v>
      </c>
      <c r="S129" s="65">
        <v>26.485111435431101</v>
      </c>
    </row>
    <row r="130" spans="1:19" x14ac:dyDescent="0.25">
      <c r="A130" s="80"/>
      <c r="B130" s="22">
        <v>7</v>
      </c>
      <c r="C130" s="23" t="s">
        <v>1</v>
      </c>
      <c r="D130" s="10">
        <v>0.449432404540764</v>
      </c>
      <c r="E130" s="2">
        <v>0.89318885448916396</v>
      </c>
      <c r="F130" s="11">
        <v>0.90918472652218796</v>
      </c>
      <c r="G130" s="4">
        <v>0.43153969099627099</v>
      </c>
      <c r="H130" s="2">
        <v>0.83388704318936901</v>
      </c>
      <c r="I130" s="16">
        <v>0.94522471910112404</v>
      </c>
      <c r="J130" s="10">
        <v>1</v>
      </c>
      <c r="K130" s="2">
        <v>0.92962962962963003</v>
      </c>
      <c r="L130" s="11">
        <v>0.83086419753086405</v>
      </c>
      <c r="M130" s="4">
        <v>0.60290286564942297</v>
      </c>
      <c r="N130" s="2">
        <v>0.87915936952714502</v>
      </c>
      <c r="O130" s="16">
        <v>0.88436268068331103</v>
      </c>
      <c r="P130" s="10">
        <v>0.43153969099627099</v>
      </c>
      <c r="Q130" s="2">
        <v>0.78437500000000004</v>
      </c>
      <c r="R130" s="16">
        <v>0.792697290930506</v>
      </c>
      <c r="S130" s="65">
        <v>23.596706562193202</v>
      </c>
    </row>
    <row r="131" spans="1:19" x14ac:dyDescent="0.25">
      <c r="A131" s="80"/>
      <c r="B131" s="22">
        <v>7</v>
      </c>
      <c r="C131" s="23" t="s">
        <v>1</v>
      </c>
      <c r="D131" s="10">
        <v>0.44218316373728001</v>
      </c>
      <c r="E131" s="2">
        <v>0.74051803885291401</v>
      </c>
      <c r="F131" s="11">
        <v>0.96947271045328398</v>
      </c>
      <c r="G131" s="4">
        <v>0.44218316373728001</v>
      </c>
      <c r="H131" s="2">
        <v>1</v>
      </c>
      <c r="I131" s="16">
        <v>0.97746781115879799</v>
      </c>
      <c r="J131" s="10">
        <v>1</v>
      </c>
      <c r="K131" s="2">
        <v>0.413179916317992</v>
      </c>
      <c r="L131" s="11">
        <v>0.95292887029288698</v>
      </c>
      <c r="M131" s="4">
        <v>0.61321359846055201</v>
      </c>
      <c r="N131" s="2">
        <v>0.58475203552923805</v>
      </c>
      <c r="O131" s="16">
        <v>0.96504237288135597</v>
      </c>
      <c r="P131" s="10">
        <v>0.44218316373728001</v>
      </c>
      <c r="Q131" s="2">
        <v>0.413179916317992</v>
      </c>
      <c r="R131" s="16">
        <v>0.93244626407369502</v>
      </c>
      <c r="S131" s="65">
        <v>17.0387421035934</v>
      </c>
    </row>
    <row r="132" spans="1:19" x14ac:dyDescent="0.25">
      <c r="A132" s="80"/>
      <c r="B132" s="22">
        <v>7</v>
      </c>
      <c r="C132" s="23" t="s">
        <v>1</v>
      </c>
      <c r="D132" s="10">
        <v>0.47640791476407901</v>
      </c>
      <c r="E132" s="2">
        <v>0.94317605276509398</v>
      </c>
      <c r="F132" s="11">
        <v>0.98680872653475404</v>
      </c>
      <c r="G132" s="4">
        <v>0.47640791476407901</v>
      </c>
      <c r="H132" s="2">
        <v>0.98137369033760202</v>
      </c>
      <c r="I132" s="16">
        <v>0.97403946002076902</v>
      </c>
      <c r="J132" s="10">
        <v>1</v>
      </c>
      <c r="K132" s="2">
        <v>0.89776357827476005</v>
      </c>
      <c r="L132" s="11">
        <v>0.99893503727369504</v>
      </c>
      <c r="M132" s="4">
        <v>0.64536082474226797</v>
      </c>
      <c r="N132" s="2">
        <v>0.93770856507230305</v>
      </c>
      <c r="O132" s="16">
        <v>0.98633017875920104</v>
      </c>
      <c r="P132" s="10">
        <v>0.47640791476407901</v>
      </c>
      <c r="Q132" s="2">
        <v>0.88272251308900496</v>
      </c>
      <c r="R132" s="16">
        <v>0.97302904564315396</v>
      </c>
      <c r="S132" s="65">
        <v>24.415374719012298</v>
      </c>
    </row>
    <row r="133" spans="1:19" x14ac:dyDescent="0.25">
      <c r="A133" s="80"/>
      <c r="B133" s="22">
        <v>7</v>
      </c>
      <c r="C133" s="23" t="s">
        <v>1</v>
      </c>
      <c r="D133" s="10">
        <v>0.36719146775012701</v>
      </c>
      <c r="E133" s="2">
        <v>0.97409852717115297</v>
      </c>
      <c r="F133" s="11">
        <v>0.94514982224479405</v>
      </c>
      <c r="G133" s="4">
        <v>0.36719146775012701</v>
      </c>
      <c r="H133" s="2">
        <v>0.99411764705882399</v>
      </c>
      <c r="I133" s="16">
        <v>0.87003610108303298</v>
      </c>
      <c r="J133" s="10">
        <v>1</v>
      </c>
      <c r="K133" s="2">
        <v>0.93499308437067796</v>
      </c>
      <c r="L133" s="11">
        <v>1</v>
      </c>
      <c r="M133" s="4">
        <v>0.53714710252600295</v>
      </c>
      <c r="N133" s="2">
        <v>0.96364932287954397</v>
      </c>
      <c r="O133" s="16">
        <v>0.93050193050193097</v>
      </c>
      <c r="P133" s="10">
        <v>0.36719146775012701</v>
      </c>
      <c r="Q133" s="2">
        <v>0.92984869325997199</v>
      </c>
      <c r="R133" s="16">
        <v>0.87003610108303298</v>
      </c>
      <c r="S133" s="65">
        <v>23.291716560229801</v>
      </c>
    </row>
    <row r="134" spans="1:19" x14ac:dyDescent="0.25">
      <c r="A134" s="80"/>
      <c r="B134" s="22">
        <v>7</v>
      </c>
      <c r="C134" s="23" t="s">
        <v>2</v>
      </c>
      <c r="D134" s="10">
        <v>0.79790026246719203</v>
      </c>
      <c r="E134" s="2">
        <v>0.77060367454068301</v>
      </c>
      <c r="F134" s="11">
        <v>0.95853018372703402</v>
      </c>
      <c r="G134" s="4">
        <v>0.73898305084745797</v>
      </c>
      <c r="H134" s="2">
        <v>1</v>
      </c>
      <c r="I134" s="16">
        <v>0.93242087254063299</v>
      </c>
      <c r="J134" s="10">
        <v>1</v>
      </c>
      <c r="K134" s="2">
        <v>0.59908256880734001</v>
      </c>
      <c r="L134" s="11">
        <v>1</v>
      </c>
      <c r="M134" s="4">
        <v>0.84990253411306105</v>
      </c>
      <c r="N134" s="2">
        <v>0.74928284566838799</v>
      </c>
      <c r="O134" s="16">
        <v>0.96502877379371399</v>
      </c>
      <c r="P134" s="10">
        <v>0.73898305084745797</v>
      </c>
      <c r="Q134" s="2">
        <v>0.59908256880734001</v>
      </c>
      <c r="R134" s="16">
        <v>0.93242087254063299</v>
      </c>
      <c r="S134" s="65">
        <v>17.034325845137101</v>
      </c>
    </row>
    <row r="135" spans="1:19" x14ac:dyDescent="0.25">
      <c r="A135" s="80"/>
      <c r="B135" s="22">
        <v>7</v>
      </c>
      <c r="C135" s="23" t="s">
        <v>2</v>
      </c>
      <c r="D135" s="10">
        <v>0.67440660474716196</v>
      </c>
      <c r="E135" s="2">
        <v>0.48194014447884398</v>
      </c>
      <c r="F135" s="11">
        <v>0.97058823529411797</v>
      </c>
      <c r="G135" s="4">
        <v>0.65706521739130397</v>
      </c>
      <c r="H135" s="2">
        <v>1</v>
      </c>
      <c r="I135" s="16">
        <v>0.97135842880523704</v>
      </c>
      <c r="J135" s="10">
        <v>1</v>
      </c>
      <c r="K135" s="2">
        <v>0.169561621174524</v>
      </c>
      <c r="L135" s="11">
        <v>0.98180314309346595</v>
      </c>
      <c r="M135" s="4">
        <v>0.79304690062315497</v>
      </c>
      <c r="N135" s="2">
        <v>0.28995756718528998</v>
      </c>
      <c r="O135" s="16">
        <v>0.97655285890580001</v>
      </c>
      <c r="P135" s="10">
        <v>0.65706521739130397</v>
      </c>
      <c r="Q135" s="2">
        <v>0.169561621174524</v>
      </c>
      <c r="R135" s="16">
        <v>0.95418006430868196</v>
      </c>
      <c r="S135" s="65">
        <v>18.103333762508701</v>
      </c>
    </row>
    <row r="136" spans="1:19" x14ac:dyDescent="0.25">
      <c r="A136" s="80"/>
      <c r="B136" s="22">
        <v>7</v>
      </c>
      <c r="C136" s="23" t="s">
        <v>2</v>
      </c>
      <c r="D136" s="10">
        <v>0.79879740980573499</v>
      </c>
      <c r="E136" s="2">
        <v>0.649398704902868</v>
      </c>
      <c r="F136" s="11">
        <v>0.99167437557816795</v>
      </c>
      <c r="G136" s="4">
        <v>0.77806122448979598</v>
      </c>
      <c r="H136" s="2">
        <v>0.99869960988296502</v>
      </c>
      <c r="I136" s="16">
        <v>0.99735973597359695</v>
      </c>
      <c r="J136" s="10">
        <v>1</v>
      </c>
      <c r="K136" s="2">
        <v>0.50360655737704896</v>
      </c>
      <c r="L136" s="11">
        <v>0.99081967213114797</v>
      </c>
      <c r="M136" s="4">
        <v>0.87517934002869502</v>
      </c>
      <c r="N136" s="2">
        <v>0.66957279860505703</v>
      </c>
      <c r="O136" s="16">
        <v>0.99407894736842095</v>
      </c>
      <c r="P136" s="10">
        <v>0.77806122448979598</v>
      </c>
      <c r="Q136" s="2">
        <v>0.50327653997378796</v>
      </c>
      <c r="R136" s="16">
        <v>0.98822759973839103</v>
      </c>
      <c r="S136" s="65">
        <v>19.615668959514601</v>
      </c>
    </row>
    <row r="137" spans="1:19" x14ac:dyDescent="0.25">
      <c r="A137" s="80"/>
      <c r="B137" s="22">
        <v>7</v>
      </c>
      <c r="C137" s="23" t="s">
        <v>2</v>
      </c>
      <c r="D137" s="10">
        <v>0.76154236428208999</v>
      </c>
      <c r="E137" s="2">
        <v>0.62506341958396805</v>
      </c>
      <c r="F137" s="11">
        <v>0.58853373921867103</v>
      </c>
      <c r="G137" s="4">
        <v>0.76154236428208999</v>
      </c>
      <c r="H137" s="2">
        <v>1</v>
      </c>
      <c r="I137" s="16">
        <v>0.98455056179775302</v>
      </c>
      <c r="J137" s="10">
        <v>1</v>
      </c>
      <c r="K137" s="2">
        <v>0.50766155896069298</v>
      </c>
      <c r="L137" s="11">
        <v>0.46702198534310502</v>
      </c>
      <c r="M137" s="4">
        <v>0.86463133640553003</v>
      </c>
      <c r="N137" s="2">
        <v>0.67344233318603597</v>
      </c>
      <c r="O137" s="16">
        <v>0.63352914595571597</v>
      </c>
      <c r="P137" s="10">
        <v>0.76154236428208999</v>
      </c>
      <c r="Q137" s="2">
        <v>0.50766155896069298</v>
      </c>
      <c r="R137" s="16">
        <v>0.46362433862433899</v>
      </c>
      <c r="S137" s="65">
        <v>18.643500809505301</v>
      </c>
    </row>
    <row r="138" spans="1:19" x14ac:dyDescent="0.25">
      <c r="A138" s="80"/>
      <c r="B138" s="22">
        <v>7</v>
      </c>
      <c r="C138" s="23" t="s">
        <v>2</v>
      </c>
      <c r="D138" s="10">
        <v>0.69832402234636903</v>
      </c>
      <c r="E138" s="2">
        <v>0.88674454037582495</v>
      </c>
      <c r="F138" s="11">
        <v>0.85271711528694805</v>
      </c>
      <c r="G138" s="4">
        <v>0.67647058823529405</v>
      </c>
      <c r="H138" s="2">
        <v>0.93068469991546898</v>
      </c>
      <c r="I138" s="16">
        <v>0.98275862068965503</v>
      </c>
      <c r="J138" s="10">
        <v>1</v>
      </c>
      <c r="K138" s="2">
        <v>0.88647342995169098</v>
      </c>
      <c r="L138" s="11">
        <v>0.78019323671497598</v>
      </c>
      <c r="M138" s="4">
        <v>0.80701754385964897</v>
      </c>
      <c r="N138" s="2">
        <v>0.90804123711340201</v>
      </c>
      <c r="O138" s="16">
        <v>0.86983842010771995</v>
      </c>
      <c r="P138" s="10">
        <v>0.67647058823529405</v>
      </c>
      <c r="Q138" s="2">
        <v>0.83157099697885195</v>
      </c>
      <c r="R138" s="16">
        <v>0.76965845909452002</v>
      </c>
      <c r="S138" s="65">
        <v>17.893398034835901</v>
      </c>
    </row>
    <row r="139" spans="1:19" x14ac:dyDescent="0.25">
      <c r="A139" s="80"/>
      <c r="B139" s="22">
        <v>7</v>
      </c>
      <c r="C139" s="23" t="s">
        <v>3</v>
      </c>
      <c r="D139" s="10">
        <v>0.73018372703412104</v>
      </c>
      <c r="E139" s="2">
        <v>0.87244094488188995</v>
      </c>
      <c r="F139" s="11">
        <v>0.91128608923884502</v>
      </c>
      <c r="G139" s="4">
        <v>0.70133643230679799</v>
      </c>
      <c r="H139" s="2">
        <v>1</v>
      </c>
      <c r="I139" s="16">
        <v>1</v>
      </c>
      <c r="J139" s="10">
        <v>1</v>
      </c>
      <c r="K139" s="2">
        <v>0.79867439933719997</v>
      </c>
      <c r="L139" s="11">
        <v>0.85998342999171495</v>
      </c>
      <c r="M139" s="4">
        <v>0.82445355191256797</v>
      </c>
      <c r="N139" s="2">
        <v>0.88807001381851702</v>
      </c>
      <c r="O139" s="16">
        <v>0.92472160356347399</v>
      </c>
      <c r="P139" s="10">
        <v>0.70133643230679799</v>
      </c>
      <c r="Q139" s="2">
        <v>0.79867439933719997</v>
      </c>
      <c r="R139" s="16">
        <v>0.85998342999171495</v>
      </c>
      <c r="S139" s="65">
        <v>22.669381401089598</v>
      </c>
    </row>
    <row r="140" spans="1:19" x14ac:dyDescent="0.25">
      <c r="A140" s="80"/>
      <c r="B140" s="22">
        <v>7</v>
      </c>
      <c r="C140" s="23" t="s">
        <v>3</v>
      </c>
      <c r="D140" s="10">
        <v>0.56604747162022695</v>
      </c>
      <c r="E140" s="2">
        <v>0.86842105263157898</v>
      </c>
      <c r="F140" s="11">
        <v>0.93704850361197101</v>
      </c>
      <c r="G140" s="4">
        <v>0.52512704686617695</v>
      </c>
      <c r="H140" s="2">
        <v>0.784810126582278</v>
      </c>
      <c r="I140" s="16">
        <v>0.93913043478260905</v>
      </c>
      <c r="J140" s="10">
        <v>1</v>
      </c>
      <c r="K140" s="2">
        <v>1</v>
      </c>
      <c r="L140" s="11">
        <v>0.92903225806451595</v>
      </c>
      <c r="M140" s="4">
        <v>0.68863383931877098</v>
      </c>
      <c r="N140" s="2">
        <v>0.879432624113475</v>
      </c>
      <c r="O140" s="16">
        <v>0.93405405405405395</v>
      </c>
      <c r="P140" s="10">
        <v>0.52512704686617695</v>
      </c>
      <c r="Q140" s="2">
        <v>0.784810126582278</v>
      </c>
      <c r="R140" s="16">
        <v>0.87626774847870204</v>
      </c>
      <c r="S140" s="65">
        <v>21.016603006745999</v>
      </c>
    </row>
    <row r="141" spans="1:19" x14ac:dyDescent="0.25">
      <c r="A141" s="80"/>
      <c r="B141" s="22">
        <v>7</v>
      </c>
      <c r="C141" s="23" t="s">
        <v>3</v>
      </c>
      <c r="D141" s="10">
        <v>0.64014801110083297</v>
      </c>
      <c r="E141" s="2">
        <v>0.89037927844588405</v>
      </c>
      <c r="F141" s="11">
        <v>0.87511563367252498</v>
      </c>
      <c r="G141" s="4">
        <v>0.50853889943074004</v>
      </c>
      <c r="H141" s="2">
        <v>0.87967914438502703</v>
      </c>
      <c r="I141" s="16">
        <v>0.76830491474423301</v>
      </c>
      <c r="J141" s="10">
        <v>0.99875776397515503</v>
      </c>
      <c r="K141" s="2">
        <v>0.81739130434782603</v>
      </c>
      <c r="L141" s="11">
        <v>0.95155279503105605</v>
      </c>
      <c r="M141" s="4">
        <v>0.67393126571668105</v>
      </c>
      <c r="N141" s="2">
        <v>0.84739214423696096</v>
      </c>
      <c r="O141" s="16">
        <v>0.85016648168701503</v>
      </c>
      <c r="P141" s="10">
        <v>0.50821744627054399</v>
      </c>
      <c r="Q141" s="2">
        <v>0.73519553072625698</v>
      </c>
      <c r="R141" s="16">
        <v>0.73938223938223901</v>
      </c>
      <c r="S141" s="65">
        <v>16.9537681206922</v>
      </c>
    </row>
    <row r="142" spans="1:19" x14ac:dyDescent="0.25">
      <c r="A142" s="80"/>
      <c r="B142" s="22">
        <v>7</v>
      </c>
      <c r="C142" s="23" t="s">
        <v>3</v>
      </c>
      <c r="D142" s="10">
        <v>0.592592592592593</v>
      </c>
      <c r="E142" s="2">
        <v>0.95230847285641795</v>
      </c>
      <c r="F142" s="11">
        <v>0.87265347539320104</v>
      </c>
      <c r="G142" s="4">
        <v>0.592592592592593</v>
      </c>
      <c r="H142" s="2">
        <v>0.925515055467512</v>
      </c>
      <c r="I142" s="16">
        <v>0.99674972914409499</v>
      </c>
      <c r="J142" s="10">
        <v>1</v>
      </c>
      <c r="K142" s="2">
        <v>1</v>
      </c>
      <c r="L142" s="11">
        <v>0.78767123287671204</v>
      </c>
      <c r="M142" s="4">
        <v>0.74418604651162801</v>
      </c>
      <c r="N142" s="2">
        <v>0.96131687242798403</v>
      </c>
      <c r="O142" s="16">
        <v>0.87996174079387901</v>
      </c>
      <c r="P142" s="10">
        <v>0.592592592592593</v>
      </c>
      <c r="Q142" s="2">
        <v>0.925515055467512</v>
      </c>
      <c r="R142" s="16">
        <v>0.78565328778821497</v>
      </c>
      <c r="S142" s="65">
        <v>22.230654188462601</v>
      </c>
    </row>
    <row r="143" spans="1:19" x14ac:dyDescent="0.25">
      <c r="A143" s="80"/>
      <c r="B143" s="22">
        <v>7</v>
      </c>
      <c r="C143" s="23" t="s">
        <v>3</v>
      </c>
      <c r="D143" s="10">
        <v>0.61046216353478899</v>
      </c>
      <c r="E143" s="2">
        <v>0.95327577450482504</v>
      </c>
      <c r="F143" s="11">
        <v>0.95683087861858795</v>
      </c>
      <c r="G143" s="4">
        <v>0.59800838574423498</v>
      </c>
      <c r="H143" s="2">
        <v>0.92816326530612303</v>
      </c>
      <c r="I143" s="16">
        <v>0.99438202247190999</v>
      </c>
      <c r="J143" s="10">
        <v>1</v>
      </c>
      <c r="K143" s="2">
        <v>0.99649430324277</v>
      </c>
      <c r="L143" s="11">
        <v>0.93076248904469805</v>
      </c>
      <c r="M143" s="4">
        <v>0.748442112167924</v>
      </c>
      <c r="N143" s="2">
        <v>0.96111580726965296</v>
      </c>
      <c r="O143" s="16">
        <v>0.96152105024898205</v>
      </c>
      <c r="P143" s="10">
        <v>0.59800838574423498</v>
      </c>
      <c r="Q143" s="2">
        <v>0.92514239218877103</v>
      </c>
      <c r="R143" s="16">
        <v>0.92589363557105497</v>
      </c>
      <c r="S143" s="65">
        <v>19.873460134002901</v>
      </c>
    </row>
    <row r="144" spans="1:19" x14ac:dyDescent="0.25">
      <c r="A144" s="80"/>
      <c r="B144" s="22">
        <v>8</v>
      </c>
      <c r="C144" s="23" t="s">
        <v>0</v>
      </c>
      <c r="D144" s="10">
        <v>0.53467336683417099</v>
      </c>
      <c r="E144" s="2">
        <v>0.91407035175879403</v>
      </c>
      <c r="F144" s="11">
        <v>0.93417085427135704</v>
      </c>
      <c r="G144" s="4">
        <v>0.46287703016241299</v>
      </c>
      <c r="H144" s="2">
        <v>1</v>
      </c>
      <c r="I144" s="16">
        <v>0.92701664532650496</v>
      </c>
      <c r="J144" s="10">
        <v>1</v>
      </c>
      <c r="K144" s="2">
        <v>0.78571428571428603</v>
      </c>
      <c r="L144" s="11">
        <v>0.907268170426065</v>
      </c>
      <c r="M144" s="4">
        <v>0.63283108643933395</v>
      </c>
      <c r="N144" s="2">
        <v>0.88</v>
      </c>
      <c r="O144" s="16">
        <v>0.917036098796707</v>
      </c>
      <c r="P144" s="10">
        <v>0.46287703016241299</v>
      </c>
      <c r="Q144" s="2">
        <v>0.78571428571428603</v>
      </c>
      <c r="R144" s="16">
        <v>0.84678362573099397</v>
      </c>
      <c r="S144" s="65">
        <v>19.752237664406099</v>
      </c>
    </row>
    <row r="145" spans="1:19" x14ac:dyDescent="0.25">
      <c r="A145" s="80"/>
      <c r="B145" s="22">
        <v>8</v>
      </c>
      <c r="C145" s="23" t="s">
        <v>0</v>
      </c>
      <c r="D145" s="10">
        <v>0.62075750122970996</v>
      </c>
      <c r="E145" s="2">
        <v>0.96655189375307404</v>
      </c>
      <c r="F145" s="11">
        <v>0.91588785046729004</v>
      </c>
      <c r="G145" s="4">
        <v>0.54647058823529404</v>
      </c>
      <c r="H145" s="2">
        <v>0.97780244173140995</v>
      </c>
      <c r="I145" s="16">
        <v>0.85027726432532402</v>
      </c>
      <c r="J145" s="10">
        <v>1</v>
      </c>
      <c r="K145" s="2">
        <v>0.94833153928955904</v>
      </c>
      <c r="L145" s="11">
        <v>0.99031216361679197</v>
      </c>
      <c r="M145" s="4">
        <v>0.70673259794598697</v>
      </c>
      <c r="N145" s="2">
        <v>0.96284153005464501</v>
      </c>
      <c r="O145" s="16">
        <v>0.91496767777225296</v>
      </c>
      <c r="P145" s="10">
        <v>0.54647058823529404</v>
      </c>
      <c r="Q145" s="2">
        <v>0.92834562697576395</v>
      </c>
      <c r="R145" s="16">
        <v>0.84326306141154905</v>
      </c>
      <c r="S145" s="65">
        <v>18.195684326965299</v>
      </c>
    </row>
    <row r="146" spans="1:19" x14ac:dyDescent="0.25">
      <c r="A146" s="80"/>
      <c r="B146" s="22">
        <v>8</v>
      </c>
      <c r="C146" s="23" t="s">
        <v>0</v>
      </c>
      <c r="D146" s="10">
        <v>0.60769230769230798</v>
      </c>
      <c r="E146" s="2">
        <v>0.71641025641025702</v>
      </c>
      <c r="F146" s="11">
        <v>0.915897435897436</v>
      </c>
      <c r="G146" s="4">
        <v>0.53532277710109599</v>
      </c>
      <c r="H146" s="2">
        <v>0.614365411436541</v>
      </c>
      <c r="I146" s="16">
        <v>0.98511502029770004</v>
      </c>
      <c r="J146" s="10">
        <v>0.99772985244040902</v>
      </c>
      <c r="K146" s="2">
        <v>1</v>
      </c>
      <c r="L146" s="11">
        <v>0.82633371169126002</v>
      </c>
      <c r="M146" s="4">
        <v>0.69678953626634998</v>
      </c>
      <c r="N146" s="2">
        <v>0.76112311015118805</v>
      </c>
      <c r="O146" s="16">
        <v>0.89876543209876503</v>
      </c>
      <c r="P146" s="10">
        <v>0.53467153284671498</v>
      </c>
      <c r="Q146" s="2">
        <v>0.614365411436541</v>
      </c>
      <c r="R146" s="16">
        <v>0.816143497757848</v>
      </c>
      <c r="S146" s="65">
        <v>21.234052709255199</v>
      </c>
    </row>
    <row r="147" spans="1:19" x14ac:dyDescent="0.25">
      <c r="A147" s="80"/>
      <c r="B147" s="22">
        <v>8</v>
      </c>
      <c r="C147" s="23" t="s">
        <v>0</v>
      </c>
      <c r="D147" s="10">
        <v>0.57519920318725104</v>
      </c>
      <c r="E147" s="2">
        <v>0.91384462151394397</v>
      </c>
      <c r="F147" s="11">
        <v>0.97410358565737099</v>
      </c>
      <c r="G147" s="4">
        <v>0.52742382271468202</v>
      </c>
      <c r="H147" s="2">
        <v>0.87130600571973305</v>
      </c>
      <c r="I147" s="16">
        <v>0.94910179640718595</v>
      </c>
      <c r="J147" s="10">
        <v>1</v>
      </c>
      <c r="K147" s="2">
        <v>0.96008403361344496</v>
      </c>
      <c r="L147" s="11">
        <v>0.998949579831933</v>
      </c>
      <c r="M147" s="4">
        <v>0.69060573086688404</v>
      </c>
      <c r="N147" s="2">
        <v>0.91354322838580704</v>
      </c>
      <c r="O147" s="16">
        <v>0.97338792221085002</v>
      </c>
      <c r="P147" s="10">
        <v>0.52742382271468202</v>
      </c>
      <c r="Q147" s="2">
        <v>0.84084636614535402</v>
      </c>
      <c r="R147" s="16">
        <v>0.94815553339980096</v>
      </c>
      <c r="S147" s="65">
        <v>20.745060451346198</v>
      </c>
    </row>
    <row r="148" spans="1:19" x14ac:dyDescent="0.25">
      <c r="A148" s="80"/>
      <c r="B148" s="22">
        <v>8</v>
      </c>
      <c r="C148" s="23" t="s">
        <v>0</v>
      </c>
      <c r="D148" s="10">
        <v>0.62512512512512497</v>
      </c>
      <c r="E148" s="2">
        <v>0.90290290290290298</v>
      </c>
      <c r="F148" s="11">
        <v>0.97297297297297303</v>
      </c>
      <c r="G148" s="4">
        <v>0.55256869772998796</v>
      </c>
      <c r="H148" s="2">
        <v>0.82663092046470099</v>
      </c>
      <c r="I148" s="16">
        <v>1</v>
      </c>
      <c r="J148" s="10">
        <v>1</v>
      </c>
      <c r="K148" s="2">
        <v>1</v>
      </c>
      <c r="L148" s="11">
        <v>0.941621621621622</v>
      </c>
      <c r="M148" s="4">
        <v>0.71181223547518302</v>
      </c>
      <c r="N148" s="2">
        <v>0.90508806262230901</v>
      </c>
      <c r="O148" s="16">
        <v>0.96993318485523405</v>
      </c>
      <c r="P148" s="10">
        <v>0.55256869772998796</v>
      </c>
      <c r="Q148" s="2">
        <v>0.82663092046470099</v>
      </c>
      <c r="R148" s="16">
        <v>0.941621621621622</v>
      </c>
      <c r="S148" s="65">
        <v>22.087779066537301</v>
      </c>
    </row>
    <row r="149" spans="1:19" x14ac:dyDescent="0.25">
      <c r="A149" s="80"/>
      <c r="B149" s="22">
        <v>8</v>
      </c>
      <c r="C149" s="23" t="s">
        <v>1</v>
      </c>
      <c r="D149" s="10">
        <v>0.79346733668341696</v>
      </c>
      <c r="E149" s="2">
        <v>0.86482412060301495</v>
      </c>
      <c r="F149" s="11">
        <v>0.97989949748743699</v>
      </c>
      <c r="G149" s="4">
        <v>0.67453213995118</v>
      </c>
      <c r="H149" s="2">
        <v>0.75883952855847703</v>
      </c>
      <c r="I149" s="16">
        <v>0.99875311720698301</v>
      </c>
      <c r="J149" s="10">
        <v>0.98690476190476195</v>
      </c>
      <c r="K149" s="2">
        <v>0.996428571428571</v>
      </c>
      <c r="L149" s="11">
        <v>0.95357142857142896</v>
      </c>
      <c r="M149" s="4">
        <v>0.80135331077815397</v>
      </c>
      <c r="N149" s="2">
        <v>0.86155429747812695</v>
      </c>
      <c r="O149" s="16">
        <v>0.97563946406820901</v>
      </c>
      <c r="P149" s="10">
        <v>0.668548387096774</v>
      </c>
      <c r="Q149" s="2">
        <v>0.75678119349005402</v>
      </c>
      <c r="R149" s="16">
        <v>0.95243757431628995</v>
      </c>
      <c r="S149" s="65">
        <v>18.472935069488699</v>
      </c>
    </row>
    <row r="150" spans="1:19" x14ac:dyDescent="0.25">
      <c r="A150" s="80"/>
      <c r="B150" s="22">
        <v>8</v>
      </c>
      <c r="C150" s="23" t="s">
        <v>1</v>
      </c>
      <c r="D150" s="10">
        <v>0.82488932611903598</v>
      </c>
      <c r="E150" s="2">
        <v>0.949335956714215</v>
      </c>
      <c r="F150" s="11">
        <v>0.97048696507624199</v>
      </c>
      <c r="G150" s="4">
        <v>0.71322925225965506</v>
      </c>
      <c r="H150" s="2">
        <v>1</v>
      </c>
      <c r="I150" s="16">
        <v>0.98685782556750301</v>
      </c>
      <c r="J150" s="10">
        <v>0.99199999999999999</v>
      </c>
      <c r="K150" s="2">
        <v>0.88228571428571401</v>
      </c>
      <c r="L150" s="11">
        <v>0.94399999999999995</v>
      </c>
      <c r="M150" s="4">
        <v>0.82982791586998095</v>
      </c>
      <c r="N150" s="2">
        <v>0.93746205221615098</v>
      </c>
      <c r="O150" s="16">
        <v>0.96495327102803796</v>
      </c>
      <c r="P150" s="10">
        <v>0.70915032679738599</v>
      </c>
      <c r="Q150" s="2">
        <v>0.88228571428571401</v>
      </c>
      <c r="R150" s="16">
        <v>0.93227990970654595</v>
      </c>
      <c r="S150" s="65">
        <v>18.020698210316599</v>
      </c>
    </row>
    <row r="151" spans="1:19" x14ac:dyDescent="0.25">
      <c r="A151" s="80"/>
      <c r="B151" s="22">
        <v>8</v>
      </c>
      <c r="C151" s="23" t="s">
        <v>1</v>
      </c>
      <c r="D151" s="10">
        <v>0.83692307692307699</v>
      </c>
      <c r="E151" s="2">
        <v>0.86717948717948701</v>
      </c>
      <c r="F151" s="11">
        <v>0.83948717948717899</v>
      </c>
      <c r="G151" s="4">
        <v>0.71079812206572801</v>
      </c>
      <c r="H151" s="2">
        <v>1</v>
      </c>
      <c r="I151" s="16">
        <v>0.77283653846153799</v>
      </c>
      <c r="J151" s="10">
        <v>0.98696219035202104</v>
      </c>
      <c r="K151" s="2">
        <v>0.66232073011734005</v>
      </c>
      <c r="L151" s="11">
        <v>0.83833116036505895</v>
      </c>
      <c r="M151" s="4">
        <v>0.82641921397379903</v>
      </c>
      <c r="N151" s="2">
        <v>0.796862745098039</v>
      </c>
      <c r="O151" s="16">
        <v>0.80425265791119505</v>
      </c>
      <c r="P151" s="10">
        <v>0.70418604651162797</v>
      </c>
      <c r="Q151" s="2">
        <v>0.66232073011734005</v>
      </c>
      <c r="R151" s="16">
        <v>0.67259414225941405</v>
      </c>
      <c r="S151" s="65">
        <v>16.4769578692129</v>
      </c>
    </row>
    <row r="152" spans="1:19" x14ac:dyDescent="0.25">
      <c r="A152" s="80"/>
      <c r="B152" s="22">
        <v>8</v>
      </c>
      <c r="C152" s="23" t="s">
        <v>1</v>
      </c>
      <c r="D152" s="10">
        <v>0.82918326693227096</v>
      </c>
      <c r="E152" s="2">
        <v>0.80378486055776899</v>
      </c>
      <c r="F152" s="11">
        <v>0.938745019920319</v>
      </c>
      <c r="G152" s="4">
        <v>0.73055773762765097</v>
      </c>
      <c r="H152" s="2">
        <v>1</v>
      </c>
      <c r="I152" s="16">
        <v>0.88319088319088301</v>
      </c>
      <c r="J152" s="10">
        <v>1</v>
      </c>
      <c r="K152" s="2">
        <v>0.576344086021505</v>
      </c>
      <c r="L152" s="11">
        <v>1</v>
      </c>
      <c r="M152" s="4">
        <v>0.84430322287789406</v>
      </c>
      <c r="N152" s="2">
        <v>0.73124147339699896</v>
      </c>
      <c r="O152" s="16">
        <v>0.93797276853252698</v>
      </c>
      <c r="P152" s="10">
        <v>0.73055773762765097</v>
      </c>
      <c r="Q152" s="2">
        <v>0.576344086021505</v>
      </c>
      <c r="R152" s="16">
        <v>0.88319088319088301</v>
      </c>
      <c r="S152" s="65">
        <v>14.9472240164796</v>
      </c>
    </row>
    <row r="153" spans="1:19" x14ac:dyDescent="0.25">
      <c r="A153" s="80"/>
      <c r="B153" s="22">
        <v>8</v>
      </c>
      <c r="C153" s="23" t="s">
        <v>1</v>
      </c>
      <c r="D153" s="10">
        <v>0.80580580580580596</v>
      </c>
      <c r="E153" s="2">
        <v>0.85635635635635599</v>
      </c>
      <c r="F153" s="11">
        <v>0.86986986986987003</v>
      </c>
      <c r="G153" s="4">
        <v>0.702750665483585</v>
      </c>
      <c r="H153" s="2">
        <v>0.75977653631284903</v>
      </c>
      <c r="I153" s="16">
        <v>0.96208530805687198</v>
      </c>
      <c r="J153" s="10">
        <v>0.937278106508876</v>
      </c>
      <c r="K153" s="2">
        <v>0.96568047337278096</v>
      </c>
      <c r="L153" s="11">
        <v>0.72071005917159803</v>
      </c>
      <c r="M153" s="4">
        <v>0.80324543610547705</v>
      </c>
      <c r="N153" s="2">
        <v>0.85044293903074497</v>
      </c>
      <c r="O153" s="16">
        <v>0.82408660351826801</v>
      </c>
      <c r="P153" s="10">
        <v>0.67118644067796596</v>
      </c>
      <c r="Q153" s="2">
        <v>0.73980054397098804</v>
      </c>
      <c r="R153" s="16">
        <v>0.70080552359033399</v>
      </c>
      <c r="S153" s="65">
        <v>15.9855806769006</v>
      </c>
    </row>
    <row r="154" spans="1:19" x14ac:dyDescent="0.25">
      <c r="A154" s="80"/>
      <c r="B154" s="22">
        <v>8</v>
      </c>
      <c r="C154" s="23" t="s">
        <v>2</v>
      </c>
      <c r="D154" s="10">
        <v>0.69597989949748695</v>
      </c>
      <c r="E154" s="2">
        <v>0.719597989949749</v>
      </c>
      <c r="F154" s="11">
        <v>0.71758793969849199</v>
      </c>
      <c r="G154" s="4">
        <v>0.62609786700125503</v>
      </c>
      <c r="H154" s="2">
        <v>1</v>
      </c>
      <c r="I154" s="16">
        <v>0.64181007010834901</v>
      </c>
      <c r="J154" s="10">
        <v>0.991062562065541</v>
      </c>
      <c r="K154" s="2">
        <v>0.44587884806355499</v>
      </c>
      <c r="L154" s="11">
        <v>1</v>
      </c>
      <c r="M154" s="4">
        <v>0.76739715494040805</v>
      </c>
      <c r="N154" s="2">
        <v>0.61675824175824201</v>
      </c>
      <c r="O154" s="16">
        <v>0.78183229813664601</v>
      </c>
      <c r="P154" s="10">
        <v>0.62258265751715502</v>
      </c>
      <c r="Q154" s="2">
        <v>0.44587884806355499</v>
      </c>
      <c r="R154" s="16">
        <v>0.64181007010834901</v>
      </c>
      <c r="S154" s="65">
        <v>7.1544443449106803</v>
      </c>
    </row>
    <row r="155" spans="1:19" x14ac:dyDescent="0.25">
      <c r="A155" s="80"/>
      <c r="B155" s="22">
        <v>8</v>
      </c>
      <c r="C155" s="23" t="s">
        <v>2</v>
      </c>
      <c r="D155" s="10">
        <v>0.85292670929660597</v>
      </c>
      <c r="E155" s="2">
        <v>0.55386128873585805</v>
      </c>
      <c r="F155" s="11">
        <v>0.78012788981800296</v>
      </c>
      <c r="G155" s="4">
        <v>0.830842797369994</v>
      </c>
      <c r="H155" s="2">
        <v>1</v>
      </c>
      <c r="I155" s="16">
        <v>0.83229383229383203</v>
      </c>
      <c r="J155" s="10">
        <v>0.988620199146515</v>
      </c>
      <c r="K155" s="2">
        <v>0.354907539118065</v>
      </c>
      <c r="L155" s="11">
        <v>0.85419630156472304</v>
      </c>
      <c r="M155" s="4">
        <v>0.90289054887950604</v>
      </c>
      <c r="N155" s="2">
        <v>0.52388451443569595</v>
      </c>
      <c r="O155" s="16">
        <v>0.843102843102843</v>
      </c>
      <c r="P155" s="10">
        <v>0.822972172883363</v>
      </c>
      <c r="Q155" s="2">
        <v>0.354907539118065</v>
      </c>
      <c r="R155" s="16">
        <v>0.72876213592232997</v>
      </c>
      <c r="S155" s="65">
        <v>8.2651337427065599</v>
      </c>
    </row>
    <row r="156" spans="1:19" x14ac:dyDescent="0.25">
      <c r="A156" s="80"/>
      <c r="B156" s="22">
        <v>8</v>
      </c>
      <c r="C156" s="23" t="s">
        <v>2</v>
      </c>
      <c r="D156" s="10">
        <v>0.80666666666666698</v>
      </c>
      <c r="E156" s="2">
        <v>0.64666666666666694</v>
      </c>
      <c r="F156" s="11">
        <v>0.71846153846153904</v>
      </c>
      <c r="G156" s="4">
        <v>0.72926447574334896</v>
      </c>
      <c r="H156" s="2">
        <v>1</v>
      </c>
      <c r="I156" s="16">
        <v>0.63690476190476197</v>
      </c>
      <c r="J156" s="10">
        <v>0.967808930425753</v>
      </c>
      <c r="K156" s="2">
        <v>0.28452751817237798</v>
      </c>
      <c r="L156" s="11">
        <v>1</v>
      </c>
      <c r="M156" s="4">
        <v>0.83177153056671105</v>
      </c>
      <c r="N156" s="2">
        <v>0.44300727566693598</v>
      </c>
      <c r="O156" s="16">
        <v>0.77818181818181797</v>
      </c>
      <c r="P156" s="10">
        <v>0.71199388846447698</v>
      </c>
      <c r="Q156" s="2">
        <v>0.28452751817237798</v>
      </c>
      <c r="R156" s="16">
        <v>0.63690476190476197</v>
      </c>
      <c r="S156" s="65">
        <v>10.2933475743774</v>
      </c>
    </row>
    <row r="157" spans="1:19" x14ac:dyDescent="0.25">
      <c r="A157" s="80"/>
      <c r="B157" s="22">
        <v>8</v>
      </c>
      <c r="C157" s="23" t="s">
        <v>2</v>
      </c>
      <c r="D157" s="10">
        <v>0.66982071713147395</v>
      </c>
      <c r="E157" s="2">
        <v>0.82519920318725104</v>
      </c>
      <c r="F157" s="11">
        <v>0.57619521912350602</v>
      </c>
      <c r="G157" s="4">
        <v>0.52415812591508104</v>
      </c>
      <c r="H157" s="2">
        <v>1</v>
      </c>
      <c r="I157" s="16">
        <v>0.46139240506329099</v>
      </c>
      <c r="J157" s="10">
        <v>0.98216735253772303</v>
      </c>
      <c r="K157" s="2">
        <v>0.51851851851851904</v>
      </c>
      <c r="L157" s="11">
        <v>1</v>
      </c>
      <c r="M157" s="4">
        <v>0.683532219570406</v>
      </c>
      <c r="N157" s="2">
        <v>0.68292682926829296</v>
      </c>
      <c r="O157" s="16">
        <v>0.63144218276310105</v>
      </c>
      <c r="P157" s="10">
        <v>0.51921682378535206</v>
      </c>
      <c r="Q157" s="2">
        <v>0.51851851851851904</v>
      </c>
      <c r="R157" s="16">
        <v>0.46139240506329099</v>
      </c>
      <c r="S157" s="65">
        <v>9.5591467495027693</v>
      </c>
    </row>
    <row r="158" spans="1:19" x14ac:dyDescent="0.25">
      <c r="A158" s="80"/>
      <c r="B158" s="22">
        <v>8</v>
      </c>
      <c r="C158" s="23" t="s">
        <v>2</v>
      </c>
      <c r="D158" s="10">
        <v>0.91891891891891897</v>
      </c>
      <c r="E158" s="2">
        <v>0.50600600600600598</v>
      </c>
      <c r="F158" s="11">
        <v>0.92142142142142203</v>
      </c>
      <c r="G158" s="4">
        <v>0.90625</v>
      </c>
      <c r="H158" s="2">
        <v>1</v>
      </c>
      <c r="I158" s="16">
        <v>0.90604428485936594</v>
      </c>
      <c r="J158" s="10">
        <v>0.99603698811096397</v>
      </c>
      <c r="K158" s="2">
        <v>0.348084544253633</v>
      </c>
      <c r="L158" s="11">
        <v>1</v>
      </c>
      <c r="M158" s="4">
        <v>0.9490245437382</v>
      </c>
      <c r="N158" s="2">
        <v>0.51641352278295005</v>
      </c>
      <c r="O158" s="16">
        <v>0.95070643642072195</v>
      </c>
      <c r="P158" s="10">
        <v>0.90299401197604801</v>
      </c>
      <c r="Q158" s="2">
        <v>0.348084544253633</v>
      </c>
      <c r="R158" s="16">
        <v>0.90604428485936594</v>
      </c>
      <c r="S158" s="65">
        <v>10.286143722995201</v>
      </c>
    </row>
    <row r="159" spans="1:19" x14ac:dyDescent="0.25">
      <c r="A159" s="80"/>
      <c r="B159" s="22">
        <v>8</v>
      </c>
      <c r="C159" s="23" t="s">
        <v>3</v>
      </c>
      <c r="D159" s="10">
        <v>0.54974874371859295</v>
      </c>
      <c r="E159" s="2">
        <v>0.92412060301507504</v>
      </c>
      <c r="F159" s="11">
        <v>0.61809045226130699</v>
      </c>
      <c r="G159" s="4">
        <v>0.47967479674796798</v>
      </c>
      <c r="H159" s="2">
        <v>0.88308740068104397</v>
      </c>
      <c r="I159" s="16">
        <v>0.52080706179066805</v>
      </c>
      <c r="J159" s="10">
        <v>1</v>
      </c>
      <c r="K159" s="2">
        <v>0.94188861985472205</v>
      </c>
      <c r="L159" s="11">
        <v>1</v>
      </c>
      <c r="M159" s="4">
        <v>0.64835164835164805</v>
      </c>
      <c r="N159" s="2">
        <v>0.91154071470415898</v>
      </c>
      <c r="O159" s="16">
        <v>0.68490878938640098</v>
      </c>
      <c r="P159" s="10">
        <v>0.47967479674796798</v>
      </c>
      <c r="Q159" s="2">
        <v>0.83745963401506995</v>
      </c>
      <c r="R159" s="16">
        <v>0.52080706179066805</v>
      </c>
      <c r="S159" s="65">
        <v>14.5927566154673</v>
      </c>
    </row>
    <row r="160" spans="1:19" x14ac:dyDescent="0.25">
      <c r="A160" s="80"/>
      <c r="B160" s="22">
        <v>8</v>
      </c>
      <c r="C160" s="23" t="s">
        <v>3</v>
      </c>
      <c r="D160" s="10">
        <v>0.782587309394983</v>
      </c>
      <c r="E160" s="2">
        <v>0.60796851942941499</v>
      </c>
      <c r="F160" s="11">
        <v>0.81210034431874101</v>
      </c>
      <c r="G160" s="4">
        <v>0.74015285126396202</v>
      </c>
      <c r="H160" s="2">
        <v>1</v>
      </c>
      <c r="I160" s="16">
        <v>0.77700568540745396</v>
      </c>
      <c r="J160" s="10">
        <v>1</v>
      </c>
      <c r="K160" s="2">
        <v>0.36695790309769699</v>
      </c>
      <c r="L160" s="11">
        <v>0.97696584590945201</v>
      </c>
      <c r="M160" s="4">
        <v>0.85067567567567604</v>
      </c>
      <c r="N160" s="2">
        <v>0.536897152818129</v>
      </c>
      <c r="O160" s="16">
        <v>0.865587614356087</v>
      </c>
      <c r="P160" s="10">
        <v>0.74015285126396202</v>
      </c>
      <c r="Q160" s="2">
        <v>0.36695790309769699</v>
      </c>
      <c r="R160" s="16">
        <v>0.76302729528535995</v>
      </c>
      <c r="S160" s="65">
        <v>14.9291843541899</v>
      </c>
    </row>
    <row r="161" spans="1:19" x14ac:dyDescent="0.25">
      <c r="A161" s="80"/>
      <c r="B161" s="22">
        <v>8</v>
      </c>
      <c r="C161" s="23" t="s">
        <v>3</v>
      </c>
      <c r="D161" s="10">
        <v>0.63897435897435895</v>
      </c>
      <c r="E161" s="2">
        <v>0.77076923076923098</v>
      </c>
      <c r="F161" s="11">
        <v>0.83128205128205102</v>
      </c>
      <c r="G161" s="4">
        <v>0.55244755244755195</v>
      </c>
      <c r="H161" s="2">
        <v>0.67438016528925604</v>
      </c>
      <c r="I161" s="16">
        <v>0.725375626043406</v>
      </c>
      <c r="J161" s="10">
        <v>1</v>
      </c>
      <c r="K161" s="2">
        <v>0.93901035673187605</v>
      </c>
      <c r="L161" s="11">
        <v>1</v>
      </c>
      <c r="M161" s="4">
        <v>0.71171171171171199</v>
      </c>
      <c r="N161" s="2">
        <v>0.78499278499278502</v>
      </c>
      <c r="O161" s="16">
        <v>0.84083212385099204</v>
      </c>
      <c r="P161" s="10">
        <v>0.55244755244755195</v>
      </c>
      <c r="Q161" s="2">
        <v>0.64608076009501203</v>
      </c>
      <c r="R161" s="16">
        <v>0.725375626043406</v>
      </c>
      <c r="S161" s="65">
        <v>14.7811845705683</v>
      </c>
    </row>
    <row r="162" spans="1:19" x14ac:dyDescent="0.25">
      <c r="A162" s="80"/>
      <c r="B162" s="22">
        <v>8</v>
      </c>
      <c r="C162" s="23" t="s">
        <v>3</v>
      </c>
      <c r="D162" s="10">
        <v>0.57868525896414402</v>
      </c>
      <c r="E162" s="2">
        <v>0.763446215139442</v>
      </c>
      <c r="F162" s="11">
        <v>0.89990039840637503</v>
      </c>
      <c r="G162" s="4">
        <v>0.52445193929173695</v>
      </c>
      <c r="H162" s="2">
        <v>1</v>
      </c>
      <c r="I162" s="16">
        <v>0.82275132275132301</v>
      </c>
      <c r="J162" s="10">
        <v>1</v>
      </c>
      <c r="K162" s="2">
        <v>0.49088960342979598</v>
      </c>
      <c r="L162" s="11">
        <v>1</v>
      </c>
      <c r="M162" s="4">
        <v>0.68805309734513298</v>
      </c>
      <c r="N162" s="2">
        <v>0.65851905104241604</v>
      </c>
      <c r="O162" s="16">
        <v>0.90275761973875202</v>
      </c>
      <c r="P162" s="10">
        <v>0.52445193929173695</v>
      </c>
      <c r="Q162" s="2">
        <v>0.49088960342979598</v>
      </c>
      <c r="R162" s="16">
        <v>0.82275132275132301</v>
      </c>
      <c r="S162" s="65">
        <v>14.121492676696301</v>
      </c>
    </row>
    <row r="163" spans="1:19" ht="15.75" thickBot="1" x14ac:dyDescent="0.3">
      <c r="A163" s="81"/>
      <c r="B163" s="24">
        <v>8</v>
      </c>
      <c r="C163" s="25" t="s">
        <v>3</v>
      </c>
      <c r="D163" s="12">
        <v>0.54354354354354395</v>
      </c>
      <c r="E163" s="13">
        <v>0.68918918918918903</v>
      </c>
      <c r="F163" s="14">
        <v>0.89739739739739699</v>
      </c>
      <c r="G163" s="19">
        <v>0.46263345195729499</v>
      </c>
      <c r="H163" s="13">
        <v>1</v>
      </c>
      <c r="I163" s="17">
        <v>0.79313824419778001</v>
      </c>
      <c r="J163" s="12">
        <v>0.99236641221374</v>
      </c>
      <c r="K163" s="13">
        <v>0.209923664122137</v>
      </c>
      <c r="L163" s="14">
        <v>1</v>
      </c>
      <c r="M163" s="19">
        <v>0.63106796116504904</v>
      </c>
      <c r="N163" s="13">
        <v>0.347003154574133</v>
      </c>
      <c r="O163" s="17">
        <v>0.88463702870005601</v>
      </c>
      <c r="P163" s="12">
        <v>0.46099290780141799</v>
      </c>
      <c r="Q163" s="13">
        <v>0.209923664122137</v>
      </c>
      <c r="R163" s="17">
        <v>0.79313824419778001</v>
      </c>
      <c r="S163" s="66">
        <v>13.351332622869499</v>
      </c>
    </row>
    <row r="164" spans="1:19" x14ac:dyDescent="0.25">
      <c r="A164" s="82" t="s">
        <v>13</v>
      </c>
      <c r="B164" s="33">
        <v>9</v>
      </c>
      <c r="C164" s="34" t="s">
        <v>0</v>
      </c>
      <c r="D164" s="35">
        <v>0.38858321870701501</v>
      </c>
      <c r="E164" s="6">
        <v>0.87895460797799196</v>
      </c>
      <c r="F164" s="36">
        <v>0.91024759284731804</v>
      </c>
      <c r="G164" s="5">
        <v>0.37614356087262502</v>
      </c>
      <c r="H164" s="6">
        <v>0.844465648854962</v>
      </c>
      <c r="I164" s="37">
        <v>0.91185410334346495</v>
      </c>
      <c r="J164" s="35">
        <v>0.99534450651769102</v>
      </c>
      <c r="K164" s="6">
        <v>0.82402234636871496</v>
      </c>
      <c r="L164" s="36">
        <v>0.83798882681564302</v>
      </c>
      <c r="M164" s="5">
        <v>0.54596527068437195</v>
      </c>
      <c r="N164" s="6">
        <v>0.83411875589066897</v>
      </c>
      <c r="O164" s="37">
        <v>0.87336244541484698</v>
      </c>
      <c r="P164" s="35">
        <v>0.37548296452405999</v>
      </c>
      <c r="Q164" s="6">
        <v>0.71544058205335503</v>
      </c>
      <c r="R164" s="37">
        <v>0.775193798449612</v>
      </c>
      <c r="S164" s="68">
        <v>22.714069230361201</v>
      </c>
    </row>
    <row r="165" spans="1:19" x14ac:dyDescent="0.25">
      <c r="A165" s="82"/>
      <c r="B165" s="22">
        <v>9</v>
      </c>
      <c r="C165" s="23" t="s">
        <v>0</v>
      </c>
      <c r="D165" s="10">
        <v>0.344020172910663</v>
      </c>
      <c r="E165" s="2">
        <v>0.91318443804034599</v>
      </c>
      <c r="F165" s="11">
        <v>0.90201729106628203</v>
      </c>
      <c r="G165" s="4">
        <v>0.344020172910663</v>
      </c>
      <c r="H165" s="2">
        <v>0.85843373493975905</v>
      </c>
      <c r="I165" s="16">
        <v>0.80572963294539002</v>
      </c>
      <c r="J165" s="10">
        <v>1</v>
      </c>
      <c r="K165" s="2">
        <v>0.89528795811518302</v>
      </c>
      <c r="L165" s="11">
        <v>0.942408376963351</v>
      </c>
      <c r="M165" s="4">
        <v>0.51192709729295105</v>
      </c>
      <c r="N165" s="2">
        <v>0.87647360328036905</v>
      </c>
      <c r="O165" s="16">
        <v>0.86872586872586899</v>
      </c>
      <c r="P165" s="10">
        <v>0.344020172910663</v>
      </c>
      <c r="Q165" s="2">
        <v>0.78010948905109501</v>
      </c>
      <c r="R165" s="16">
        <v>0.76791808873720102</v>
      </c>
      <c r="S165" s="65">
        <v>19.471876026385502</v>
      </c>
    </row>
    <row r="166" spans="1:19" x14ac:dyDescent="0.25">
      <c r="A166" s="82"/>
      <c r="B166" s="22">
        <v>9</v>
      </c>
      <c r="C166" s="23" t="s">
        <v>0</v>
      </c>
      <c r="D166" s="10">
        <v>0.34856753069577101</v>
      </c>
      <c r="E166" s="2">
        <v>0.61800818553888104</v>
      </c>
      <c r="F166" s="11">
        <v>0.96589358799454295</v>
      </c>
      <c r="G166" s="4">
        <v>0.34856753069577101</v>
      </c>
      <c r="H166" s="2">
        <v>0.47259507829977598</v>
      </c>
      <c r="I166" s="16">
        <v>0.913824057450628</v>
      </c>
      <c r="J166" s="10">
        <v>1</v>
      </c>
      <c r="K166" s="2">
        <v>0.82681017612524499</v>
      </c>
      <c r="L166" s="11">
        <v>0.99608610567514699</v>
      </c>
      <c r="M166" s="4">
        <v>0.51694486595852296</v>
      </c>
      <c r="N166" s="2">
        <v>0.60142348754448405</v>
      </c>
      <c r="O166" s="16">
        <v>0.95318352059925104</v>
      </c>
      <c r="P166" s="10">
        <v>0.34856753069577101</v>
      </c>
      <c r="Q166" s="2">
        <v>0.43002544529262099</v>
      </c>
      <c r="R166" s="16">
        <v>0.91055456171735205</v>
      </c>
      <c r="S166" s="65">
        <v>22.0463335218477</v>
      </c>
    </row>
    <row r="167" spans="1:19" x14ac:dyDescent="0.25">
      <c r="A167" s="82"/>
      <c r="B167" s="22">
        <v>9</v>
      </c>
      <c r="C167" s="23" t="s">
        <v>0</v>
      </c>
      <c r="D167" s="10">
        <v>0.50901613413476698</v>
      </c>
      <c r="E167" s="2">
        <v>0.84403669724770702</v>
      </c>
      <c r="F167" s="11">
        <v>0.91679848149319798</v>
      </c>
      <c r="G167" s="4">
        <v>0.49886987407168198</v>
      </c>
      <c r="H167" s="2">
        <v>0.78586956521739104</v>
      </c>
      <c r="I167" s="16">
        <v>0.95014044943820197</v>
      </c>
      <c r="J167" s="10">
        <v>1</v>
      </c>
      <c r="K167" s="2">
        <v>0.93592233009708703</v>
      </c>
      <c r="L167" s="11">
        <v>0.87572815533980597</v>
      </c>
      <c r="M167" s="4">
        <v>0.66566135286514405</v>
      </c>
      <c r="N167" s="2">
        <v>0.85435745937961605</v>
      </c>
      <c r="O167" s="16">
        <v>0.91141798585382305</v>
      </c>
      <c r="P167" s="10">
        <v>0.49886987407168198</v>
      </c>
      <c r="Q167" s="2">
        <v>0.74574522949974198</v>
      </c>
      <c r="R167" s="16">
        <v>0.837252475247525</v>
      </c>
      <c r="S167" s="65">
        <v>22.369385278361399</v>
      </c>
    </row>
    <row r="168" spans="1:19" x14ac:dyDescent="0.25">
      <c r="A168" s="82"/>
      <c r="B168" s="22">
        <v>9</v>
      </c>
      <c r="C168" s="23" t="s">
        <v>0</v>
      </c>
      <c r="D168" s="10">
        <v>0.61579146203249002</v>
      </c>
      <c r="E168" s="2">
        <v>0.61730260672459403</v>
      </c>
      <c r="F168" s="11">
        <v>0.76388364185870805</v>
      </c>
      <c r="G168" s="4">
        <v>0.606271777003484</v>
      </c>
      <c r="H168" s="2">
        <v>0.984238178633975</v>
      </c>
      <c r="I168" s="16">
        <v>0.714742126882702</v>
      </c>
      <c r="J168" s="10">
        <v>1</v>
      </c>
      <c r="K168" s="2">
        <v>0.35887611749680698</v>
      </c>
      <c r="L168" s="11">
        <v>1</v>
      </c>
      <c r="M168" s="4">
        <v>0.75488069414316705</v>
      </c>
      <c r="N168" s="2">
        <v>0.52597098736546599</v>
      </c>
      <c r="O168" s="16">
        <v>0.83364386478573305</v>
      </c>
      <c r="P168" s="10">
        <v>0.606271777003484</v>
      </c>
      <c r="Q168" s="2">
        <v>0.35682539682539699</v>
      </c>
      <c r="R168" s="16">
        <v>0.714742126882702</v>
      </c>
      <c r="S168" s="65">
        <v>16.717109665281502</v>
      </c>
    </row>
    <row r="169" spans="1:19" x14ac:dyDescent="0.25">
      <c r="A169" s="82"/>
      <c r="B169" s="22">
        <v>9</v>
      </c>
      <c r="C169" s="23" t="s">
        <v>1</v>
      </c>
      <c r="D169" s="10">
        <v>8.0123796423658897E-2</v>
      </c>
      <c r="E169" s="2">
        <v>0.65165061898211796</v>
      </c>
      <c r="F169" s="11">
        <v>0.92847317744154101</v>
      </c>
      <c r="G169" s="4">
        <v>8.0123796423658897E-2</v>
      </c>
      <c r="H169" s="2">
        <v>0.18699839486356301</v>
      </c>
      <c r="I169" s="16">
        <v>0.52834467120181405</v>
      </c>
      <c r="J169" s="10">
        <v>1</v>
      </c>
      <c r="K169" s="2">
        <v>1</v>
      </c>
      <c r="L169" s="11">
        <v>1</v>
      </c>
      <c r="M169" s="4">
        <v>0.148360394778733</v>
      </c>
      <c r="N169" s="2">
        <v>0.31507775524002701</v>
      </c>
      <c r="O169" s="16">
        <v>0.69139465875370898</v>
      </c>
      <c r="P169" s="10">
        <v>8.0123796423658897E-2</v>
      </c>
      <c r="Q169" s="2">
        <v>0.18699839486356301</v>
      </c>
      <c r="R169" s="16">
        <v>0.52834467120181405</v>
      </c>
      <c r="S169" s="65">
        <v>12.162149510119701</v>
      </c>
    </row>
    <row r="170" spans="1:19" x14ac:dyDescent="0.25">
      <c r="A170" s="82"/>
      <c r="B170" s="22">
        <v>9</v>
      </c>
      <c r="C170" s="23" t="s">
        <v>1</v>
      </c>
      <c r="D170" s="10">
        <v>5.6195965417867401E-2</v>
      </c>
      <c r="E170" s="2">
        <v>0.97586455331412103</v>
      </c>
      <c r="F170" s="11">
        <v>0.74747838616714701</v>
      </c>
      <c r="G170" s="4">
        <v>5.6195965417867401E-2</v>
      </c>
      <c r="H170" s="2">
        <v>1</v>
      </c>
      <c r="I170" s="16">
        <v>0.18203033838973201</v>
      </c>
      <c r="J170" s="10">
        <v>1</v>
      </c>
      <c r="K170" s="2">
        <v>0.57051282051282104</v>
      </c>
      <c r="L170" s="11">
        <v>1</v>
      </c>
      <c r="M170" s="4">
        <v>0.106412005457026</v>
      </c>
      <c r="N170" s="2">
        <v>0.72653061224489801</v>
      </c>
      <c r="O170" s="16">
        <v>0.30799605133267499</v>
      </c>
      <c r="P170" s="10">
        <v>5.6195965417867401E-2</v>
      </c>
      <c r="Q170" s="2">
        <v>0.57051282051282104</v>
      </c>
      <c r="R170" s="16">
        <v>0.18203033838973201</v>
      </c>
      <c r="S170" s="65">
        <v>18.870237378270001</v>
      </c>
    </row>
    <row r="171" spans="1:19" x14ac:dyDescent="0.25">
      <c r="A171" s="82"/>
      <c r="B171" s="22">
        <v>9</v>
      </c>
      <c r="C171" s="23" t="s">
        <v>1</v>
      </c>
      <c r="D171" s="10">
        <v>0.143587994542974</v>
      </c>
      <c r="E171" s="2">
        <v>0.88540245566166398</v>
      </c>
      <c r="F171" s="11">
        <v>0.915075034106412</v>
      </c>
      <c r="G171" s="4">
        <v>0.143587994542974</v>
      </c>
      <c r="H171" s="2">
        <v>0.92929292929292895</v>
      </c>
      <c r="I171" s="16">
        <v>0.63826366559485503</v>
      </c>
      <c r="J171" s="10">
        <v>1</v>
      </c>
      <c r="K171" s="2">
        <v>0.21852731591448901</v>
      </c>
      <c r="L171" s="11">
        <v>0.94299287410926402</v>
      </c>
      <c r="M171" s="4">
        <v>0.25111840143155401</v>
      </c>
      <c r="N171" s="2">
        <v>0.35384615384615398</v>
      </c>
      <c r="O171" s="16">
        <v>0.76126558005752598</v>
      </c>
      <c r="P171" s="10">
        <v>0.143587994542974</v>
      </c>
      <c r="Q171" s="2">
        <v>0.21495327102803699</v>
      </c>
      <c r="R171" s="16">
        <v>0.61455108359133104</v>
      </c>
      <c r="S171" s="65">
        <v>12.8385880603314</v>
      </c>
    </row>
    <row r="172" spans="1:19" x14ac:dyDescent="0.25">
      <c r="A172" s="82"/>
      <c r="B172" s="22">
        <v>9</v>
      </c>
      <c r="C172" s="23" t="s">
        <v>1</v>
      </c>
      <c r="D172" s="10">
        <v>0.12369503321733601</v>
      </c>
      <c r="E172" s="2">
        <v>0.98861119898766203</v>
      </c>
      <c r="F172" s="11">
        <v>0.96551724137931005</v>
      </c>
      <c r="G172" s="4">
        <v>9.8893949251789195E-2</v>
      </c>
      <c r="H172" s="2">
        <v>1</v>
      </c>
      <c r="I172" s="16">
        <v>0.73607748184019395</v>
      </c>
      <c r="J172" s="10">
        <v>1</v>
      </c>
      <c r="K172" s="2">
        <v>0.88157894736842102</v>
      </c>
      <c r="L172" s="11">
        <v>1</v>
      </c>
      <c r="M172" s="4">
        <v>0.17998815867377099</v>
      </c>
      <c r="N172" s="2">
        <v>0.93706293706293697</v>
      </c>
      <c r="O172" s="16">
        <v>0.84797768479776903</v>
      </c>
      <c r="P172" s="10">
        <v>9.8893949251789195E-2</v>
      </c>
      <c r="Q172" s="2">
        <v>0.88157894736842102</v>
      </c>
      <c r="R172" s="16">
        <v>0.73607748184019395</v>
      </c>
      <c r="S172" s="65">
        <v>14.485534733385199</v>
      </c>
    </row>
    <row r="173" spans="1:19" x14ac:dyDescent="0.25">
      <c r="A173" s="82"/>
      <c r="B173" s="22">
        <v>9</v>
      </c>
      <c r="C173" s="23" t="s">
        <v>1</v>
      </c>
      <c r="D173" s="10">
        <v>9.5579901775595E-2</v>
      </c>
      <c r="E173" s="2">
        <v>0.68190404231205104</v>
      </c>
      <c r="F173" s="11">
        <v>0.81450698904420105</v>
      </c>
      <c r="G173" s="4">
        <v>9.5579901775595E-2</v>
      </c>
      <c r="H173" s="2">
        <v>0.23105022831050201</v>
      </c>
      <c r="I173" s="16">
        <v>0.34005376344086002</v>
      </c>
      <c r="J173" s="10">
        <v>1</v>
      </c>
      <c r="K173" s="2">
        <v>1</v>
      </c>
      <c r="L173" s="11">
        <v>1</v>
      </c>
      <c r="M173" s="4">
        <v>0.17448275862068999</v>
      </c>
      <c r="N173" s="2">
        <v>0.375370919881306</v>
      </c>
      <c r="O173" s="16">
        <v>0.507522567703109</v>
      </c>
      <c r="P173" s="10">
        <v>9.5579901775595E-2</v>
      </c>
      <c r="Q173" s="2">
        <v>0.23105022831050201</v>
      </c>
      <c r="R173" s="16">
        <v>0.34005376344086002</v>
      </c>
      <c r="S173" s="65">
        <v>17.603198152940202</v>
      </c>
    </row>
    <row r="174" spans="1:19" x14ac:dyDescent="0.25">
      <c r="A174" s="82"/>
      <c r="B174" s="22">
        <v>9</v>
      </c>
      <c r="C174" s="23" t="s">
        <v>2</v>
      </c>
      <c r="D174" s="10">
        <v>0.71182943603851501</v>
      </c>
      <c r="E174" s="2">
        <v>0.46389270976616198</v>
      </c>
      <c r="F174" s="11">
        <v>0.82806052269601105</v>
      </c>
      <c r="G174" s="4">
        <v>0.69899425287356298</v>
      </c>
      <c r="H174" s="2">
        <v>1</v>
      </c>
      <c r="I174" s="16">
        <v>0.99317871759890897</v>
      </c>
      <c r="J174" s="10">
        <v>1</v>
      </c>
      <c r="K174" s="2">
        <v>0.198869475847893</v>
      </c>
      <c r="L174" s="11">
        <v>0.74820143884892099</v>
      </c>
      <c r="M174" s="4">
        <v>0.822832980972516</v>
      </c>
      <c r="N174" s="2">
        <v>0.331761680240034</v>
      </c>
      <c r="O174" s="16">
        <v>0.85345838218053904</v>
      </c>
      <c r="P174" s="10">
        <v>0.69899425287356298</v>
      </c>
      <c r="Q174" s="2">
        <v>0.198869475847893</v>
      </c>
      <c r="R174" s="16">
        <v>0.74437627811860896</v>
      </c>
      <c r="S174" s="65">
        <v>18.035946037854099</v>
      </c>
    </row>
    <row r="175" spans="1:19" x14ac:dyDescent="0.25">
      <c r="A175" s="82"/>
      <c r="B175" s="22">
        <v>9</v>
      </c>
      <c r="C175" s="23" t="s">
        <v>2</v>
      </c>
      <c r="D175" s="10">
        <v>0.74567723342939496</v>
      </c>
      <c r="E175" s="2">
        <v>0.48414985590778098</v>
      </c>
      <c r="F175" s="11">
        <v>0.98883285302593704</v>
      </c>
      <c r="G175" s="4">
        <v>0.71805111821086298</v>
      </c>
      <c r="H175" s="2">
        <v>1</v>
      </c>
      <c r="I175" s="16">
        <v>0.98464070213933097</v>
      </c>
      <c r="J175" s="10">
        <v>1</v>
      </c>
      <c r="K175" s="2">
        <v>0.20355951056729699</v>
      </c>
      <c r="L175" s="11">
        <v>0.99833147942157996</v>
      </c>
      <c r="M175" s="4">
        <v>0.83589028358902795</v>
      </c>
      <c r="N175" s="2">
        <v>0.33826247689464001</v>
      </c>
      <c r="O175" s="16">
        <v>0.99143882905274805</v>
      </c>
      <c r="P175" s="10">
        <v>0.71805111821086298</v>
      </c>
      <c r="Q175" s="2">
        <v>0.20355951056729699</v>
      </c>
      <c r="R175" s="16">
        <v>0.98302300109528995</v>
      </c>
      <c r="S175" s="65">
        <v>18.758462203880899</v>
      </c>
    </row>
    <row r="176" spans="1:19" x14ac:dyDescent="0.25">
      <c r="A176" s="82"/>
      <c r="B176" s="22">
        <v>9</v>
      </c>
      <c r="C176" s="23" t="s">
        <v>2</v>
      </c>
      <c r="D176" s="10">
        <v>0.60743519781719002</v>
      </c>
      <c r="E176" s="2">
        <v>0.89427012278308304</v>
      </c>
      <c r="F176" s="11">
        <v>0.99624829467940001</v>
      </c>
      <c r="G176" s="4">
        <v>0.57931286549707595</v>
      </c>
      <c r="H176" s="2">
        <v>0.83641160949868099</v>
      </c>
      <c r="I176" s="16">
        <v>0.99810126582278502</v>
      </c>
      <c r="J176" s="10">
        <v>1</v>
      </c>
      <c r="K176" s="2">
        <v>1</v>
      </c>
      <c r="L176" s="11">
        <v>0.99495268138801296</v>
      </c>
      <c r="M176" s="4">
        <v>0.73362647535292802</v>
      </c>
      <c r="N176" s="2">
        <v>0.91091954022988497</v>
      </c>
      <c r="O176" s="16">
        <v>0.99652448657187997</v>
      </c>
      <c r="P176" s="10">
        <v>0.57931286549707595</v>
      </c>
      <c r="Q176" s="2">
        <v>0.83641160949868099</v>
      </c>
      <c r="R176" s="16">
        <v>0.99307304785894202</v>
      </c>
      <c r="S176" s="65">
        <v>16.383606628023799</v>
      </c>
    </row>
    <row r="177" spans="1:19" x14ac:dyDescent="0.25">
      <c r="A177" s="82"/>
      <c r="B177" s="22">
        <v>9</v>
      </c>
      <c r="C177" s="23" t="s">
        <v>2</v>
      </c>
      <c r="D177" s="10">
        <v>0.68965517241379304</v>
      </c>
      <c r="E177" s="2">
        <v>0.90952230306864901</v>
      </c>
      <c r="F177" s="11">
        <v>0.853843720341664</v>
      </c>
      <c r="G177" s="4">
        <v>0.68965517241379304</v>
      </c>
      <c r="H177" s="2">
        <v>0.98365679264555705</v>
      </c>
      <c r="I177" s="16">
        <v>0.99424626006904504</v>
      </c>
      <c r="J177" s="10">
        <v>1</v>
      </c>
      <c r="K177" s="2">
        <v>0.88348623853210995</v>
      </c>
      <c r="L177" s="11">
        <v>0.79266055045871597</v>
      </c>
      <c r="M177" s="4">
        <v>0.81632653061224503</v>
      </c>
      <c r="N177" s="2">
        <v>0.93088448525857903</v>
      </c>
      <c r="O177" s="16">
        <v>0.88208269525268002</v>
      </c>
      <c r="P177" s="10">
        <v>0.68965517241379304</v>
      </c>
      <c r="Q177" s="2">
        <v>0.87070524412296602</v>
      </c>
      <c r="R177" s="16">
        <v>0.78904109589041105</v>
      </c>
      <c r="S177" s="65">
        <v>17.9351535345032</v>
      </c>
    </row>
    <row r="178" spans="1:19" x14ac:dyDescent="0.25">
      <c r="A178" s="82"/>
      <c r="B178" s="22">
        <v>9</v>
      </c>
      <c r="C178" s="23" t="s">
        <v>2</v>
      </c>
      <c r="D178" s="10">
        <v>0.70117113713638102</v>
      </c>
      <c r="E178" s="2">
        <v>0.96222138269739299</v>
      </c>
      <c r="F178" s="11">
        <v>0.94182092935398598</v>
      </c>
      <c r="G178" s="4">
        <v>0.673275505989261</v>
      </c>
      <c r="H178" s="2">
        <v>0.98234552332913005</v>
      </c>
      <c r="I178" s="16">
        <v>0.99003984063744999</v>
      </c>
      <c r="J178" s="10">
        <v>1</v>
      </c>
      <c r="K178" s="2">
        <v>0.95582822085889596</v>
      </c>
      <c r="L178" s="11">
        <v>0.91472392638036804</v>
      </c>
      <c r="M178" s="4">
        <v>0.80473957047642597</v>
      </c>
      <c r="N178" s="2">
        <v>0.96890547263681603</v>
      </c>
      <c r="O178" s="16">
        <v>0.95089285714285698</v>
      </c>
      <c r="P178" s="10">
        <v>0.673275505989261</v>
      </c>
      <c r="Q178" s="2">
        <v>0.93968636911942105</v>
      </c>
      <c r="R178" s="16">
        <v>0.90638297872340401</v>
      </c>
      <c r="S178" s="65">
        <v>19.983548939843899</v>
      </c>
    </row>
    <row r="179" spans="1:19" x14ac:dyDescent="0.25">
      <c r="A179" s="82"/>
      <c r="B179" s="22">
        <v>9</v>
      </c>
      <c r="C179" s="23" t="s">
        <v>3</v>
      </c>
      <c r="D179" s="10">
        <v>0.76616231086657505</v>
      </c>
      <c r="E179" s="2">
        <v>0.68088033012379701</v>
      </c>
      <c r="F179" s="11">
        <v>0.99621733149931202</v>
      </c>
      <c r="G179" s="4">
        <v>0.68620212275034598</v>
      </c>
      <c r="H179" s="2">
        <v>0.61573498964803297</v>
      </c>
      <c r="I179" s="16">
        <v>0.99265687583444595</v>
      </c>
      <c r="J179" s="10">
        <v>1</v>
      </c>
      <c r="K179" s="2">
        <v>1</v>
      </c>
      <c r="L179" s="11">
        <v>1</v>
      </c>
      <c r="M179" s="4">
        <v>0.81390257252326204</v>
      </c>
      <c r="N179" s="2">
        <v>0.76217324449000501</v>
      </c>
      <c r="O179" s="16">
        <v>0.99631490787269705</v>
      </c>
      <c r="P179" s="10">
        <v>0.68620212275034598</v>
      </c>
      <c r="Q179" s="2">
        <v>0.61573498964803297</v>
      </c>
      <c r="R179" s="16">
        <v>0.99265687583444595</v>
      </c>
      <c r="S179" s="65">
        <v>19.378913084124399</v>
      </c>
    </row>
    <row r="180" spans="1:19" x14ac:dyDescent="0.25">
      <c r="A180" s="82"/>
      <c r="B180" s="22">
        <v>9</v>
      </c>
      <c r="C180" s="23" t="s">
        <v>3</v>
      </c>
      <c r="D180" s="10">
        <v>0.69920749279538896</v>
      </c>
      <c r="E180" s="2">
        <v>0.92903458213256496</v>
      </c>
      <c r="F180" s="11">
        <v>0.78134005763688796</v>
      </c>
      <c r="G180" s="4">
        <v>0.69920749279538896</v>
      </c>
      <c r="H180" s="2">
        <v>0.939073514602216</v>
      </c>
      <c r="I180" s="16">
        <v>1</v>
      </c>
      <c r="J180" s="10">
        <v>1</v>
      </c>
      <c r="K180" s="2">
        <v>0.96084492529623899</v>
      </c>
      <c r="L180" s="11">
        <v>0.687274600721278</v>
      </c>
      <c r="M180" s="4">
        <v>0.82298070807716805</v>
      </c>
      <c r="N180" s="2">
        <v>0.94983447924624398</v>
      </c>
      <c r="O180" s="16">
        <v>0.81465648854961803</v>
      </c>
      <c r="P180" s="10">
        <v>0.69920749279538896</v>
      </c>
      <c r="Q180" s="2">
        <v>0.90446168768186197</v>
      </c>
      <c r="R180" s="16">
        <v>0.687274600721278</v>
      </c>
      <c r="S180" s="65">
        <v>21.470752846701799</v>
      </c>
    </row>
    <row r="181" spans="1:19" x14ac:dyDescent="0.25">
      <c r="A181" s="82"/>
      <c r="B181" s="22">
        <v>9</v>
      </c>
      <c r="C181" s="23" t="s">
        <v>3</v>
      </c>
      <c r="D181" s="10">
        <v>0.82639836289222401</v>
      </c>
      <c r="E181" s="2">
        <v>0.99420190995907198</v>
      </c>
      <c r="F181" s="11">
        <v>0.91575716234652105</v>
      </c>
      <c r="G181" s="4">
        <v>0.769302325581395</v>
      </c>
      <c r="H181" s="2">
        <v>0.99342105263157898</v>
      </c>
      <c r="I181" s="16">
        <v>1</v>
      </c>
      <c r="J181" s="10">
        <v>0.99220155968806201</v>
      </c>
      <c r="K181" s="2">
        <v>0.99640071985602896</v>
      </c>
      <c r="L181" s="11">
        <v>0.85182963407318502</v>
      </c>
      <c r="M181" s="4">
        <v>0.86664920094314901</v>
      </c>
      <c r="N181" s="2">
        <v>0.99490865528601402</v>
      </c>
      <c r="O181" s="16">
        <v>0.91998704243602203</v>
      </c>
      <c r="P181" s="10">
        <v>0.76467868700878405</v>
      </c>
      <c r="Q181" s="2">
        <v>0.98986889153754498</v>
      </c>
      <c r="R181" s="16">
        <v>0.85182963407318502</v>
      </c>
      <c r="S181" s="65">
        <v>18.462908806534401</v>
      </c>
    </row>
    <row r="182" spans="1:19" x14ac:dyDescent="0.25">
      <c r="A182" s="82"/>
      <c r="B182" s="22">
        <v>9</v>
      </c>
      <c r="C182" s="23" t="s">
        <v>3</v>
      </c>
      <c r="D182" s="10">
        <v>0.62068965517241403</v>
      </c>
      <c r="E182" s="2">
        <v>0.89686807972160698</v>
      </c>
      <c r="F182" s="11">
        <v>0.94780132869345202</v>
      </c>
      <c r="G182" s="4">
        <v>0.61285114627058501</v>
      </c>
      <c r="H182" s="2">
        <v>0.99124999999999996</v>
      </c>
      <c r="I182" s="16">
        <v>0.98543417366946795</v>
      </c>
      <c r="J182" s="10">
        <v>1</v>
      </c>
      <c r="K182" s="2">
        <v>0.83561643835616395</v>
      </c>
      <c r="L182" s="11">
        <v>0.92676501580611204</v>
      </c>
      <c r="M182" s="4">
        <v>0.75995995995996002</v>
      </c>
      <c r="N182" s="2">
        <v>0.906803887935963</v>
      </c>
      <c r="O182" s="16">
        <v>0.95519956557154495</v>
      </c>
      <c r="P182" s="10">
        <v>0.61285114627058501</v>
      </c>
      <c r="Q182" s="2">
        <v>0.82949790794979095</v>
      </c>
      <c r="R182" s="16">
        <v>0.91424116424116397</v>
      </c>
      <c r="S182" s="65">
        <v>20.842421087070999</v>
      </c>
    </row>
    <row r="183" spans="1:19" x14ac:dyDescent="0.25">
      <c r="A183" s="82"/>
      <c r="B183" s="22">
        <v>9</v>
      </c>
      <c r="C183" s="23" t="s">
        <v>3</v>
      </c>
      <c r="D183" s="10">
        <v>0.67132602946732201</v>
      </c>
      <c r="E183" s="2">
        <v>0.75783906309029103</v>
      </c>
      <c r="F183" s="11">
        <v>0.95466565923687197</v>
      </c>
      <c r="G183" s="4">
        <v>0.63229078613694001</v>
      </c>
      <c r="H183" s="2">
        <v>1</v>
      </c>
      <c r="I183" s="16">
        <v>1</v>
      </c>
      <c r="J183" s="10">
        <v>1</v>
      </c>
      <c r="K183" s="2">
        <v>0.571524064171123</v>
      </c>
      <c r="L183" s="11">
        <v>0.91978609625668495</v>
      </c>
      <c r="M183" s="4">
        <v>0.77472812014500303</v>
      </c>
      <c r="N183" s="2">
        <v>0.727350063802637</v>
      </c>
      <c r="O183" s="16">
        <v>0.95821727019498604</v>
      </c>
      <c r="P183" s="10">
        <v>0.63229078613694001</v>
      </c>
      <c r="Q183" s="2">
        <v>0.571524064171123</v>
      </c>
      <c r="R183" s="16">
        <v>0.91978609625668495</v>
      </c>
      <c r="S183" s="65">
        <v>23.559110248369102</v>
      </c>
    </row>
    <row r="184" spans="1:19" x14ac:dyDescent="0.25">
      <c r="A184" s="82"/>
      <c r="B184" s="22">
        <v>10</v>
      </c>
      <c r="C184" s="23" t="s">
        <v>0</v>
      </c>
      <c r="D184" s="10">
        <v>0.51904975347377902</v>
      </c>
      <c r="E184" s="2">
        <v>0.74047512326311105</v>
      </c>
      <c r="F184" s="11">
        <v>0.98072613177947099</v>
      </c>
      <c r="G184" s="4">
        <v>0.51904975347377902</v>
      </c>
      <c r="H184" s="2">
        <v>0.66666666666666696</v>
      </c>
      <c r="I184" s="16">
        <v>0.96419650291423797</v>
      </c>
      <c r="J184" s="10">
        <v>1</v>
      </c>
      <c r="K184" s="2">
        <v>1</v>
      </c>
      <c r="L184" s="11">
        <v>1</v>
      </c>
      <c r="M184" s="4">
        <v>0.68338742992033097</v>
      </c>
      <c r="N184" s="2">
        <v>0.8</v>
      </c>
      <c r="O184" s="16">
        <v>0.98177193726155099</v>
      </c>
      <c r="P184" s="10">
        <v>0.51904975347377902</v>
      </c>
      <c r="Q184" s="2">
        <v>0.66666666666666696</v>
      </c>
      <c r="R184" s="16">
        <v>0.96419650291423797</v>
      </c>
      <c r="S184" s="65">
        <v>20.2269706839237</v>
      </c>
    </row>
    <row r="185" spans="1:19" x14ac:dyDescent="0.25">
      <c r="A185" s="82"/>
      <c r="B185" s="22">
        <v>10</v>
      </c>
      <c r="C185" s="23" t="s">
        <v>0</v>
      </c>
      <c r="D185" s="10">
        <v>0.74807081252837004</v>
      </c>
      <c r="E185" s="2">
        <v>0.25192918747163001</v>
      </c>
      <c r="F185" s="11">
        <v>0.95596913300045405</v>
      </c>
      <c r="G185" s="4">
        <v>0.74807081252837004</v>
      </c>
      <c r="H185" s="2" t="s">
        <v>24</v>
      </c>
      <c r="I185" s="16">
        <v>0.944412607449857</v>
      </c>
      <c r="J185" s="10">
        <v>1</v>
      </c>
      <c r="K185" s="2">
        <v>0</v>
      </c>
      <c r="L185" s="11">
        <v>1</v>
      </c>
      <c r="M185" s="4">
        <v>0.85588158919761104</v>
      </c>
      <c r="N185" s="2" t="s">
        <v>24</v>
      </c>
      <c r="O185" s="16">
        <v>0.97141173003241998</v>
      </c>
      <c r="P185" s="10">
        <v>0.74807081252837004</v>
      </c>
      <c r="Q185" s="2">
        <v>0</v>
      </c>
      <c r="R185" s="16">
        <v>0.944412607449857</v>
      </c>
      <c r="S185" s="65">
        <v>22.3478185878994</v>
      </c>
    </row>
    <row r="186" spans="1:19" x14ac:dyDescent="0.25">
      <c r="A186" s="82"/>
      <c r="B186" s="22">
        <v>10</v>
      </c>
      <c r="C186" s="23" t="s">
        <v>0</v>
      </c>
      <c r="D186" s="10">
        <v>0.59158878504672896</v>
      </c>
      <c r="E186" s="2">
        <v>0.74345794392523401</v>
      </c>
      <c r="F186" s="11">
        <v>0.89392523364485998</v>
      </c>
      <c r="G186" s="4">
        <v>0.59158878504672896</v>
      </c>
      <c r="H186" s="2">
        <v>0.99312242090783998</v>
      </c>
      <c r="I186" s="16">
        <v>0.84795713328868105</v>
      </c>
      <c r="J186" s="10">
        <v>1</v>
      </c>
      <c r="K186" s="2">
        <v>0.57030015797788303</v>
      </c>
      <c r="L186" s="11">
        <v>1</v>
      </c>
      <c r="M186" s="4">
        <v>0.74339401056958299</v>
      </c>
      <c r="N186" s="2">
        <v>0.72453587556447596</v>
      </c>
      <c r="O186" s="16">
        <v>0.91772381297571604</v>
      </c>
      <c r="P186" s="10">
        <v>0.59158878504672896</v>
      </c>
      <c r="Q186" s="2">
        <v>0.56805664830841895</v>
      </c>
      <c r="R186" s="16">
        <v>0.84795713328868105</v>
      </c>
      <c r="S186" s="65">
        <v>20.657802009941701</v>
      </c>
    </row>
    <row r="187" spans="1:19" x14ac:dyDescent="0.25">
      <c r="A187" s="82"/>
      <c r="B187" s="22">
        <v>10</v>
      </c>
      <c r="C187" s="23" t="s">
        <v>0</v>
      </c>
      <c r="D187" s="10">
        <v>0.49012567324955097</v>
      </c>
      <c r="E187" s="2">
        <v>0.82495511669658905</v>
      </c>
      <c r="F187" s="11">
        <v>0.89452423698384198</v>
      </c>
      <c r="G187" s="4">
        <v>0.49012567324955097</v>
      </c>
      <c r="H187" s="2">
        <v>0.73845108695652195</v>
      </c>
      <c r="I187" s="16">
        <v>0.84809098294069896</v>
      </c>
      <c r="J187" s="10">
        <v>1</v>
      </c>
      <c r="K187" s="2">
        <v>0.99542124542124499</v>
      </c>
      <c r="L187" s="11">
        <v>0.95604395604395598</v>
      </c>
      <c r="M187" s="4">
        <v>0.65783132530120503</v>
      </c>
      <c r="N187" s="2">
        <v>0.84789391575662998</v>
      </c>
      <c r="O187" s="16">
        <v>0.89883770985794198</v>
      </c>
      <c r="P187" s="10">
        <v>0.49012567324955097</v>
      </c>
      <c r="Q187" s="2">
        <v>0.73595125253893001</v>
      </c>
      <c r="R187" s="16">
        <v>0.816262705238468</v>
      </c>
      <c r="S187" s="65">
        <v>20.670887151459301</v>
      </c>
    </row>
    <row r="188" spans="1:19" x14ac:dyDescent="0.25">
      <c r="A188" s="82"/>
      <c r="B188" s="22">
        <v>10</v>
      </c>
      <c r="C188" s="23" t="s">
        <v>0</v>
      </c>
      <c r="D188" s="10">
        <v>0.74328081556997205</v>
      </c>
      <c r="E188" s="2">
        <v>0.98192771084337405</v>
      </c>
      <c r="F188" s="11">
        <v>0.92400370713623703</v>
      </c>
      <c r="G188" s="4">
        <v>0.74328081556997205</v>
      </c>
      <c r="H188" s="2">
        <v>0.99619530754597296</v>
      </c>
      <c r="I188" s="16">
        <v>0.90723981900452499</v>
      </c>
      <c r="J188" s="10">
        <v>1</v>
      </c>
      <c r="K188" s="2">
        <v>0.979426433915212</v>
      </c>
      <c r="L188" s="11">
        <v>1</v>
      </c>
      <c r="M188" s="4">
        <v>0.85273790536948402</v>
      </c>
      <c r="N188" s="2">
        <v>0.98773970449544202</v>
      </c>
      <c r="O188" s="16">
        <v>0.95136417556346398</v>
      </c>
      <c r="P188" s="10">
        <v>0.74328081556997205</v>
      </c>
      <c r="Q188" s="2">
        <v>0.97577639751552803</v>
      </c>
      <c r="R188" s="16">
        <v>0.90723981900452499</v>
      </c>
      <c r="S188" s="65">
        <v>22.534412264772602</v>
      </c>
    </row>
    <row r="189" spans="1:19" x14ac:dyDescent="0.25">
      <c r="A189" s="82"/>
      <c r="B189" s="22">
        <v>10</v>
      </c>
      <c r="C189" s="23" t="s">
        <v>1</v>
      </c>
      <c r="D189" s="10">
        <v>0.39085611833258599</v>
      </c>
      <c r="E189" s="2">
        <v>0.94621246077991905</v>
      </c>
      <c r="F189" s="11">
        <v>0.96772747646795199</v>
      </c>
      <c r="G189" s="4">
        <v>0.37344398340249002</v>
      </c>
      <c r="H189" s="2">
        <v>0.92910447761194004</v>
      </c>
      <c r="I189" s="16">
        <v>0.92708333333333304</v>
      </c>
      <c r="J189" s="10">
        <v>1</v>
      </c>
      <c r="K189" s="2">
        <v>0.92222222222222205</v>
      </c>
      <c r="L189" s="11">
        <v>0.98888888888888904</v>
      </c>
      <c r="M189" s="4">
        <v>0.54380664652568</v>
      </c>
      <c r="N189" s="2">
        <v>0.92565055762081805</v>
      </c>
      <c r="O189" s="16">
        <v>0.956989247311828</v>
      </c>
      <c r="P189" s="10">
        <v>0.37344398340249002</v>
      </c>
      <c r="Q189" s="2">
        <v>0.86159169550172998</v>
      </c>
      <c r="R189" s="16">
        <v>0.91752577319587603</v>
      </c>
      <c r="S189" s="65">
        <v>17.636826275056801</v>
      </c>
    </row>
    <row r="190" spans="1:19" x14ac:dyDescent="0.25">
      <c r="A190" s="82"/>
      <c r="B190" s="22">
        <v>10</v>
      </c>
      <c r="C190" s="23" t="s">
        <v>1</v>
      </c>
      <c r="D190" s="10">
        <v>0.39809350885156602</v>
      </c>
      <c r="E190" s="2">
        <v>0.86200635497049505</v>
      </c>
      <c r="F190" s="11">
        <v>0.95869269178393102</v>
      </c>
      <c r="G190" s="4">
        <v>0.39809350885156602</v>
      </c>
      <c r="H190" s="2">
        <v>0.76601671309192199</v>
      </c>
      <c r="I190" s="16">
        <v>1</v>
      </c>
      <c r="J190" s="10">
        <v>1</v>
      </c>
      <c r="K190" s="2">
        <v>0.94070695553021699</v>
      </c>
      <c r="L190" s="11">
        <v>0.89623717217787902</v>
      </c>
      <c r="M190" s="4">
        <v>0.56948051948052003</v>
      </c>
      <c r="N190" s="2">
        <v>0.84442169907881304</v>
      </c>
      <c r="O190" s="16">
        <v>0.94527961515333703</v>
      </c>
      <c r="P190" s="10">
        <v>0.39809350885156602</v>
      </c>
      <c r="Q190" s="2">
        <v>0.73073516386182502</v>
      </c>
      <c r="R190" s="16">
        <v>0.89623717217787902</v>
      </c>
      <c r="S190" s="65">
        <v>15.8586717327958</v>
      </c>
    </row>
    <row r="191" spans="1:19" x14ac:dyDescent="0.25">
      <c r="A191" s="82"/>
      <c r="B191" s="22">
        <v>10</v>
      </c>
      <c r="C191" s="23" t="s">
        <v>1</v>
      </c>
      <c r="D191" s="10">
        <v>0.37570093457943898</v>
      </c>
      <c r="E191" s="2">
        <v>0.93831775700934605</v>
      </c>
      <c r="F191" s="11">
        <v>0.97943925233644902</v>
      </c>
      <c r="G191" s="4">
        <v>0.35903614457831301</v>
      </c>
      <c r="H191" s="2">
        <v>0.94404591104734603</v>
      </c>
      <c r="I191" s="16">
        <v>0.95849546044098599</v>
      </c>
      <c r="J191" s="10">
        <v>0.99201065246338205</v>
      </c>
      <c r="K191" s="2">
        <v>0.87616511318242296</v>
      </c>
      <c r="L191" s="11">
        <v>0.98402130492676398</v>
      </c>
      <c r="M191" s="4">
        <v>0.52724699221514504</v>
      </c>
      <c r="N191" s="2">
        <v>0.90883977900552504</v>
      </c>
      <c r="O191" s="16">
        <v>0.97109067017082795</v>
      </c>
      <c r="P191" s="10">
        <v>0.358000961076406</v>
      </c>
      <c r="Q191" s="2">
        <v>0.83291139240506296</v>
      </c>
      <c r="R191" s="16">
        <v>0.94380587484035805</v>
      </c>
      <c r="S191" s="65">
        <v>14.7502225600988</v>
      </c>
    </row>
    <row r="192" spans="1:19" x14ac:dyDescent="0.25">
      <c r="A192" s="82"/>
      <c r="B192" s="22">
        <v>10</v>
      </c>
      <c r="C192" s="23" t="s">
        <v>1</v>
      </c>
      <c r="D192" s="10">
        <v>0.40754039497306999</v>
      </c>
      <c r="E192" s="2">
        <v>0.66561938958707401</v>
      </c>
      <c r="F192" s="11">
        <v>0.98563734290843796</v>
      </c>
      <c r="G192" s="4">
        <v>0.37618147448015099</v>
      </c>
      <c r="H192" s="2">
        <v>0.51794510907811397</v>
      </c>
      <c r="I192" s="16">
        <v>0.97630922693266797</v>
      </c>
      <c r="J192" s="10">
        <v>1</v>
      </c>
      <c r="K192" s="2">
        <v>0.92462311557789001</v>
      </c>
      <c r="L192" s="11">
        <v>0.983668341708543</v>
      </c>
      <c r="M192" s="4">
        <v>0.54670329670329698</v>
      </c>
      <c r="N192" s="2">
        <v>0.66396030672079398</v>
      </c>
      <c r="O192" s="16">
        <v>0.97997496871088896</v>
      </c>
      <c r="P192" s="10">
        <v>0.37618147448015099</v>
      </c>
      <c r="Q192" s="2">
        <v>0.49696151249156001</v>
      </c>
      <c r="R192" s="16">
        <v>0.96073619631901797</v>
      </c>
      <c r="S192" s="65">
        <v>15.690498813144099</v>
      </c>
    </row>
    <row r="193" spans="1:19" x14ac:dyDescent="0.25">
      <c r="A193" s="82"/>
      <c r="B193" s="22">
        <v>10</v>
      </c>
      <c r="C193" s="23" t="s">
        <v>1</v>
      </c>
      <c r="D193" s="10">
        <v>0.53197405004633902</v>
      </c>
      <c r="E193" s="2">
        <v>0.865152919369787</v>
      </c>
      <c r="F193" s="11">
        <v>0.93002780352177905</v>
      </c>
      <c r="G193" s="4">
        <v>0.53197405004633902</v>
      </c>
      <c r="H193" s="2">
        <v>0.82536066818526999</v>
      </c>
      <c r="I193" s="16">
        <v>0.99503475670307895</v>
      </c>
      <c r="J193" s="10">
        <v>1</v>
      </c>
      <c r="K193" s="2">
        <v>0.946864111498258</v>
      </c>
      <c r="L193" s="11">
        <v>0.87282229965156799</v>
      </c>
      <c r="M193" s="4">
        <v>0.69449485783424103</v>
      </c>
      <c r="N193" s="2">
        <v>0.88194726166328596</v>
      </c>
      <c r="O193" s="16">
        <v>0.92993039443155501</v>
      </c>
      <c r="P193" s="10">
        <v>0.53197405004633902</v>
      </c>
      <c r="Q193" s="2">
        <v>0.78882438316400605</v>
      </c>
      <c r="R193" s="16">
        <v>0.86903729401561203</v>
      </c>
      <c r="S193" s="65">
        <v>16.3830903988027</v>
      </c>
    </row>
    <row r="194" spans="1:19" x14ac:dyDescent="0.25">
      <c r="A194" s="82"/>
      <c r="B194" s="22">
        <v>10</v>
      </c>
      <c r="C194" s="23" t="s">
        <v>2</v>
      </c>
      <c r="D194" s="10">
        <v>0.69834155087404803</v>
      </c>
      <c r="E194" s="2">
        <v>0.93186911698789798</v>
      </c>
      <c r="F194" s="11">
        <v>0.99058718063648599</v>
      </c>
      <c r="G194" s="4">
        <v>0.63601946998377501</v>
      </c>
      <c r="H194" s="2">
        <v>0.88554216867469904</v>
      </c>
      <c r="I194" s="16">
        <v>0.99827437446074196</v>
      </c>
      <c r="J194" s="10">
        <v>1</v>
      </c>
      <c r="K194" s="2">
        <v>1</v>
      </c>
      <c r="L194" s="11">
        <v>0.983843537414966</v>
      </c>
      <c r="M194" s="4">
        <v>0.77752066115702501</v>
      </c>
      <c r="N194" s="2">
        <v>0.93929712460063897</v>
      </c>
      <c r="O194" s="16">
        <v>0.99100642398286898</v>
      </c>
      <c r="P194" s="10">
        <v>0.63601946998377501</v>
      </c>
      <c r="Q194" s="2">
        <v>0.88554216867469904</v>
      </c>
      <c r="R194" s="16">
        <v>0.98217317487266598</v>
      </c>
      <c r="S194" s="65">
        <v>18.616580498513201</v>
      </c>
    </row>
    <row r="195" spans="1:19" x14ac:dyDescent="0.25">
      <c r="A195" s="82"/>
      <c r="B195" s="22">
        <v>10</v>
      </c>
      <c r="C195" s="23" t="s">
        <v>2</v>
      </c>
      <c r="D195" s="10">
        <v>0.65955515206536497</v>
      </c>
      <c r="E195" s="2">
        <v>0.82614616432137999</v>
      </c>
      <c r="F195" s="11">
        <v>0.88379482523831099</v>
      </c>
      <c r="G195" s="4">
        <v>0.58263772954924897</v>
      </c>
      <c r="H195" s="2">
        <v>0.83266533066132298</v>
      </c>
      <c r="I195" s="16">
        <v>0.80540540540540495</v>
      </c>
      <c r="J195" s="10">
        <v>1</v>
      </c>
      <c r="K195" s="2">
        <v>0.79369627507163298</v>
      </c>
      <c r="L195" s="11">
        <v>0.99617956064947499</v>
      </c>
      <c r="M195" s="4">
        <v>0.73628691983122396</v>
      </c>
      <c r="N195" s="2">
        <v>0.81271393643031797</v>
      </c>
      <c r="O195" s="16">
        <v>0.89069171648164003</v>
      </c>
      <c r="P195" s="10">
        <v>0.58263772954924897</v>
      </c>
      <c r="Q195" s="2">
        <v>0.68451400329489298</v>
      </c>
      <c r="R195" s="16">
        <v>0.80292532717474996</v>
      </c>
      <c r="S195" s="65">
        <v>13.512913665621801</v>
      </c>
    </row>
    <row r="196" spans="1:19" x14ac:dyDescent="0.25">
      <c r="A196" s="82"/>
      <c r="B196" s="22">
        <v>10</v>
      </c>
      <c r="C196" s="23" t="s">
        <v>2</v>
      </c>
      <c r="D196" s="10">
        <v>0.71542056074766402</v>
      </c>
      <c r="E196" s="2">
        <v>0.70934579439252299</v>
      </c>
      <c r="F196" s="11">
        <v>0.95560747663551404</v>
      </c>
      <c r="G196" s="4">
        <v>0.65515288788222004</v>
      </c>
      <c r="H196" s="2">
        <v>1</v>
      </c>
      <c r="I196" s="16">
        <v>0.93667763157894701</v>
      </c>
      <c r="J196" s="10">
        <v>1</v>
      </c>
      <c r="K196" s="2">
        <v>0.46240276577355199</v>
      </c>
      <c r="L196" s="11">
        <v>0.98444252376836705</v>
      </c>
      <c r="M196" s="4">
        <v>0.791652411905576</v>
      </c>
      <c r="N196" s="2">
        <v>0.63238770685579204</v>
      </c>
      <c r="O196" s="16">
        <v>0.95996628739991596</v>
      </c>
      <c r="P196" s="10">
        <v>0.65515288788222004</v>
      </c>
      <c r="Q196" s="2">
        <v>0.46240276577355199</v>
      </c>
      <c r="R196" s="16">
        <v>0.92301458670988701</v>
      </c>
      <c r="S196" s="65">
        <v>16.600499992624201</v>
      </c>
    </row>
    <row r="197" spans="1:19" x14ac:dyDescent="0.25">
      <c r="A197" s="82"/>
      <c r="B197" s="22">
        <v>10</v>
      </c>
      <c r="C197" s="23" t="s">
        <v>2</v>
      </c>
      <c r="D197" s="10">
        <v>0.82271095152603202</v>
      </c>
      <c r="E197" s="2">
        <v>0.34425493716337502</v>
      </c>
      <c r="F197" s="11">
        <v>0.82181328545780996</v>
      </c>
      <c r="G197" s="4">
        <v>0.81405353728489505</v>
      </c>
      <c r="H197" s="2">
        <v>1</v>
      </c>
      <c r="I197" s="16">
        <v>1</v>
      </c>
      <c r="J197" s="10">
        <v>0.996489174956115</v>
      </c>
      <c r="K197" s="2">
        <v>0.14511410181392601</v>
      </c>
      <c r="L197" s="11">
        <v>0.76770040959625496</v>
      </c>
      <c r="M197" s="4">
        <v>0.89607997895290703</v>
      </c>
      <c r="N197" s="2">
        <v>0.25344915687276398</v>
      </c>
      <c r="O197" s="16">
        <v>0.868586560741476</v>
      </c>
      <c r="P197" s="10">
        <v>0.81172545281220199</v>
      </c>
      <c r="Q197" s="2">
        <v>0.14511410181392601</v>
      </c>
      <c r="R197" s="16">
        <v>0.76770040959625496</v>
      </c>
      <c r="S197" s="65">
        <v>20.386801789441101</v>
      </c>
    </row>
    <row r="198" spans="1:19" x14ac:dyDescent="0.25">
      <c r="A198" s="82"/>
      <c r="B198" s="22">
        <v>10</v>
      </c>
      <c r="C198" s="23" t="s">
        <v>2</v>
      </c>
      <c r="D198" s="10">
        <v>0.76367006487488398</v>
      </c>
      <c r="E198" s="2">
        <v>0.95829471733086202</v>
      </c>
      <c r="F198" s="11">
        <v>0.95922150139017603</v>
      </c>
      <c r="G198" s="4">
        <v>0.71603563474387499</v>
      </c>
      <c r="H198" s="2">
        <v>0.99096880131362897</v>
      </c>
      <c r="I198" s="16">
        <v>0.98937908496731997</v>
      </c>
      <c r="J198" s="10">
        <v>1</v>
      </c>
      <c r="K198" s="2">
        <v>0.938569206842924</v>
      </c>
      <c r="L198" s="11">
        <v>0.94167962674961103</v>
      </c>
      <c r="M198" s="4">
        <v>0.83452303698896801</v>
      </c>
      <c r="N198" s="2">
        <v>0.96405750798722001</v>
      </c>
      <c r="O198" s="16">
        <v>0.96494023904382498</v>
      </c>
      <c r="P198" s="10">
        <v>0.71603563474387499</v>
      </c>
      <c r="Q198" s="2">
        <v>0.93060909791827295</v>
      </c>
      <c r="R198" s="16">
        <v>0.93225558121632002</v>
      </c>
      <c r="S198" s="65">
        <v>22.934218079068401</v>
      </c>
    </row>
    <row r="199" spans="1:19" x14ac:dyDescent="0.25">
      <c r="A199" s="82"/>
      <c r="B199" s="22">
        <v>10</v>
      </c>
      <c r="C199" s="23" t="s">
        <v>3</v>
      </c>
      <c r="D199" s="10">
        <v>0.64724338861497099</v>
      </c>
      <c r="E199" s="2">
        <v>0.89735544598834605</v>
      </c>
      <c r="F199" s="11">
        <v>0.77543702375616297</v>
      </c>
      <c r="G199" s="4">
        <v>0.62108810784785795</v>
      </c>
      <c r="H199" s="2">
        <v>0.84924292297564197</v>
      </c>
      <c r="I199" s="16">
        <v>0.98523985239852396</v>
      </c>
      <c r="J199" s="10">
        <v>1</v>
      </c>
      <c r="K199" s="2">
        <v>1</v>
      </c>
      <c r="L199" s="11">
        <v>0.62093023255813995</v>
      </c>
      <c r="M199" s="4">
        <v>0.766260766260766</v>
      </c>
      <c r="N199" s="2">
        <v>0.91847632609469598</v>
      </c>
      <c r="O199" s="16">
        <v>0.76176890156918697</v>
      </c>
      <c r="P199" s="10">
        <v>0.62108810784785795</v>
      </c>
      <c r="Q199" s="2">
        <v>0.84924292297564197</v>
      </c>
      <c r="R199" s="16">
        <v>0.61520737327188901</v>
      </c>
      <c r="S199" s="65">
        <v>18.891424566218301</v>
      </c>
    </row>
    <row r="200" spans="1:19" x14ac:dyDescent="0.25">
      <c r="A200" s="82"/>
      <c r="B200" s="22">
        <v>10</v>
      </c>
      <c r="C200" s="23" t="s">
        <v>3</v>
      </c>
      <c r="D200" s="10">
        <v>0.65002269632319598</v>
      </c>
      <c r="E200" s="2">
        <v>0.81389014979573304</v>
      </c>
      <c r="F200" s="11">
        <v>0.89650476622787101</v>
      </c>
      <c r="G200" s="4">
        <v>0.57776560788608999</v>
      </c>
      <c r="H200" s="2">
        <v>0.739065974796145</v>
      </c>
      <c r="I200" s="16">
        <v>0.94702702702702701</v>
      </c>
      <c r="J200" s="10">
        <v>1</v>
      </c>
      <c r="K200" s="2">
        <v>0.945023696682464</v>
      </c>
      <c r="L200" s="11">
        <v>0.83033175355450195</v>
      </c>
      <c r="M200" s="4">
        <v>0.73238458868448497</v>
      </c>
      <c r="N200" s="2">
        <v>0.82945091514143099</v>
      </c>
      <c r="O200" s="16">
        <v>0.884848484848485</v>
      </c>
      <c r="P200" s="10">
        <v>0.57776560788608999</v>
      </c>
      <c r="Q200" s="2">
        <v>0.70859985785358903</v>
      </c>
      <c r="R200" s="16">
        <v>0.79347826086956497</v>
      </c>
      <c r="S200" s="65">
        <v>16.099550610103801</v>
      </c>
    </row>
    <row r="201" spans="1:19" x14ac:dyDescent="0.25">
      <c r="A201" s="82"/>
      <c r="B201" s="22">
        <v>10</v>
      </c>
      <c r="C201" s="23" t="s">
        <v>3</v>
      </c>
      <c r="D201" s="10">
        <v>0.576168224299065</v>
      </c>
      <c r="E201" s="2">
        <v>0.72570093457943896</v>
      </c>
      <c r="F201" s="11">
        <v>0.82570093457943905</v>
      </c>
      <c r="G201" s="4">
        <v>0.55517410495340902</v>
      </c>
      <c r="H201" s="2">
        <v>1</v>
      </c>
      <c r="I201" s="16">
        <v>1</v>
      </c>
      <c r="J201" s="10">
        <v>1</v>
      </c>
      <c r="K201" s="2">
        <v>0.48144876325088298</v>
      </c>
      <c r="L201" s="11">
        <v>0.67049469964664299</v>
      </c>
      <c r="M201" s="4">
        <v>0.71397035635446204</v>
      </c>
      <c r="N201" s="2">
        <v>0.64997018485390601</v>
      </c>
      <c r="O201" s="16">
        <v>0.80274986779481805</v>
      </c>
      <c r="P201" s="10">
        <v>0.55517410495340902</v>
      </c>
      <c r="Q201" s="2">
        <v>0.48144876325088298</v>
      </c>
      <c r="R201" s="16">
        <v>0.67049469964664299</v>
      </c>
      <c r="S201" s="65">
        <v>18.992260208544401</v>
      </c>
    </row>
    <row r="202" spans="1:19" x14ac:dyDescent="0.25">
      <c r="A202" s="82"/>
      <c r="B202" s="22">
        <v>10</v>
      </c>
      <c r="C202" s="23" t="s">
        <v>3</v>
      </c>
      <c r="D202" s="10">
        <v>0.61624775583483005</v>
      </c>
      <c r="E202" s="2">
        <v>0.94254937163375196</v>
      </c>
      <c r="F202" s="11">
        <v>0.96005385996409298</v>
      </c>
      <c r="G202" s="4">
        <v>0.56153846153846199</v>
      </c>
      <c r="H202" s="2">
        <v>0.994882292732856</v>
      </c>
      <c r="I202" s="16">
        <v>0.97813688212927796</v>
      </c>
      <c r="J202" s="10">
        <v>1</v>
      </c>
      <c r="K202" s="2">
        <v>0.88767123287671201</v>
      </c>
      <c r="L202" s="11">
        <v>0.93972602739725997</v>
      </c>
      <c r="M202" s="4">
        <v>0.71921182266009898</v>
      </c>
      <c r="N202" s="2">
        <v>0.93822393822393801</v>
      </c>
      <c r="O202" s="16">
        <v>0.95854680950162996</v>
      </c>
      <c r="P202" s="10">
        <v>0.56153846153846199</v>
      </c>
      <c r="Q202" s="2">
        <v>0.883636363636364</v>
      </c>
      <c r="R202" s="16">
        <v>0.92039355992844396</v>
      </c>
      <c r="S202" s="65">
        <v>17.190978862717401</v>
      </c>
    </row>
    <row r="203" spans="1:19" x14ac:dyDescent="0.25">
      <c r="A203" s="82"/>
      <c r="B203" s="22">
        <v>10</v>
      </c>
      <c r="C203" s="23" t="s">
        <v>3</v>
      </c>
      <c r="D203" s="10">
        <v>0.72659870250231695</v>
      </c>
      <c r="E203" s="2">
        <v>0.59036144578313299</v>
      </c>
      <c r="F203" s="11">
        <v>0.86422613531047299</v>
      </c>
      <c r="G203" s="4">
        <v>0.697590978985136</v>
      </c>
      <c r="H203" s="2">
        <v>1</v>
      </c>
      <c r="I203" s="16">
        <v>1</v>
      </c>
      <c r="J203" s="10">
        <v>1</v>
      </c>
      <c r="K203" s="2">
        <v>0.35047759000734802</v>
      </c>
      <c r="L203" s="11">
        <v>0.78471711976487901</v>
      </c>
      <c r="M203" s="4">
        <v>0.82185990338164305</v>
      </c>
      <c r="N203" s="2">
        <v>0.51904243743199097</v>
      </c>
      <c r="O203" s="16">
        <v>0.87937422807739796</v>
      </c>
      <c r="P203" s="10">
        <v>0.697590978985136</v>
      </c>
      <c r="Q203" s="2">
        <v>0.35047759000734802</v>
      </c>
      <c r="R203" s="16">
        <v>0.78471711976487901</v>
      </c>
      <c r="S203" s="65">
        <v>13.831550969349101</v>
      </c>
    </row>
    <row r="204" spans="1:19" x14ac:dyDescent="0.25">
      <c r="A204" s="82"/>
      <c r="B204" s="22">
        <v>11</v>
      </c>
      <c r="C204" s="23" t="s">
        <v>0</v>
      </c>
      <c r="D204" s="10">
        <v>0.50785123966942203</v>
      </c>
      <c r="E204" s="2">
        <v>0.848347107438017</v>
      </c>
      <c r="F204" s="11">
        <v>0.96074380165289297</v>
      </c>
      <c r="G204" s="4">
        <v>0.50785123966942203</v>
      </c>
      <c r="H204" s="2">
        <v>0.99088838268792701</v>
      </c>
      <c r="I204" s="16">
        <v>0.97727272727272696</v>
      </c>
      <c r="J204" s="10">
        <v>1</v>
      </c>
      <c r="K204" s="2">
        <v>0.70789259560618401</v>
      </c>
      <c r="L204" s="11">
        <v>0.94467046379170105</v>
      </c>
      <c r="M204" s="4">
        <v>0.67360920800219204</v>
      </c>
      <c r="N204" s="2">
        <v>0.82581869957285203</v>
      </c>
      <c r="O204" s="16">
        <v>0.96069507654116704</v>
      </c>
      <c r="P204" s="10">
        <v>0.50785123966942203</v>
      </c>
      <c r="Q204" s="2">
        <v>0.70331447049312901</v>
      </c>
      <c r="R204" s="16">
        <v>0.92436305732484103</v>
      </c>
      <c r="S204" s="65">
        <v>20.7657322619261</v>
      </c>
    </row>
    <row r="205" spans="1:19" x14ac:dyDescent="0.25">
      <c r="A205" s="82"/>
      <c r="B205" s="22">
        <v>11</v>
      </c>
      <c r="C205" s="23" t="s">
        <v>0</v>
      </c>
      <c r="D205" s="10">
        <v>0.564910825383658</v>
      </c>
      <c r="E205" s="2">
        <v>0.72666943177104903</v>
      </c>
      <c r="F205" s="11">
        <v>0.96350062214848597</v>
      </c>
      <c r="G205" s="4">
        <v>0.564910825383658</v>
      </c>
      <c r="H205" s="2">
        <v>0.67461500248385498</v>
      </c>
      <c r="I205" s="16">
        <v>0.99921630094043901</v>
      </c>
      <c r="J205" s="10">
        <v>1</v>
      </c>
      <c r="K205" s="2">
        <v>0.99706314243759198</v>
      </c>
      <c r="L205" s="11">
        <v>0.93612334801762098</v>
      </c>
      <c r="M205" s="4">
        <v>0.72197190564537495</v>
      </c>
      <c r="N205" s="2">
        <v>0.80474074074074098</v>
      </c>
      <c r="O205" s="16">
        <v>0.96664139499620905</v>
      </c>
      <c r="P205" s="10">
        <v>0.564910825383658</v>
      </c>
      <c r="Q205" s="2">
        <v>0.67327714427367402</v>
      </c>
      <c r="R205" s="16">
        <v>0.93543653705062402</v>
      </c>
      <c r="S205" s="65">
        <v>23.143517978396499</v>
      </c>
    </row>
    <row r="206" spans="1:19" x14ac:dyDescent="0.25">
      <c r="A206" s="82"/>
      <c r="B206" s="22">
        <v>11</v>
      </c>
      <c r="C206" s="23" t="s">
        <v>0</v>
      </c>
      <c r="D206" s="10">
        <v>0.54343434343434305</v>
      </c>
      <c r="E206" s="2">
        <v>0.91070707070707102</v>
      </c>
      <c r="F206" s="11">
        <v>0.97414141414141397</v>
      </c>
      <c r="G206" s="4">
        <v>0.54343434343434305</v>
      </c>
      <c r="H206" s="2">
        <v>1</v>
      </c>
      <c r="I206" s="16">
        <v>1</v>
      </c>
      <c r="J206" s="10">
        <v>1</v>
      </c>
      <c r="K206" s="2">
        <v>0.83568773234200699</v>
      </c>
      <c r="L206" s="11">
        <v>0.95241635687732296</v>
      </c>
      <c r="M206" s="4">
        <v>0.70418848167539305</v>
      </c>
      <c r="N206" s="2">
        <v>0.91049007695423301</v>
      </c>
      <c r="O206" s="16">
        <v>0.97562833206397603</v>
      </c>
      <c r="P206" s="10">
        <v>0.54343434343434305</v>
      </c>
      <c r="Q206" s="2">
        <v>0.83568773234200699</v>
      </c>
      <c r="R206" s="16">
        <v>0.95241635687732296</v>
      </c>
      <c r="S206" s="65">
        <v>20.873711664580998</v>
      </c>
    </row>
    <row r="207" spans="1:19" x14ac:dyDescent="0.25">
      <c r="A207" s="82"/>
      <c r="B207" s="22">
        <v>11</v>
      </c>
      <c r="C207" s="23" t="s">
        <v>0</v>
      </c>
      <c r="D207" s="10">
        <v>0.63088012139605498</v>
      </c>
      <c r="E207" s="2">
        <v>0.82776934749620601</v>
      </c>
      <c r="F207" s="11">
        <v>0.96320182094081896</v>
      </c>
      <c r="G207" s="4">
        <v>0.63088012139605498</v>
      </c>
      <c r="H207" s="2">
        <v>0.79763663220088599</v>
      </c>
      <c r="I207" s="16">
        <v>0.99872611464968197</v>
      </c>
      <c r="J207" s="10">
        <v>1</v>
      </c>
      <c r="K207" s="2">
        <v>0.97414311485267602</v>
      </c>
      <c r="L207" s="11">
        <v>0.94287432351172595</v>
      </c>
      <c r="M207" s="4">
        <v>0.77366829495231504</v>
      </c>
      <c r="N207" s="2">
        <v>0.87709799675148903</v>
      </c>
      <c r="O207" s="16">
        <v>0.96999690689761797</v>
      </c>
      <c r="P207" s="10">
        <v>0.63088012139605498</v>
      </c>
      <c r="Q207" s="2">
        <v>0.78109932497589196</v>
      </c>
      <c r="R207" s="16">
        <v>0.94174174174174197</v>
      </c>
      <c r="S207" s="65">
        <v>19.503245281378899</v>
      </c>
    </row>
    <row r="208" spans="1:19" x14ac:dyDescent="0.25">
      <c r="A208" s="82"/>
      <c r="B208" s="22">
        <v>11</v>
      </c>
      <c r="C208" s="23" t="s">
        <v>0</v>
      </c>
      <c r="D208" s="10">
        <v>0.48</v>
      </c>
      <c r="E208" s="2">
        <v>0.90538461538461501</v>
      </c>
      <c r="F208" s="11">
        <v>0.91769230769230803</v>
      </c>
      <c r="G208" s="4">
        <v>0.48</v>
      </c>
      <c r="H208" s="2">
        <v>0.94812164579606395</v>
      </c>
      <c r="I208" s="16">
        <v>0.97693726937269398</v>
      </c>
      <c r="J208" s="10">
        <v>1</v>
      </c>
      <c r="K208" s="2">
        <v>0.84935897435897401</v>
      </c>
      <c r="L208" s="11">
        <v>0.84855769230769196</v>
      </c>
      <c r="M208" s="4">
        <v>0.64864864864864902</v>
      </c>
      <c r="N208" s="2">
        <v>0.89602704987320403</v>
      </c>
      <c r="O208" s="16">
        <v>0.90823327615780503</v>
      </c>
      <c r="P208" s="10">
        <v>0.48</v>
      </c>
      <c r="Q208" s="2">
        <v>0.81163859111791703</v>
      </c>
      <c r="R208" s="16">
        <v>0.83189316575019601</v>
      </c>
      <c r="S208" s="65">
        <v>20.342133984317499</v>
      </c>
    </row>
    <row r="209" spans="1:19" x14ac:dyDescent="0.25">
      <c r="A209" s="82"/>
      <c r="B209" s="22">
        <v>11</v>
      </c>
      <c r="C209" s="23" t="s">
        <v>1</v>
      </c>
      <c r="D209" s="10">
        <v>0.464462809917355</v>
      </c>
      <c r="E209" s="2">
        <v>0.84752066115702496</v>
      </c>
      <c r="F209" s="11">
        <v>0.83181818181818201</v>
      </c>
      <c r="G209" s="4">
        <v>0.464462809917355</v>
      </c>
      <c r="H209" s="2">
        <v>0.75284661754855997</v>
      </c>
      <c r="I209" s="16">
        <v>0.73416067929457896</v>
      </c>
      <c r="J209" s="10">
        <v>1</v>
      </c>
      <c r="K209" s="2">
        <v>1</v>
      </c>
      <c r="L209" s="11">
        <v>1</v>
      </c>
      <c r="M209" s="4">
        <v>0.63431151241535</v>
      </c>
      <c r="N209" s="2">
        <v>0.85899885364921702</v>
      </c>
      <c r="O209" s="16">
        <v>0.84670433145009405</v>
      </c>
      <c r="P209" s="10">
        <v>0.464462809917355</v>
      </c>
      <c r="Q209" s="2">
        <v>0.75284661754855997</v>
      </c>
      <c r="R209" s="16">
        <v>0.73416067929457896</v>
      </c>
      <c r="S209" s="65">
        <v>22.033420221665999</v>
      </c>
    </row>
    <row r="210" spans="1:19" x14ac:dyDescent="0.25">
      <c r="A210" s="82"/>
      <c r="B210" s="22">
        <v>11</v>
      </c>
      <c r="C210" s="23" t="s">
        <v>1</v>
      </c>
      <c r="D210" s="10">
        <v>0.52053090004147695</v>
      </c>
      <c r="E210" s="2">
        <v>0.58855246785566195</v>
      </c>
      <c r="F210" s="11">
        <v>0.99751140605557898</v>
      </c>
      <c r="G210" s="4">
        <v>0.52053090004147695</v>
      </c>
      <c r="H210" s="2">
        <v>1</v>
      </c>
      <c r="I210" s="16">
        <v>0.99524187153053101</v>
      </c>
      <c r="J210" s="10">
        <v>1</v>
      </c>
      <c r="K210" s="2">
        <v>0.20956175298804799</v>
      </c>
      <c r="L210" s="11">
        <v>1</v>
      </c>
      <c r="M210" s="4">
        <v>0.68466993998908898</v>
      </c>
      <c r="N210" s="2">
        <v>0.34650856389986801</v>
      </c>
      <c r="O210" s="16">
        <v>0.99761526232114495</v>
      </c>
      <c r="P210" s="10">
        <v>0.52053090004147695</v>
      </c>
      <c r="Q210" s="2">
        <v>0.20956175298804799</v>
      </c>
      <c r="R210" s="16">
        <v>0.99524187153053101</v>
      </c>
      <c r="S210" s="65">
        <v>24.1559745864074</v>
      </c>
    </row>
    <row r="211" spans="1:19" x14ac:dyDescent="0.25">
      <c r="A211" s="82"/>
      <c r="B211" s="22">
        <v>11</v>
      </c>
      <c r="C211" s="23" t="s">
        <v>1</v>
      </c>
      <c r="D211" s="10">
        <v>0.44080808080808098</v>
      </c>
      <c r="E211" s="2">
        <v>0.95111111111111102</v>
      </c>
      <c r="F211" s="11">
        <v>0.86747474747474795</v>
      </c>
      <c r="G211" s="4">
        <v>0.44080808080808098</v>
      </c>
      <c r="H211" s="2">
        <v>0.99591002044989796</v>
      </c>
      <c r="I211" s="16">
        <v>0.80398406374501996</v>
      </c>
      <c r="J211" s="10">
        <v>1</v>
      </c>
      <c r="K211" s="2">
        <v>0.89275893675526996</v>
      </c>
      <c r="L211" s="11">
        <v>0.92483959670027505</v>
      </c>
      <c r="M211" s="4">
        <v>0.61189007291082498</v>
      </c>
      <c r="N211" s="2">
        <v>0.94151764137264404</v>
      </c>
      <c r="O211" s="16">
        <v>0.86018755328218199</v>
      </c>
      <c r="P211" s="10">
        <v>0.44080808080808098</v>
      </c>
      <c r="Q211" s="2">
        <v>0.88949771689497703</v>
      </c>
      <c r="R211" s="16">
        <v>0.75467464472700097</v>
      </c>
      <c r="S211" s="65">
        <v>22.785735275097601</v>
      </c>
    </row>
    <row r="212" spans="1:19" x14ac:dyDescent="0.25">
      <c r="A212" s="82"/>
      <c r="B212" s="22">
        <v>11</v>
      </c>
      <c r="C212" s="23" t="s">
        <v>1</v>
      </c>
      <c r="D212" s="10">
        <v>0.248482549317147</v>
      </c>
      <c r="E212" s="2">
        <v>0.97913505311077398</v>
      </c>
      <c r="F212" s="11">
        <v>0.99165402124431001</v>
      </c>
      <c r="G212" s="4">
        <v>0.248482549317147</v>
      </c>
      <c r="H212" s="2">
        <v>0.92613636363636398</v>
      </c>
      <c r="I212" s="16">
        <v>0.99222395023328203</v>
      </c>
      <c r="J212" s="10">
        <v>1</v>
      </c>
      <c r="K212" s="2">
        <v>0.99541984732824396</v>
      </c>
      <c r="L212" s="11">
        <v>0.97404580152671805</v>
      </c>
      <c r="M212" s="4">
        <v>0.39805530233971398</v>
      </c>
      <c r="N212" s="2">
        <v>0.95952906548933103</v>
      </c>
      <c r="O212" s="16">
        <v>0.98305084745762705</v>
      </c>
      <c r="P212" s="10">
        <v>0.248482549317147</v>
      </c>
      <c r="Q212" s="2">
        <v>0.92220650636492196</v>
      </c>
      <c r="R212" s="16">
        <v>0.96666666666666701</v>
      </c>
      <c r="S212" s="65">
        <v>26.617682171285299</v>
      </c>
    </row>
    <row r="213" spans="1:19" x14ac:dyDescent="0.25">
      <c r="A213" s="82"/>
      <c r="B213" s="22">
        <v>11</v>
      </c>
      <c r="C213" s="23" t="s">
        <v>1</v>
      </c>
      <c r="D213" s="10">
        <v>0.42961538461538501</v>
      </c>
      <c r="E213" s="2">
        <v>0.87076923076923096</v>
      </c>
      <c r="F213" s="11">
        <v>0.94576923076923103</v>
      </c>
      <c r="G213" s="4">
        <v>0.42961538461538501</v>
      </c>
      <c r="H213" s="2">
        <v>0.97563946406820901</v>
      </c>
      <c r="I213" s="16">
        <v>0.97749510763209402</v>
      </c>
      <c r="J213" s="10">
        <v>1</v>
      </c>
      <c r="K213" s="2">
        <v>0.71709937332139695</v>
      </c>
      <c r="L213" s="11">
        <v>0.89435989256938198</v>
      </c>
      <c r="M213" s="4">
        <v>0.60102232983588899</v>
      </c>
      <c r="N213" s="2">
        <v>0.82662538699690402</v>
      </c>
      <c r="O213" s="16">
        <v>0.934081346423562</v>
      </c>
      <c r="P213" s="10">
        <v>0.42961538461538501</v>
      </c>
      <c r="Q213" s="2">
        <v>0.70448548812664902</v>
      </c>
      <c r="R213" s="16">
        <v>0.87631578947368405</v>
      </c>
      <c r="S213" s="65">
        <v>22.579541653936101</v>
      </c>
    </row>
    <row r="214" spans="1:19" x14ac:dyDescent="0.25">
      <c r="A214" s="82"/>
      <c r="B214" s="22">
        <v>11</v>
      </c>
      <c r="C214" s="23" t="s">
        <v>2</v>
      </c>
      <c r="D214" s="10">
        <v>0.80702479338843003</v>
      </c>
      <c r="E214" s="2">
        <v>0.65454545454545499</v>
      </c>
      <c r="F214" s="11">
        <v>0.97148760330578499</v>
      </c>
      <c r="G214" s="4">
        <v>0.801866779804837</v>
      </c>
      <c r="H214" s="2">
        <v>1</v>
      </c>
      <c r="I214" s="16">
        <v>1</v>
      </c>
      <c r="J214" s="10">
        <v>1</v>
      </c>
      <c r="K214" s="2">
        <v>0.55767195767195799</v>
      </c>
      <c r="L214" s="11">
        <v>0.96349206349206395</v>
      </c>
      <c r="M214" s="4">
        <v>0.89004002825523898</v>
      </c>
      <c r="N214" s="2">
        <v>0.716032608695652</v>
      </c>
      <c r="O214" s="16">
        <v>0.98140662894098596</v>
      </c>
      <c r="P214" s="10">
        <v>0.801866779804837</v>
      </c>
      <c r="Q214" s="2">
        <v>0.55767195767195799</v>
      </c>
      <c r="R214" s="16">
        <v>0.96349206349206395</v>
      </c>
      <c r="S214" s="65">
        <v>19.126795640058699</v>
      </c>
    </row>
    <row r="215" spans="1:19" x14ac:dyDescent="0.25">
      <c r="A215" s="82"/>
      <c r="B215" s="22">
        <v>11</v>
      </c>
      <c r="C215" s="23" t="s">
        <v>2</v>
      </c>
      <c r="D215" s="10">
        <v>0.83160514309415201</v>
      </c>
      <c r="E215" s="2">
        <v>0.34840315221899598</v>
      </c>
      <c r="F215" s="11">
        <v>0.99585234342596396</v>
      </c>
      <c r="G215" s="4">
        <v>0.82671788305591098</v>
      </c>
      <c r="H215" s="2">
        <v>1</v>
      </c>
      <c r="I215" s="16">
        <v>0.99844800827728897</v>
      </c>
      <c r="J215" s="10">
        <v>1</v>
      </c>
      <c r="K215" s="2">
        <v>0.188951987609706</v>
      </c>
      <c r="L215" s="11">
        <v>0.99638616417139902</v>
      </c>
      <c r="M215" s="4">
        <v>0.90514018691588805</v>
      </c>
      <c r="N215" s="2">
        <v>0.31784628745115101</v>
      </c>
      <c r="O215" s="16">
        <v>0.99741602067183499</v>
      </c>
      <c r="P215" s="10">
        <v>0.82671788305591098</v>
      </c>
      <c r="Q215" s="2">
        <v>0.188951987609706</v>
      </c>
      <c r="R215" s="16">
        <v>0.99484536082474195</v>
      </c>
      <c r="S215" s="65">
        <v>19.963299521689599</v>
      </c>
    </row>
    <row r="216" spans="1:19" x14ac:dyDescent="0.25">
      <c r="A216" s="82"/>
      <c r="B216" s="22">
        <v>11</v>
      </c>
      <c r="C216" s="23" t="s">
        <v>2</v>
      </c>
      <c r="D216" s="10">
        <v>0.84121212121212097</v>
      </c>
      <c r="E216" s="2">
        <v>0.35030303030303001</v>
      </c>
      <c r="F216" s="11">
        <v>0.98868686868686895</v>
      </c>
      <c r="G216" s="4">
        <v>0.83686176836861803</v>
      </c>
      <c r="H216" s="2">
        <v>1</v>
      </c>
      <c r="I216" s="16">
        <v>0.99551345962113702</v>
      </c>
      <c r="J216" s="10">
        <v>1</v>
      </c>
      <c r="K216" s="2">
        <v>0.202380952380952</v>
      </c>
      <c r="L216" s="11">
        <v>0.99057539682539697</v>
      </c>
      <c r="M216" s="4">
        <v>0.91118644067796595</v>
      </c>
      <c r="N216" s="2">
        <v>0.33663366336633699</v>
      </c>
      <c r="O216" s="16">
        <v>0.993038289408255</v>
      </c>
      <c r="P216" s="10">
        <v>0.83686176836861803</v>
      </c>
      <c r="Q216" s="2">
        <v>0.202380952380952</v>
      </c>
      <c r="R216" s="16">
        <v>0.98617283950617296</v>
      </c>
      <c r="S216" s="65">
        <v>20.1924902922838</v>
      </c>
    </row>
    <row r="217" spans="1:19" x14ac:dyDescent="0.25">
      <c r="A217" s="82"/>
      <c r="B217" s="22">
        <v>11</v>
      </c>
      <c r="C217" s="23" t="s">
        <v>2</v>
      </c>
      <c r="D217" s="10">
        <v>0.75075872534142596</v>
      </c>
      <c r="E217" s="2">
        <v>0.405918057663126</v>
      </c>
      <c r="F217" s="11">
        <v>0.99848254931714697</v>
      </c>
      <c r="G217" s="4">
        <v>0.75075872534142596</v>
      </c>
      <c r="H217" s="2">
        <v>1</v>
      </c>
      <c r="I217" s="16">
        <v>1</v>
      </c>
      <c r="J217" s="10">
        <v>1</v>
      </c>
      <c r="K217" s="2">
        <v>0.20869125821121801</v>
      </c>
      <c r="L217" s="11">
        <v>0.99797877716018202</v>
      </c>
      <c r="M217" s="4">
        <v>0.85763813651137599</v>
      </c>
      <c r="N217" s="2">
        <v>0.34531772575250802</v>
      </c>
      <c r="O217" s="16">
        <v>0.99898836621143206</v>
      </c>
      <c r="P217" s="10">
        <v>0.75075872534142596</v>
      </c>
      <c r="Q217" s="2">
        <v>0.20869125821121801</v>
      </c>
      <c r="R217" s="16">
        <v>0.99797877716018202</v>
      </c>
      <c r="S217" s="65">
        <v>21.613011824562701</v>
      </c>
    </row>
    <row r="218" spans="1:19" x14ac:dyDescent="0.25">
      <c r="A218" s="82"/>
      <c r="B218" s="22">
        <v>11</v>
      </c>
      <c r="C218" s="23" t="s">
        <v>2</v>
      </c>
      <c r="D218" s="10">
        <v>0.77423076923076894</v>
      </c>
      <c r="E218" s="2">
        <v>0.31576923076923102</v>
      </c>
      <c r="F218" s="11">
        <v>0.99115384615384605</v>
      </c>
      <c r="G218" s="4">
        <v>0.760212418300654</v>
      </c>
      <c r="H218" s="2">
        <v>1</v>
      </c>
      <c r="I218" s="16">
        <v>0.992497320471597</v>
      </c>
      <c r="J218" s="10">
        <v>1</v>
      </c>
      <c r="K218" s="2">
        <v>4.4062332079527103E-2</v>
      </c>
      <c r="L218" s="11">
        <v>0.99516389038151498</v>
      </c>
      <c r="M218" s="4">
        <v>0.86377349733116704</v>
      </c>
      <c r="N218" s="2">
        <v>8.4405558414822501E-2</v>
      </c>
      <c r="O218" s="16">
        <v>0.99382881674268797</v>
      </c>
      <c r="P218" s="10">
        <v>0.760212418300654</v>
      </c>
      <c r="Q218" s="2">
        <v>4.4062332079527103E-2</v>
      </c>
      <c r="R218" s="16">
        <v>0.98773333333333302</v>
      </c>
      <c r="S218" s="65">
        <v>18.066627409849499</v>
      </c>
    </row>
    <row r="219" spans="1:19" x14ac:dyDescent="0.25">
      <c r="A219" s="82"/>
      <c r="B219" s="22">
        <v>11</v>
      </c>
      <c r="C219" s="23" t="s">
        <v>3</v>
      </c>
      <c r="D219" s="10">
        <v>0.42644628099173598</v>
      </c>
      <c r="E219" s="2">
        <v>0.94214876033057904</v>
      </c>
      <c r="F219" s="11">
        <v>0.96404958677686003</v>
      </c>
      <c r="G219" s="4">
        <v>0.42644628099173598</v>
      </c>
      <c r="H219" s="2">
        <v>0.942460317460317</v>
      </c>
      <c r="I219" s="16">
        <v>0.997892518440464</v>
      </c>
      <c r="J219" s="10">
        <v>1</v>
      </c>
      <c r="K219" s="2">
        <v>0.92054263565891503</v>
      </c>
      <c r="L219" s="11">
        <v>0.91763565891472898</v>
      </c>
      <c r="M219" s="4">
        <v>0.597914252607184</v>
      </c>
      <c r="N219" s="2">
        <v>0.93137254901960798</v>
      </c>
      <c r="O219" s="16">
        <v>0.95608278647147904</v>
      </c>
      <c r="P219" s="10">
        <v>0.42644628099173598</v>
      </c>
      <c r="Q219" s="2">
        <v>0.87155963302752304</v>
      </c>
      <c r="R219" s="16">
        <v>0.91586073500967102</v>
      </c>
      <c r="S219" s="65">
        <v>20.561513621068499</v>
      </c>
    </row>
    <row r="220" spans="1:19" x14ac:dyDescent="0.25">
      <c r="A220" s="82"/>
      <c r="B220" s="22">
        <v>11</v>
      </c>
      <c r="C220" s="23" t="s">
        <v>3</v>
      </c>
      <c r="D220" s="10">
        <v>0.50269597677312305</v>
      </c>
      <c r="E220" s="2">
        <v>0.81501451679800896</v>
      </c>
      <c r="F220" s="11">
        <v>0.98506843633347196</v>
      </c>
      <c r="G220" s="4">
        <v>0.50269597677312305</v>
      </c>
      <c r="H220" s="2">
        <v>0.731001206272618</v>
      </c>
      <c r="I220" s="16">
        <v>0.99163879598662197</v>
      </c>
      <c r="J220" s="10">
        <v>1</v>
      </c>
      <c r="K220" s="2">
        <v>1</v>
      </c>
      <c r="L220" s="11">
        <v>0.97854785478547901</v>
      </c>
      <c r="M220" s="4">
        <v>0.66905879105713495</v>
      </c>
      <c r="N220" s="2">
        <v>0.84459930313588905</v>
      </c>
      <c r="O220" s="16">
        <v>0.98504983388704304</v>
      </c>
      <c r="P220" s="10">
        <v>0.50269597677312305</v>
      </c>
      <c r="Q220" s="2">
        <v>0.731001206272618</v>
      </c>
      <c r="R220" s="16">
        <v>0.97054009819967302</v>
      </c>
      <c r="S220" s="65">
        <v>21.131140428970301</v>
      </c>
    </row>
    <row r="221" spans="1:19" x14ac:dyDescent="0.25">
      <c r="A221" s="82"/>
      <c r="B221" s="22">
        <v>11</v>
      </c>
      <c r="C221" s="23" t="s">
        <v>3</v>
      </c>
      <c r="D221" s="10">
        <v>0.551111111111111</v>
      </c>
      <c r="E221" s="2">
        <v>0.93858585858585897</v>
      </c>
      <c r="F221" s="11">
        <v>0.97535353535353497</v>
      </c>
      <c r="G221" s="4">
        <v>0.53957728968089502</v>
      </c>
      <c r="H221" s="2">
        <v>0.92719167904903399</v>
      </c>
      <c r="I221" s="16">
        <v>1</v>
      </c>
      <c r="J221" s="10">
        <v>1</v>
      </c>
      <c r="K221" s="2">
        <v>0.95852534562212</v>
      </c>
      <c r="L221" s="11">
        <v>0.95314900153609805</v>
      </c>
      <c r="M221" s="4">
        <v>0.70094212651413201</v>
      </c>
      <c r="N221" s="2">
        <v>0.94259818731117795</v>
      </c>
      <c r="O221" s="16">
        <v>0.97601258356272103</v>
      </c>
      <c r="P221" s="10">
        <v>0.53957728968089502</v>
      </c>
      <c r="Q221" s="2">
        <v>0.89142857142857201</v>
      </c>
      <c r="R221" s="16">
        <v>0.95314900153609805</v>
      </c>
      <c r="S221" s="65">
        <v>22.306263660261799</v>
      </c>
    </row>
    <row r="222" spans="1:19" x14ac:dyDescent="0.25">
      <c r="A222" s="82"/>
      <c r="B222" s="22">
        <v>11</v>
      </c>
      <c r="C222" s="23" t="s">
        <v>3</v>
      </c>
      <c r="D222" s="10">
        <v>0.39188163884673799</v>
      </c>
      <c r="E222" s="2">
        <v>0.83345978755690397</v>
      </c>
      <c r="F222" s="11">
        <v>0.97875569044006105</v>
      </c>
      <c r="G222" s="4">
        <v>0.39188163884673799</v>
      </c>
      <c r="H222" s="2">
        <v>0.70176630434782605</v>
      </c>
      <c r="I222" s="16">
        <v>0.99897854954034704</v>
      </c>
      <c r="J222" s="10">
        <v>1</v>
      </c>
      <c r="K222" s="2">
        <v>1</v>
      </c>
      <c r="L222" s="11">
        <v>0.94675701839302995</v>
      </c>
      <c r="M222" s="4">
        <v>0.56309621150177203</v>
      </c>
      <c r="N222" s="2">
        <v>0.82475049900199604</v>
      </c>
      <c r="O222" s="16">
        <v>0.97216699801192796</v>
      </c>
      <c r="P222" s="10">
        <v>0.39188163884673799</v>
      </c>
      <c r="Q222" s="2">
        <v>0.70176630434782605</v>
      </c>
      <c r="R222" s="16">
        <v>0.94584139264990297</v>
      </c>
      <c r="S222" s="65">
        <v>19.877157713546602</v>
      </c>
    </row>
    <row r="223" spans="1:19" x14ac:dyDescent="0.25">
      <c r="A223" s="82"/>
      <c r="B223" s="22">
        <v>11</v>
      </c>
      <c r="C223" s="23" t="s">
        <v>3</v>
      </c>
      <c r="D223" s="10">
        <v>0.436153846153846</v>
      </c>
      <c r="E223" s="2">
        <v>0.98038461538461497</v>
      </c>
      <c r="F223" s="11">
        <v>0.98153846153846203</v>
      </c>
      <c r="G223" s="4">
        <v>0.42275780323982598</v>
      </c>
      <c r="H223" s="2">
        <v>0.97940074906367003</v>
      </c>
      <c r="I223" s="16">
        <v>0.98672985781990497</v>
      </c>
      <c r="J223" s="10">
        <v>0.99534883720930201</v>
      </c>
      <c r="K223" s="2">
        <v>0.97302325581395299</v>
      </c>
      <c r="L223" s="11">
        <v>0.968372093023256</v>
      </c>
      <c r="M223" s="4">
        <v>0.59345535219079304</v>
      </c>
      <c r="N223" s="2">
        <v>0.97620158656089595</v>
      </c>
      <c r="O223" s="16">
        <v>0.97746478873239395</v>
      </c>
      <c r="P223" s="10">
        <v>0.42192429022082001</v>
      </c>
      <c r="Q223" s="2">
        <v>0.95350957155879701</v>
      </c>
      <c r="R223" s="16">
        <v>0.95592286501377399</v>
      </c>
      <c r="S223" s="65">
        <v>19.679871354570199</v>
      </c>
    </row>
    <row r="224" spans="1:19" x14ac:dyDescent="0.25">
      <c r="A224" s="82"/>
      <c r="B224" s="22">
        <v>12</v>
      </c>
      <c r="C224" s="23" t="s">
        <v>0</v>
      </c>
      <c r="D224" s="10">
        <v>0.82844702467344</v>
      </c>
      <c r="E224" s="2">
        <v>0.88679245283018904</v>
      </c>
      <c r="F224" s="11">
        <v>0.94252539912917299</v>
      </c>
      <c r="G224" s="4">
        <v>0.75205016883743403</v>
      </c>
      <c r="H224" s="2">
        <v>0.91700133868808598</v>
      </c>
      <c r="I224" s="16">
        <v>0.93470374848851301</v>
      </c>
      <c r="J224" s="10">
        <v>0.95293398533007301</v>
      </c>
      <c r="K224" s="2">
        <v>0.83740831295843499</v>
      </c>
      <c r="L224" s="11">
        <v>0.94498777506112497</v>
      </c>
      <c r="M224" s="4">
        <v>0.84065785926125702</v>
      </c>
      <c r="N224" s="2">
        <v>0.87539936102236404</v>
      </c>
      <c r="O224" s="16">
        <v>0.93981762917933098</v>
      </c>
      <c r="P224" s="10">
        <v>0.72511627906976694</v>
      </c>
      <c r="Q224" s="2">
        <v>0.77840909090909105</v>
      </c>
      <c r="R224" s="16">
        <v>0.88646788990825698</v>
      </c>
      <c r="S224" s="65">
        <v>18.813195664188498</v>
      </c>
    </row>
    <row r="225" spans="1:19" x14ac:dyDescent="0.25">
      <c r="A225" s="82"/>
      <c r="B225" s="22">
        <v>12</v>
      </c>
      <c r="C225" s="23" t="s">
        <v>0</v>
      </c>
      <c r="D225" s="10">
        <v>0.75392834695160305</v>
      </c>
      <c r="E225" s="2">
        <v>0.820553111250786</v>
      </c>
      <c r="F225" s="11">
        <v>0.78944060339409206</v>
      </c>
      <c r="G225" s="4">
        <v>0.68961352657004804</v>
      </c>
      <c r="H225" s="2">
        <v>0.980833333333333</v>
      </c>
      <c r="I225" s="16">
        <v>0.730651508526454</v>
      </c>
      <c r="J225" s="10">
        <v>0.99304347826087003</v>
      </c>
      <c r="K225" s="2">
        <v>0.68231884057971004</v>
      </c>
      <c r="L225" s="11">
        <v>0.96869565217391296</v>
      </c>
      <c r="M225" s="4">
        <v>0.81397006414825401</v>
      </c>
      <c r="N225" s="2">
        <v>0.80478632478632495</v>
      </c>
      <c r="O225" s="16">
        <v>0.83300099700897301</v>
      </c>
      <c r="P225" s="10">
        <v>0.68629807692307698</v>
      </c>
      <c r="Q225" s="2">
        <v>0.67334096109839803</v>
      </c>
      <c r="R225" s="16">
        <v>0.713797522426314</v>
      </c>
      <c r="S225" s="65">
        <v>17.936039877066101</v>
      </c>
    </row>
    <row r="226" spans="1:19" x14ac:dyDescent="0.25">
      <c r="A226" s="82"/>
      <c r="B226" s="22">
        <v>12</v>
      </c>
      <c r="C226" s="23" t="s">
        <v>0</v>
      </c>
      <c r="D226" s="10">
        <v>0.70362903225806495</v>
      </c>
      <c r="E226" s="2">
        <v>0.78763440860215095</v>
      </c>
      <c r="F226" s="11">
        <v>0.90423387096774199</v>
      </c>
      <c r="G226" s="4">
        <v>0.70262172284644198</v>
      </c>
      <c r="H226" s="2">
        <v>0.98401162790697705</v>
      </c>
      <c r="I226" s="16">
        <v>0.98053806525472198</v>
      </c>
      <c r="J226" s="10">
        <v>0.95519348268839099</v>
      </c>
      <c r="K226" s="2">
        <v>0.689409368635438</v>
      </c>
      <c r="L226" s="11">
        <v>0.87219959266802505</v>
      </c>
      <c r="M226" s="4">
        <v>0.809667673716012</v>
      </c>
      <c r="N226" s="2">
        <v>0.81077844311377301</v>
      </c>
      <c r="O226" s="16">
        <v>0.92320129345190005</v>
      </c>
      <c r="P226" s="10">
        <v>0.68020304568527901</v>
      </c>
      <c r="Q226" s="2">
        <v>0.68177240684793605</v>
      </c>
      <c r="R226" s="16">
        <v>0.85735735735735696</v>
      </c>
      <c r="S226" s="65">
        <v>21.031759018969201</v>
      </c>
    </row>
    <row r="227" spans="1:19" x14ac:dyDescent="0.25">
      <c r="A227" s="82"/>
      <c r="B227" s="22">
        <v>12</v>
      </c>
      <c r="C227" s="23" t="s">
        <v>0</v>
      </c>
      <c r="D227" s="10">
        <v>0.79258675078864405</v>
      </c>
      <c r="E227" s="2">
        <v>0.84384858044164002</v>
      </c>
      <c r="F227" s="11">
        <v>0.91745531019978999</v>
      </c>
      <c r="G227" s="4">
        <v>0.69887546855476901</v>
      </c>
      <c r="H227" s="2">
        <v>0.78048780487804903</v>
      </c>
      <c r="I227" s="16">
        <v>0.86629098360655699</v>
      </c>
      <c r="J227" s="10">
        <v>0.96215596330275199</v>
      </c>
      <c r="K227" s="2">
        <v>0.91743119266055095</v>
      </c>
      <c r="L227" s="11">
        <v>0.96961009174311896</v>
      </c>
      <c r="M227" s="4">
        <v>0.80965018094089303</v>
      </c>
      <c r="N227" s="2">
        <v>0.84343700579863001</v>
      </c>
      <c r="O227" s="16">
        <v>0.91504329004328999</v>
      </c>
      <c r="P227" s="10">
        <v>0.68017835427644902</v>
      </c>
      <c r="Q227" s="2">
        <v>0.72926162260711003</v>
      </c>
      <c r="R227" s="16">
        <v>0.843391521197007</v>
      </c>
      <c r="S227" s="65">
        <v>19.868817057076601</v>
      </c>
    </row>
    <row r="228" spans="1:19" x14ac:dyDescent="0.25">
      <c r="A228" s="82"/>
      <c r="B228" s="22">
        <v>12</v>
      </c>
      <c r="C228" s="23" t="s">
        <v>0</v>
      </c>
      <c r="D228" s="10">
        <v>0.62131449631449598</v>
      </c>
      <c r="E228" s="2">
        <v>0.70208845208845205</v>
      </c>
      <c r="F228" s="11">
        <v>0.868857493857494</v>
      </c>
      <c r="G228" s="4">
        <v>0.46772009029345402</v>
      </c>
      <c r="H228" s="2">
        <v>0.52955665024630505</v>
      </c>
      <c r="I228" s="16">
        <v>0.78454935622317601</v>
      </c>
      <c r="J228" s="10">
        <v>0.95045871559632999</v>
      </c>
      <c r="K228" s="2">
        <v>0.98623853211009205</v>
      </c>
      <c r="L228" s="11">
        <v>0.838532110091743</v>
      </c>
      <c r="M228" s="4">
        <v>0.62692889561270804</v>
      </c>
      <c r="N228" s="2">
        <v>0.68910256410256399</v>
      </c>
      <c r="O228" s="16">
        <v>0.81064301552106399</v>
      </c>
      <c r="P228" s="10">
        <v>0.45658880564125198</v>
      </c>
      <c r="Q228" s="2">
        <v>0.52567237163814196</v>
      </c>
      <c r="R228" s="16">
        <v>0.68158090976882901</v>
      </c>
      <c r="S228" s="65">
        <v>17.349393172259798</v>
      </c>
    </row>
    <row r="229" spans="1:19" x14ac:dyDescent="0.25">
      <c r="A229" s="82"/>
      <c r="B229" s="22">
        <v>12</v>
      </c>
      <c r="C229" s="23" t="s">
        <v>1</v>
      </c>
      <c r="D229" s="10">
        <v>0.74362895005096796</v>
      </c>
      <c r="E229" s="2">
        <v>0.58002038735983696</v>
      </c>
      <c r="F229" s="11">
        <v>0.99235474006116198</v>
      </c>
      <c r="G229" s="4">
        <v>0.74362895005096796</v>
      </c>
      <c r="H229" s="2">
        <v>1</v>
      </c>
      <c r="I229" s="16">
        <v>0.99115646258503398</v>
      </c>
      <c r="J229" s="10">
        <v>1</v>
      </c>
      <c r="K229" s="2">
        <v>0.43522960932145299</v>
      </c>
      <c r="L229" s="11">
        <v>0.99862919808087702</v>
      </c>
      <c r="M229" s="4">
        <v>0.85296696872259603</v>
      </c>
      <c r="N229" s="2">
        <v>0.606494746895893</v>
      </c>
      <c r="O229" s="16">
        <v>0.99487879822464997</v>
      </c>
      <c r="P229" s="10">
        <v>0.74362895005096796</v>
      </c>
      <c r="Q229" s="2">
        <v>0.43522960932145299</v>
      </c>
      <c r="R229" s="16">
        <v>0.98980978260869601</v>
      </c>
      <c r="S229" s="65">
        <v>15.9654677332029</v>
      </c>
    </row>
    <row r="230" spans="1:19" x14ac:dyDescent="0.25">
      <c r="A230" s="82"/>
      <c r="B230" s="22">
        <v>12</v>
      </c>
      <c r="C230" s="23" t="s">
        <v>1</v>
      </c>
      <c r="D230" s="10">
        <v>0.79775828460039</v>
      </c>
      <c r="E230" s="2">
        <v>0.487329434697856</v>
      </c>
      <c r="F230" s="11">
        <v>0.90984405458089701</v>
      </c>
      <c r="G230" s="4">
        <v>0.79145728643216096</v>
      </c>
      <c r="H230" s="2">
        <v>1</v>
      </c>
      <c r="I230" s="16">
        <v>0.89488636363636398</v>
      </c>
      <c r="J230" s="10">
        <v>1</v>
      </c>
      <c r="K230" s="2">
        <v>0.33206349206349201</v>
      </c>
      <c r="L230" s="11">
        <v>1</v>
      </c>
      <c r="M230" s="4">
        <v>0.88359046283310005</v>
      </c>
      <c r="N230" s="2">
        <v>0.49857006673021897</v>
      </c>
      <c r="O230" s="16">
        <v>0.94452773613193397</v>
      </c>
      <c r="P230" s="10">
        <v>0.79145728643216096</v>
      </c>
      <c r="Q230" s="2">
        <v>0.33206349206349201</v>
      </c>
      <c r="R230" s="16">
        <v>0.89488636363636398</v>
      </c>
      <c r="S230" s="65">
        <v>10.125666785106</v>
      </c>
    </row>
    <row r="231" spans="1:19" x14ac:dyDescent="0.25">
      <c r="A231" s="82"/>
      <c r="B231" s="22">
        <v>12</v>
      </c>
      <c r="C231" s="23" t="s">
        <v>1</v>
      </c>
      <c r="D231" s="10">
        <v>0.76905204460966603</v>
      </c>
      <c r="E231" s="2">
        <v>0.230947955390335</v>
      </c>
      <c r="F231" s="11">
        <v>0.95910780669145002</v>
      </c>
      <c r="G231" s="4">
        <v>0.76905204460966603</v>
      </c>
      <c r="H231" s="2" t="s">
        <v>24</v>
      </c>
      <c r="I231" s="16">
        <v>0.94951233505450405</v>
      </c>
      <c r="J231" s="10">
        <v>1</v>
      </c>
      <c r="K231" s="2">
        <v>0</v>
      </c>
      <c r="L231" s="11">
        <v>1</v>
      </c>
      <c r="M231" s="4">
        <v>0.86945101129498303</v>
      </c>
      <c r="N231" s="2" t="s">
        <v>24</v>
      </c>
      <c r="O231" s="16">
        <v>0.97410241318422597</v>
      </c>
      <c r="P231" s="10">
        <v>0.76905204460966603</v>
      </c>
      <c r="Q231" s="2">
        <v>0</v>
      </c>
      <c r="R231" s="16">
        <v>0.94951233505450405</v>
      </c>
      <c r="S231" s="65">
        <v>12.866729779403</v>
      </c>
    </row>
    <row r="232" spans="1:19" x14ac:dyDescent="0.25">
      <c r="A232" s="82"/>
      <c r="B232" s="22">
        <v>12</v>
      </c>
      <c r="C232" s="23" t="s">
        <v>1</v>
      </c>
      <c r="D232" s="10">
        <v>0.71130952380952395</v>
      </c>
      <c r="E232" s="2">
        <v>0.52678571428571397</v>
      </c>
      <c r="F232" s="11">
        <v>0.96428571428571397</v>
      </c>
      <c r="G232" s="4">
        <v>0.71130952380952395</v>
      </c>
      <c r="H232" s="2">
        <v>1</v>
      </c>
      <c r="I232" s="16">
        <v>0.952191235059761</v>
      </c>
      <c r="J232" s="10">
        <v>1</v>
      </c>
      <c r="K232" s="2">
        <v>0.334728033472803</v>
      </c>
      <c r="L232" s="11">
        <v>1</v>
      </c>
      <c r="M232" s="4">
        <v>0.83130434782608698</v>
      </c>
      <c r="N232" s="2">
        <v>0.50156739811912199</v>
      </c>
      <c r="O232" s="16">
        <v>0.97551020408163303</v>
      </c>
      <c r="P232" s="10">
        <v>0.71130952380952395</v>
      </c>
      <c r="Q232" s="2">
        <v>0.334728033472803</v>
      </c>
      <c r="R232" s="16">
        <v>0.952191235059761</v>
      </c>
      <c r="S232" s="65">
        <v>14.423416267651699</v>
      </c>
    </row>
    <row r="233" spans="1:19" x14ac:dyDescent="0.25">
      <c r="A233" s="82"/>
      <c r="B233" s="22">
        <v>12</v>
      </c>
      <c r="C233" s="23" t="s">
        <v>1</v>
      </c>
      <c r="D233" s="10">
        <v>0.77105395864851201</v>
      </c>
      <c r="E233" s="2">
        <v>0.71860816944024197</v>
      </c>
      <c r="F233" s="11">
        <v>0.88350983358547697</v>
      </c>
      <c r="G233" s="4">
        <v>0.77105395864851201</v>
      </c>
      <c r="H233" s="2">
        <v>0.99897225077081198</v>
      </c>
      <c r="I233" s="16">
        <v>0.86875000000000002</v>
      </c>
      <c r="J233" s="10">
        <v>1</v>
      </c>
      <c r="K233" s="2">
        <v>0.63570961412687998</v>
      </c>
      <c r="L233" s="11">
        <v>1</v>
      </c>
      <c r="M233" s="4">
        <v>0.87072892938496604</v>
      </c>
      <c r="N233" s="2">
        <v>0.77697841726618699</v>
      </c>
      <c r="O233" s="16">
        <v>0.92976588628762602</v>
      </c>
      <c r="P233" s="10">
        <v>0.77105395864851201</v>
      </c>
      <c r="Q233" s="2">
        <v>0.63529411764705901</v>
      </c>
      <c r="R233" s="16">
        <v>0.86875000000000002</v>
      </c>
      <c r="S233" s="65">
        <v>10.258829153998599</v>
      </c>
    </row>
    <row r="234" spans="1:19" x14ac:dyDescent="0.25">
      <c r="A234" s="82"/>
      <c r="B234" s="22">
        <v>12</v>
      </c>
      <c r="C234" s="23" t="s">
        <v>2</v>
      </c>
      <c r="D234" s="10">
        <v>0.35181422351233699</v>
      </c>
      <c r="E234" s="2">
        <v>0.71843251088534099</v>
      </c>
      <c r="F234" s="11">
        <v>0.81596516690856302</v>
      </c>
      <c r="G234" s="4">
        <v>0.32476564862413099</v>
      </c>
      <c r="H234" s="2">
        <v>0.52544031311154604</v>
      </c>
      <c r="I234" s="16">
        <v>0.63142174432497</v>
      </c>
      <c r="J234" s="10">
        <v>1</v>
      </c>
      <c r="K234" s="2">
        <v>1</v>
      </c>
      <c r="L234" s="11">
        <v>0.98417132216014902</v>
      </c>
      <c r="M234" s="4">
        <v>0.49029901848892998</v>
      </c>
      <c r="N234" s="2">
        <v>0.688903143040411</v>
      </c>
      <c r="O234" s="16">
        <v>0.76928675400291102</v>
      </c>
      <c r="P234" s="10">
        <v>0.32476564862413099</v>
      </c>
      <c r="Q234" s="2">
        <v>0.52544031311154604</v>
      </c>
      <c r="R234" s="16">
        <v>0.62507392075694901</v>
      </c>
      <c r="S234" s="65">
        <v>23.495385923523401</v>
      </c>
    </row>
    <row r="235" spans="1:19" x14ac:dyDescent="0.25">
      <c r="A235" s="82"/>
      <c r="B235" s="22">
        <v>12</v>
      </c>
      <c r="C235" s="23" t="s">
        <v>2</v>
      </c>
      <c r="D235" s="10">
        <v>0.50754242614707701</v>
      </c>
      <c r="E235" s="2">
        <v>0.87523570081709601</v>
      </c>
      <c r="F235" s="11">
        <v>0.94091766184789405</v>
      </c>
      <c r="G235" s="4">
        <v>0.50754242614707701</v>
      </c>
      <c r="H235" s="2">
        <v>0.83242358078602596</v>
      </c>
      <c r="I235" s="16">
        <v>0.96909927679158503</v>
      </c>
      <c r="J235" s="10">
        <v>1</v>
      </c>
      <c r="K235" s="2">
        <v>0.94427244582043401</v>
      </c>
      <c r="L235" s="11">
        <v>0.91269349845201198</v>
      </c>
      <c r="M235" s="4">
        <v>0.67333750260579495</v>
      </c>
      <c r="N235" s="2">
        <v>0.88482738613286904</v>
      </c>
      <c r="O235" s="16">
        <v>0.94005102040816302</v>
      </c>
      <c r="P235" s="10">
        <v>0.50754242614707701</v>
      </c>
      <c r="Q235" s="2">
        <v>0.79344432882414195</v>
      </c>
      <c r="R235" s="16">
        <v>0.88688327316486204</v>
      </c>
      <c r="S235" s="65">
        <v>24.959070304043198</v>
      </c>
    </row>
    <row r="236" spans="1:19" x14ac:dyDescent="0.25">
      <c r="A236" s="82"/>
      <c r="B236" s="22">
        <v>12</v>
      </c>
      <c r="C236" s="23" t="s">
        <v>2</v>
      </c>
      <c r="D236" s="10">
        <v>0.52587365591397905</v>
      </c>
      <c r="E236" s="2">
        <v>0.96034946236559104</v>
      </c>
      <c r="F236" s="11">
        <v>0.95866935483870996</v>
      </c>
      <c r="G236" s="4">
        <v>0.52587365591397905</v>
      </c>
      <c r="H236" s="2">
        <v>0.929887106357695</v>
      </c>
      <c r="I236" s="16">
        <v>0.92713270142180104</v>
      </c>
      <c r="J236" s="10">
        <v>1</v>
      </c>
      <c r="K236" s="2">
        <v>1</v>
      </c>
      <c r="L236" s="11">
        <v>1</v>
      </c>
      <c r="M236" s="4">
        <v>0.68927548998018096</v>
      </c>
      <c r="N236" s="2">
        <v>0.96366995073891604</v>
      </c>
      <c r="O236" s="16">
        <v>0.96218874884721795</v>
      </c>
      <c r="P236" s="10">
        <v>0.52587365591397905</v>
      </c>
      <c r="Q236" s="2">
        <v>0.929887106357695</v>
      </c>
      <c r="R236" s="16">
        <v>0.92713270142180104</v>
      </c>
      <c r="S236" s="65">
        <v>26.0220695151834</v>
      </c>
    </row>
    <row r="237" spans="1:19" x14ac:dyDescent="0.25">
      <c r="A237" s="82"/>
      <c r="B237" s="22">
        <v>12</v>
      </c>
      <c r="C237" s="23" t="s">
        <v>2</v>
      </c>
      <c r="D237" s="10">
        <v>0.42849631966351198</v>
      </c>
      <c r="E237" s="2">
        <v>0.94821240799158801</v>
      </c>
      <c r="F237" s="11">
        <v>0.94242902208201895</v>
      </c>
      <c r="G237" s="4">
        <v>0.40746797492504799</v>
      </c>
      <c r="H237" s="2">
        <v>0.89381067961165095</v>
      </c>
      <c r="I237" s="16">
        <v>0.89924906132665805</v>
      </c>
      <c r="J237" s="10">
        <v>1</v>
      </c>
      <c r="K237" s="2">
        <v>0.98528428093645504</v>
      </c>
      <c r="L237" s="11">
        <v>0.96120401337792605</v>
      </c>
      <c r="M237" s="4">
        <v>0.57900852052672402</v>
      </c>
      <c r="N237" s="2">
        <v>0.93732103086223395</v>
      </c>
      <c r="O237" s="16">
        <v>0.92919495635305505</v>
      </c>
      <c r="P237" s="10">
        <v>0.40746797492504799</v>
      </c>
      <c r="Q237" s="2">
        <v>0.88203592814371301</v>
      </c>
      <c r="R237" s="16">
        <v>0.86775362318840599</v>
      </c>
      <c r="S237" s="65">
        <v>25.2050037300674</v>
      </c>
    </row>
    <row r="238" spans="1:19" x14ac:dyDescent="0.25">
      <c r="A238" s="82"/>
      <c r="B238" s="22">
        <v>12</v>
      </c>
      <c r="C238" s="23" t="s">
        <v>2</v>
      </c>
      <c r="D238" s="10">
        <v>0.53961916461916504</v>
      </c>
      <c r="E238" s="2">
        <v>0.884213759213759</v>
      </c>
      <c r="F238" s="11">
        <v>0.92014742014742001</v>
      </c>
      <c r="G238" s="4">
        <v>0.53961916461916504</v>
      </c>
      <c r="H238" s="2">
        <v>0.83141210374639796</v>
      </c>
      <c r="I238" s="16">
        <v>0.88325652841781899</v>
      </c>
      <c r="J238" s="10">
        <v>1</v>
      </c>
      <c r="K238" s="2">
        <v>0.98520204894706898</v>
      </c>
      <c r="L238" s="11">
        <v>0.98178713716562305</v>
      </c>
      <c r="M238" s="4">
        <v>0.70097745860761995</v>
      </c>
      <c r="N238" s="2">
        <v>0.90179734305808801</v>
      </c>
      <c r="O238" s="16">
        <v>0.92991913746630706</v>
      </c>
      <c r="P238" s="10">
        <v>0.53961916461916504</v>
      </c>
      <c r="Q238" s="2">
        <v>0.82115749525616699</v>
      </c>
      <c r="R238" s="16">
        <v>0.86901763224181405</v>
      </c>
      <c r="S238" s="65">
        <v>21.925529380960601</v>
      </c>
    </row>
    <row r="239" spans="1:19" x14ac:dyDescent="0.25">
      <c r="A239" s="82"/>
      <c r="B239" s="22">
        <v>12</v>
      </c>
      <c r="C239" s="23" t="s">
        <v>3</v>
      </c>
      <c r="D239" s="10">
        <v>0.84121915820029003</v>
      </c>
      <c r="E239" s="2">
        <v>0.89114658925979695</v>
      </c>
      <c r="F239" s="11">
        <v>0.97851959361393304</v>
      </c>
      <c r="G239" s="4">
        <v>0.83279742765273301</v>
      </c>
      <c r="H239" s="2">
        <v>0.936456650511578</v>
      </c>
      <c r="I239" s="16">
        <v>0.99587203302373595</v>
      </c>
      <c r="J239" s="10">
        <v>0.908316633266533</v>
      </c>
      <c r="K239" s="2">
        <v>0.87124248496993995</v>
      </c>
      <c r="L239" s="11">
        <v>0.96693386773547096</v>
      </c>
      <c r="M239" s="4">
        <v>0.86891924275101895</v>
      </c>
      <c r="N239" s="2">
        <v>0.90267324162989904</v>
      </c>
      <c r="O239" s="16">
        <v>0.98118962887646199</v>
      </c>
      <c r="P239" s="10">
        <v>0.76822033898305098</v>
      </c>
      <c r="Q239" s="2">
        <v>0.82261116367076603</v>
      </c>
      <c r="R239" s="16">
        <v>0.96307385229540898</v>
      </c>
      <c r="S239" s="65">
        <v>19.0091506845704</v>
      </c>
    </row>
    <row r="240" spans="1:19" x14ac:dyDescent="0.25">
      <c r="A240" s="82"/>
      <c r="B240" s="22">
        <v>12</v>
      </c>
      <c r="C240" s="23" t="s">
        <v>3</v>
      </c>
      <c r="D240" s="10">
        <v>0.82683846637335001</v>
      </c>
      <c r="E240" s="2">
        <v>0.81049654305468299</v>
      </c>
      <c r="F240" s="11">
        <v>0.93274670018856098</v>
      </c>
      <c r="G240" s="4">
        <v>0.74870197300103902</v>
      </c>
      <c r="H240" s="2">
        <v>0.71448863636363602</v>
      </c>
      <c r="I240" s="16">
        <v>0.87623474723997696</v>
      </c>
      <c r="J240" s="10">
        <v>0.95559973492379102</v>
      </c>
      <c r="K240" s="2">
        <v>1</v>
      </c>
      <c r="L240" s="11">
        <v>0.99933730947647503</v>
      </c>
      <c r="M240" s="4">
        <v>0.83959243085880597</v>
      </c>
      <c r="N240" s="2">
        <v>0.83347141673570901</v>
      </c>
      <c r="O240" s="16">
        <v>0.93374613003095996</v>
      </c>
      <c r="P240" s="10">
        <v>0.72353236327144999</v>
      </c>
      <c r="Q240" s="2">
        <v>0.71448863636363602</v>
      </c>
      <c r="R240" s="16">
        <v>0.87572590011614404</v>
      </c>
      <c r="S240" s="65">
        <v>19.722055249930499</v>
      </c>
    </row>
    <row r="241" spans="1:19" x14ac:dyDescent="0.25">
      <c r="A241" s="82"/>
      <c r="B241" s="22">
        <v>12</v>
      </c>
      <c r="C241" s="23" t="s">
        <v>3</v>
      </c>
      <c r="D241" s="10">
        <v>0.74495967741935498</v>
      </c>
      <c r="E241" s="2">
        <v>0.96807795698924703</v>
      </c>
      <c r="F241" s="11">
        <v>0.87701612903225801</v>
      </c>
      <c r="G241" s="4">
        <v>0.73094647288195702</v>
      </c>
      <c r="H241" s="2">
        <v>0.99101347978033005</v>
      </c>
      <c r="I241" s="16">
        <v>0.99532710280373804</v>
      </c>
      <c r="J241" s="10">
        <v>1</v>
      </c>
      <c r="K241" s="2">
        <v>0.96265761396702199</v>
      </c>
      <c r="L241" s="11">
        <v>0.826382153249273</v>
      </c>
      <c r="M241" s="4">
        <v>0.84456276878967895</v>
      </c>
      <c r="N241" s="2">
        <v>0.97662976629766296</v>
      </c>
      <c r="O241" s="16">
        <v>0.90302066772654999</v>
      </c>
      <c r="P241" s="10">
        <v>0.73094647288195702</v>
      </c>
      <c r="Q241" s="2">
        <v>0.95432692307692302</v>
      </c>
      <c r="R241" s="16">
        <v>0.82318840579710095</v>
      </c>
      <c r="S241" s="65">
        <v>23.0196509529857</v>
      </c>
    </row>
    <row r="242" spans="1:19" x14ac:dyDescent="0.25">
      <c r="A242" s="82"/>
      <c r="B242" s="22">
        <v>12</v>
      </c>
      <c r="C242" s="23" t="s">
        <v>3</v>
      </c>
      <c r="D242" s="10">
        <v>0.61067297581493196</v>
      </c>
      <c r="E242" s="2">
        <v>0.88696109358569897</v>
      </c>
      <c r="F242" s="11">
        <v>0.92455310199789698</v>
      </c>
      <c r="G242" s="4">
        <v>0.54888821200121796</v>
      </c>
      <c r="H242" s="2">
        <v>0.82697807435653004</v>
      </c>
      <c r="I242" s="16">
        <v>0.94480328831473903</v>
      </c>
      <c r="J242" s="10">
        <v>1</v>
      </c>
      <c r="K242" s="2">
        <v>0.962819089900111</v>
      </c>
      <c r="L242" s="11">
        <v>0.89289678135405104</v>
      </c>
      <c r="M242" s="4">
        <v>0.70875122910521104</v>
      </c>
      <c r="N242" s="2">
        <v>0.88974358974359002</v>
      </c>
      <c r="O242" s="16">
        <v>0.91811697574893003</v>
      </c>
      <c r="P242" s="10">
        <v>0.54888821200121796</v>
      </c>
      <c r="Q242" s="2">
        <v>0.80138568129330301</v>
      </c>
      <c r="R242" s="16">
        <v>0.84862869198312196</v>
      </c>
      <c r="S242" s="65">
        <v>18.597942250751299</v>
      </c>
    </row>
    <row r="243" spans="1:19" x14ac:dyDescent="0.25">
      <c r="A243" s="82"/>
      <c r="B243" s="22">
        <v>12</v>
      </c>
      <c r="C243" s="23" t="s">
        <v>3</v>
      </c>
      <c r="D243" s="10">
        <v>0.64250614250614302</v>
      </c>
      <c r="E243" s="2">
        <v>0.87469287469287504</v>
      </c>
      <c r="F243" s="11">
        <v>0.94656019656019696</v>
      </c>
      <c r="G243" s="4">
        <v>0.61252511721366398</v>
      </c>
      <c r="H243" s="2">
        <v>0.81818181818181801</v>
      </c>
      <c r="I243" s="16">
        <v>0.99523241954707997</v>
      </c>
      <c r="J243" s="10">
        <v>0.99618736383442297</v>
      </c>
      <c r="K243" s="2">
        <v>1</v>
      </c>
      <c r="L243" s="11">
        <v>0.90958605664488001</v>
      </c>
      <c r="M243" s="4">
        <v>0.75860638739112396</v>
      </c>
      <c r="N243" s="2">
        <v>0.9</v>
      </c>
      <c r="O243" s="16">
        <v>0.95048377916903803</v>
      </c>
      <c r="P243" s="10">
        <v>0.61109254928165702</v>
      </c>
      <c r="Q243" s="2">
        <v>0.81818181818181801</v>
      </c>
      <c r="R243" s="16">
        <v>0.90563991323210402</v>
      </c>
      <c r="S243" s="65">
        <v>19.5345253044541</v>
      </c>
    </row>
    <row r="244" spans="1:19" x14ac:dyDescent="0.25">
      <c r="A244" s="82"/>
      <c r="B244" s="22">
        <v>13</v>
      </c>
      <c r="C244" s="23" t="s">
        <v>0</v>
      </c>
      <c r="D244" s="10">
        <v>0.70403111739745405</v>
      </c>
      <c r="E244" s="2">
        <v>0.68670438472418704</v>
      </c>
      <c r="F244" s="11">
        <v>0.89356435643564402</v>
      </c>
      <c r="G244" s="4">
        <v>0.68644386030792304</v>
      </c>
      <c r="H244" s="2">
        <v>0.993723849372385</v>
      </c>
      <c r="I244" s="16">
        <v>0.99418228829993505</v>
      </c>
      <c r="J244" s="10">
        <v>0.99890710382513703</v>
      </c>
      <c r="K244" s="2">
        <v>0.51912568306010898</v>
      </c>
      <c r="L244" s="11">
        <v>0.84043715846994504</v>
      </c>
      <c r="M244" s="4">
        <v>0.81371021589138703</v>
      </c>
      <c r="N244" s="2">
        <v>0.68198133524766702</v>
      </c>
      <c r="O244" s="16">
        <v>0.91086763399466997</v>
      </c>
      <c r="P244" s="10">
        <v>0.68592870544090101</v>
      </c>
      <c r="Q244" s="2">
        <v>0.51742919389978204</v>
      </c>
      <c r="R244" s="16">
        <v>0.836324089178902</v>
      </c>
      <c r="S244" s="65">
        <v>16.702116730520899</v>
      </c>
    </row>
    <row r="245" spans="1:19" x14ac:dyDescent="0.25">
      <c r="A245" s="82"/>
      <c r="B245" s="22">
        <v>13</v>
      </c>
      <c r="C245" s="23" t="s">
        <v>0</v>
      </c>
      <c r="D245" s="10">
        <v>0.67092651757188504</v>
      </c>
      <c r="E245" s="2">
        <v>0.87681931132410396</v>
      </c>
      <c r="F245" s="11">
        <v>0.97657082002129902</v>
      </c>
      <c r="G245" s="4">
        <v>0.66019061583577698</v>
      </c>
      <c r="H245" s="2">
        <v>0.99523160762942797</v>
      </c>
      <c r="I245" s="16">
        <v>0.97534246575342498</v>
      </c>
      <c r="J245" s="10">
        <v>1</v>
      </c>
      <c r="K245" s="2">
        <v>0.81121599111604703</v>
      </c>
      <c r="L245" s="11">
        <v>0.98833981121599102</v>
      </c>
      <c r="M245" s="4">
        <v>0.795319054979024</v>
      </c>
      <c r="N245" s="2">
        <v>0.89385133068216605</v>
      </c>
      <c r="O245" s="16">
        <v>0.98179812465526795</v>
      </c>
      <c r="P245" s="10">
        <v>0.66019061583577698</v>
      </c>
      <c r="Q245" s="2">
        <v>0.80807522123893805</v>
      </c>
      <c r="R245" s="16">
        <v>0.96424702058504896</v>
      </c>
      <c r="S245" s="65">
        <v>16.243546649952599</v>
      </c>
    </row>
    <row r="246" spans="1:19" x14ac:dyDescent="0.25">
      <c r="A246" s="82"/>
      <c r="B246" s="22">
        <v>13</v>
      </c>
      <c r="C246" s="23" t="s">
        <v>0</v>
      </c>
      <c r="D246" s="10">
        <v>0.72866157422783095</v>
      </c>
      <c r="E246" s="2">
        <v>0.82962470939887101</v>
      </c>
      <c r="F246" s="11">
        <v>0.937894387246762</v>
      </c>
      <c r="G246" s="4">
        <v>0.71661463753035004</v>
      </c>
      <c r="H246" s="2">
        <v>0.99553286534779795</v>
      </c>
      <c r="I246" s="16">
        <v>1</v>
      </c>
      <c r="J246" s="10">
        <v>1</v>
      </c>
      <c r="K246" s="2">
        <v>0.75508228460793803</v>
      </c>
      <c r="L246" s="11">
        <v>0.90948693126815106</v>
      </c>
      <c r="M246" s="4">
        <v>0.83491614467569197</v>
      </c>
      <c r="N246" s="2">
        <v>0.85879438480594505</v>
      </c>
      <c r="O246" s="16">
        <v>0.952598225602028</v>
      </c>
      <c r="P246" s="10">
        <v>0.71661463753035004</v>
      </c>
      <c r="Q246" s="2">
        <v>0.75253256150506498</v>
      </c>
      <c r="R246" s="16">
        <v>0.90948693126815106</v>
      </c>
      <c r="S246" s="65">
        <v>16.1111090580841</v>
      </c>
    </row>
    <row r="247" spans="1:19" x14ac:dyDescent="0.25">
      <c r="A247" s="82"/>
      <c r="B247" s="22">
        <v>13</v>
      </c>
      <c r="C247" s="23" t="s">
        <v>0</v>
      </c>
      <c r="D247" s="10">
        <v>0.88214904679376105</v>
      </c>
      <c r="E247" s="2">
        <v>0.59029462738301597</v>
      </c>
      <c r="F247" s="11">
        <v>0.86516464471403798</v>
      </c>
      <c r="G247" s="4">
        <v>0.87947536334633103</v>
      </c>
      <c r="H247" s="2">
        <v>1</v>
      </c>
      <c r="I247" s="16">
        <v>1</v>
      </c>
      <c r="J247" s="10">
        <v>1</v>
      </c>
      <c r="K247" s="2">
        <v>0.52357920193470397</v>
      </c>
      <c r="L247" s="11">
        <v>0.84320838371624296</v>
      </c>
      <c r="M247" s="4">
        <v>0.93587325537532995</v>
      </c>
      <c r="N247" s="2">
        <v>0.68730158730158697</v>
      </c>
      <c r="O247" s="16">
        <v>0.91493549092499504</v>
      </c>
      <c r="P247" s="10">
        <v>0.87947536334633103</v>
      </c>
      <c r="Q247" s="2">
        <v>0.52357920193470397</v>
      </c>
      <c r="R247" s="16">
        <v>0.84320838371624296</v>
      </c>
      <c r="S247" s="65">
        <v>17.345425181687901</v>
      </c>
    </row>
    <row r="248" spans="1:19" x14ac:dyDescent="0.25">
      <c r="A248" s="82"/>
      <c r="B248" s="22">
        <v>13</v>
      </c>
      <c r="C248" s="23" t="s">
        <v>0</v>
      </c>
      <c r="D248" s="10">
        <v>0.66744108861599705</v>
      </c>
      <c r="E248" s="2">
        <v>0.77928974444075705</v>
      </c>
      <c r="F248" s="11">
        <v>0.81978094922004696</v>
      </c>
      <c r="G248" s="4">
        <v>0.66744108861599705</v>
      </c>
      <c r="H248" s="2">
        <v>0.95720108695652195</v>
      </c>
      <c r="I248" s="16">
        <v>0.99661705006765899</v>
      </c>
      <c r="J248" s="10">
        <v>1</v>
      </c>
      <c r="K248" s="2">
        <v>0.70064644455494796</v>
      </c>
      <c r="L248" s="11">
        <v>0.73247140726006998</v>
      </c>
      <c r="M248" s="4">
        <v>0.80055732484076403</v>
      </c>
      <c r="N248" s="2">
        <v>0.809072638530003</v>
      </c>
      <c r="O248" s="16">
        <v>0.84436801375752402</v>
      </c>
      <c r="P248" s="10">
        <v>0.66744108861599705</v>
      </c>
      <c r="Q248" s="2">
        <v>0.67936354869816795</v>
      </c>
      <c r="R248" s="16">
        <v>0.73065476190476197</v>
      </c>
      <c r="S248" s="65">
        <v>16.1351491014529</v>
      </c>
    </row>
    <row r="249" spans="1:19" x14ac:dyDescent="0.25">
      <c r="A249" s="82"/>
      <c r="B249" s="22">
        <v>13</v>
      </c>
      <c r="C249" s="23" t="s">
        <v>1</v>
      </c>
      <c r="D249" s="10">
        <v>0.39321074964639302</v>
      </c>
      <c r="E249" s="2">
        <v>0.86032531824611003</v>
      </c>
      <c r="F249" s="11">
        <v>0.98727015558698705</v>
      </c>
      <c r="G249" s="4">
        <v>0.39321074964639302</v>
      </c>
      <c r="H249" s="2">
        <v>1</v>
      </c>
      <c r="I249" s="16">
        <v>0.96864111498257799</v>
      </c>
      <c r="J249" s="10">
        <v>1</v>
      </c>
      <c r="K249" s="2">
        <v>0.64478417266187105</v>
      </c>
      <c r="L249" s="11">
        <v>1</v>
      </c>
      <c r="M249" s="4">
        <v>0.564467005076142</v>
      </c>
      <c r="N249" s="2">
        <v>0.78403499179879699</v>
      </c>
      <c r="O249" s="16">
        <v>0.98407079646017703</v>
      </c>
      <c r="P249" s="10">
        <v>0.39321074964639302</v>
      </c>
      <c r="Q249" s="2">
        <v>0.64478417266187105</v>
      </c>
      <c r="R249" s="16">
        <v>0.96864111498257799</v>
      </c>
      <c r="S249" s="65">
        <v>14.8446593079428</v>
      </c>
    </row>
    <row r="250" spans="1:19" x14ac:dyDescent="0.25">
      <c r="A250" s="82"/>
      <c r="B250" s="22">
        <v>13</v>
      </c>
      <c r="C250" s="23" t="s">
        <v>1</v>
      </c>
      <c r="D250" s="10">
        <v>0.41533546325878601</v>
      </c>
      <c r="E250" s="2">
        <v>0.79339723109691196</v>
      </c>
      <c r="F250" s="11">
        <v>0.97231096911608095</v>
      </c>
      <c r="G250" s="4">
        <v>0.41533546325878601</v>
      </c>
      <c r="H250" s="2">
        <v>1</v>
      </c>
      <c r="I250" s="16">
        <v>0.99277978339350204</v>
      </c>
      <c r="J250" s="10">
        <v>1</v>
      </c>
      <c r="K250" s="2">
        <v>0.502564102564103</v>
      </c>
      <c r="L250" s="11">
        <v>0.94017094017094005</v>
      </c>
      <c r="M250" s="4">
        <v>0.58690744920993199</v>
      </c>
      <c r="N250" s="2">
        <v>0.66894197952218404</v>
      </c>
      <c r="O250" s="16">
        <v>0.96575943810359999</v>
      </c>
      <c r="P250" s="10">
        <v>0.41533546325878601</v>
      </c>
      <c r="Q250" s="2">
        <v>0.502564102564103</v>
      </c>
      <c r="R250" s="16">
        <v>0.93378607809847203</v>
      </c>
      <c r="S250" s="65">
        <v>13.011492340526701</v>
      </c>
    </row>
    <row r="251" spans="1:19" x14ac:dyDescent="0.25">
      <c r="A251" s="82"/>
      <c r="B251" s="22">
        <v>13</v>
      </c>
      <c r="C251" s="23" t="s">
        <v>1</v>
      </c>
      <c r="D251" s="10">
        <v>0.25705745599468599</v>
      </c>
      <c r="E251" s="2">
        <v>0.78013948854201298</v>
      </c>
      <c r="F251" s="11">
        <v>0.95782132181999302</v>
      </c>
      <c r="G251" s="4">
        <v>0.241694915254237</v>
      </c>
      <c r="H251" s="2">
        <v>0.52234881682734502</v>
      </c>
      <c r="I251" s="16">
        <v>0.97258064516128995</v>
      </c>
      <c r="J251" s="10">
        <v>1</v>
      </c>
      <c r="K251" s="2">
        <v>0.83590462833099599</v>
      </c>
      <c r="L251" s="11">
        <v>0.84572230014025196</v>
      </c>
      <c r="M251" s="4">
        <v>0.389298389298389</v>
      </c>
      <c r="N251" s="2">
        <v>0.64293419633225501</v>
      </c>
      <c r="O251" s="16">
        <v>0.90472618154538598</v>
      </c>
      <c r="P251" s="10">
        <v>0.241694915254237</v>
      </c>
      <c r="Q251" s="2">
        <v>0.47376788553259103</v>
      </c>
      <c r="R251" s="16">
        <v>0.82602739726027397</v>
      </c>
      <c r="S251" s="65">
        <v>16.926376348087899</v>
      </c>
    </row>
    <row r="252" spans="1:19" x14ac:dyDescent="0.25">
      <c r="A252" s="82"/>
      <c r="B252" s="22">
        <v>13</v>
      </c>
      <c r="C252" s="23" t="s">
        <v>1</v>
      </c>
      <c r="D252" s="10">
        <v>0.43916811091854402</v>
      </c>
      <c r="E252" s="2">
        <v>0.97989601386481795</v>
      </c>
      <c r="F252" s="11">
        <v>0.99272097053726205</v>
      </c>
      <c r="G252" s="4">
        <v>0.43916811091854402</v>
      </c>
      <c r="H252" s="2">
        <v>0.95622641509434003</v>
      </c>
      <c r="I252" s="16">
        <v>0.98369565217391297</v>
      </c>
      <c r="J252" s="10">
        <v>1</v>
      </c>
      <c r="K252" s="2">
        <v>1</v>
      </c>
      <c r="L252" s="11">
        <v>1</v>
      </c>
      <c r="M252" s="4">
        <v>0.610308285163777</v>
      </c>
      <c r="N252" s="2">
        <v>0.97762345679012297</v>
      </c>
      <c r="O252" s="16">
        <v>0.99178082191780803</v>
      </c>
      <c r="P252" s="10">
        <v>0.43916811091854402</v>
      </c>
      <c r="Q252" s="2">
        <v>0.95622641509434003</v>
      </c>
      <c r="R252" s="16">
        <v>0.98369565217391297</v>
      </c>
      <c r="S252" s="65">
        <v>15.6013892526831</v>
      </c>
    </row>
    <row r="253" spans="1:19" x14ac:dyDescent="0.25">
      <c r="A253" s="82"/>
      <c r="B253" s="22">
        <v>13</v>
      </c>
      <c r="C253" s="23" t="s">
        <v>1</v>
      </c>
      <c r="D253" s="10">
        <v>0.393627613674079</v>
      </c>
      <c r="E253" s="2">
        <v>0.86292731496846997</v>
      </c>
      <c r="F253" s="11">
        <v>0.94258214404248297</v>
      </c>
      <c r="G253" s="4">
        <v>0.393627613674079</v>
      </c>
      <c r="H253" s="2">
        <v>0.80266249021143299</v>
      </c>
      <c r="I253" s="16">
        <v>0.89294026377036495</v>
      </c>
      <c r="J253" s="10">
        <v>1</v>
      </c>
      <c r="K253" s="2">
        <v>0.86424957841483996</v>
      </c>
      <c r="L253" s="11">
        <v>0.97048903878583503</v>
      </c>
      <c r="M253" s="4">
        <v>0.56489640390569196</v>
      </c>
      <c r="N253" s="2">
        <v>0.83231831100284204</v>
      </c>
      <c r="O253" s="16">
        <v>0.93010101010100998</v>
      </c>
      <c r="P253" s="10">
        <v>0.393627613674079</v>
      </c>
      <c r="Q253" s="2">
        <v>0.71279554937413103</v>
      </c>
      <c r="R253" s="16">
        <v>0.86933534743202401</v>
      </c>
      <c r="S253" s="65">
        <v>14.0903074397725</v>
      </c>
    </row>
    <row r="254" spans="1:19" x14ac:dyDescent="0.25">
      <c r="A254" s="82"/>
      <c r="B254" s="22">
        <v>13</v>
      </c>
      <c r="C254" s="23" t="s">
        <v>2</v>
      </c>
      <c r="D254" s="10">
        <v>0.60926449787835901</v>
      </c>
      <c r="E254" s="2">
        <v>0.78818953323903795</v>
      </c>
      <c r="F254" s="11">
        <v>0.841584158415842</v>
      </c>
      <c r="G254" s="4">
        <v>0.57286432160804002</v>
      </c>
      <c r="H254" s="2">
        <v>1</v>
      </c>
      <c r="I254" s="16">
        <v>0.98499061913696095</v>
      </c>
      <c r="J254" s="10">
        <v>1</v>
      </c>
      <c r="K254" s="2">
        <v>0.595816464237517</v>
      </c>
      <c r="L254" s="11">
        <v>0.708502024291498</v>
      </c>
      <c r="M254" s="4">
        <v>0.72843450479233196</v>
      </c>
      <c r="N254" s="2">
        <v>0.74672304439746295</v>
      </c>
      <c r="O254" s="16">
        <v>0.82417582417582402</v>
      </c>
      <c r="P254" s="10">
        <v>0.57286432160804002</v>
      </c>
      <c r="Q254" s="2">
        <v>0.595816464237517</v>
      </c>
      <c r="R254" s="16">
        <v>0.70093457943925197</v>
      </c>
      <c r="S254" s="65">
        <v>11.199775771616499</v>
      </c>
    </row>
    <row r="255" spans="1:19" x14ac:dyDescent="0.25">
      <c r="A255" s="82"/>
      <c r="B255" s="22">
        <v>13</v>
      </c>
      <c r="C255" s="23" t="s">
        <v>2</v>
      </c>
      <c r="D255" s="10">
        <v>0.550940717074902</v>
      </c>
      <c r="E255" s="2">
        <v>0.80653177138800203</v>
      </c>
      <c r="F255" s="11">
        <v>0.89314873979410703</v>
      </c>
      <c r="G255" s="4">
        <v>0.48388412892696903</v>
      </c>
      <c r="H255" s="2">
        <v>0.68515309069901797</v>
      </c>
      <c r="I255" s="16">
        <v>0.814052519517388</v>
      </c>
      <c r="J255" s="10">
        <v>1</v>
      </c>
      <c r="K255" s="2">
        <v>1</v>
      </c>
      <c r="L255" s="11">
        <v>0.96711635750421598</v>
      </c>
      <c r="M255" s="4">
        <v>0.65218586747319196</v>
      </c>
      <c r="N255" s="2">
        <v>0.81316420980459403</v>
      </c>
      <c r="O255" s="16">
        <v>0.88400770712909404</v>
      </c>
      <c r="P255" s="10">
        <v>0.48388412892696903</v>
      </c>
      <c r="Q255" s="2">
        <v>0.68515309069901797</v>
      </c>
      <c r="R255" s="16">
        <v>0.79212707182320397</v>
      </c>
      <c r="S255" s="65">
        <v>13.5991506161571</v>
      </c>
    </row>
    <row r="256" spans="1:19" x14ac:dyDescent="0.25">
      <c r="A256" s="82"/>
      <c r="B256" s="22">
        <v>13</v>
      </c>
      <c r="C256" s="23" t="s">
        <v>2</v>
      </c>
      <c r="D256" s="10">
        <v>0.56924609764197898</v>
      </c>
      <c r="E256" s="2">
        <v>0.81567585519760899</v>
      </c>
      <c r="F256" s="11">
        <v>0.92328130189305901</v>
      </c>
      <c r="G256" s="4">
        <v>0.51925233644859803</v>
      </c>
      <c r="H256" s="2">
        <v>0.85296574770259004</v>
      </c>
      <c r="I256" s="16">
        <v>0.97714285714285698</v>
      </c>
      <c r="J256" s="10">
        <v>0.99214285714285699</v>
      </c>
      <c r="K256" s="2">
        <v>0.72928571428571398</v>
      </c>
      <c r="L256" s="11">
        <v>0.85499999999999998</v>
      </c>
      <c r="M256" s="4">
        <v>0.68171779141104305</v>
      </c>
      <c r="N256" s="2">
        <v>0.78629187524066202</v>
      </c>
      <c r="O256" s="16">
        <v>0.91200000000000003</v>
      </c>
      <c r="P256" s="10">
        <v>0.51712583767684295</v>
      </c>
      <c r="Q256" s="2">
        <v>0.64784263959390898</v>
      </c>
      <c r="R256" s="16">
        <v>0.83823529411764697</v>
      </c>
      <c r="S256" s="65">
        <v>14.5389581918225</v>
      </c>
    </row>
    <row r="257" spans="1:19" x14ac:dyDescent="0.25">
      <c r="A257" s="82"/>
      <c r="B257" s="22">
        <v>13</v>
      </c>
      <c r="C257" s="23" t="s">
        <v>2</v>
      </c>
      <c r="D257" s="10">
        <v>0.44575389948006899</v>
      </c>
      <c r="E257" s="2">
        <v>0.58301559792027702</v>
      </c>
      <c r="F257" s="11">
        <v>0.96533795493934105</v>
      </c>
      <c r="G257" s="4">
        <v>0.31076388888888901</v>
      </c>
      <c r="H257" s="2">
        <v>0.37668393782383403</v>
      </c>
      <c r="I257" s="16">
        <v>0.92886456908344694</v>
      </c>
      <c r="J257" s="10">
        <v>0.98486932599724897</v>
      </c>
      <c r="K257" s="2">
        <v>1</v>
      </c>
      <c r="L257" s="11">
        <v>0.93397524071526805</v>
      </c>
      <c r="M257" s="4">
        <v>0.47245133619267599</v>
      </c>
      <c r="N257" s="2">
        <v>0.54723372224313105</v>
      </c>
      <c r="O257" s="16">
        <v>0.93141289437585695</v>
      </c>
      <c r="P257" s="10">
        <v>0.30928725701943799</v>
      </c>
      <c r="Q257" s="2">
        <v>0.37668393782383403</v>
      </c>
      <c r="R257" s="16">
        <v>0.87163029525032099</v>
      </c>
      <c r="S257" s="65">
        <v>14.672881150714099</v>
      </c>
    </row>
    <row r="258" spans="1:19" x14ac:dyDescent="0.25">
      <c r="A258" s="82"/>
      <c r="B258" s="22">
        <v>13</v>
      </c>
      <c r="C258" s="23" t="s">
        <v>2</v>
      </c>
      <c r="D258" s="10">
        <v>0.58181214736143405</v>
      </c>
      <c r="E258" s="2">
        <v>0.85230667109193503</v>
      </c>
      <c r="F258" s="11">
        <v>0.85330235645536001</v>
      </c>
      <c r="G258" s="4">
        <v>0.54790096878363803</v>
      </c>
      <c r="H258" s="2">
        <v>0.77772073921971296</v>
      </c>
      <c r="I258" s="16">
        <v>0.98308103294746196</v>
      </c>
      <c r="J258" s="10">
        <v>1</v>
      </c>
      <c r="K258" s="2">
        <v>0.99214145383104102</v>
      </c>
      <c r="L258" s="11">
        <v>0.72298624754420404</v>
      </c>
      <c r="M258" s="4">
        <v>0.70792767732962503</v>
      </c>
      <c r="N258" s="2">
        <v>0.87194244604316495</v>
      </c>
      <c r="O258" s="16">
        <v>0.83320754716981105</v>
      </c>
      <c r="P258" s="10">
        <v>0.54790096878363803</v>
      </c>
      <c r="Q258" s="2">
        <v>0.77295918367346905</v>
      </c>
      <c r="R258" s="16">
        <v>0.71410090556274297</v>
      </c>
      <c r="S258" s="65">
        <v>12.0944532043754</v>
      </c>
    </row>
    <row r="259" spans="1:19" x14ac:dyDescent="0.25">
      <c r="A259" s="82"/>
      <c r="B259" s="22">
        <v>13</v>
      </c>
      <c r="C259" s="23" t="s">
        <v>3</v>
      </c>
      <c r="D259" s="10">
        <v>0.75495049504950495</v>
      </c>
      <c r="E259" s="2">
        <v>0.641442715700141</v>
      </c>
      <c r="F259" s="11">
        <v>0.88224893917963199</v>
      </c>
      <c r="G259" s="4">
        <v>0.71082323443376505</v>
      </c>
      <c r="H259" s="2">
        <v>1</v>
      </c>
      <c r="I259" s="16">
        <v>0.90865671641791101</v>
      </c>
      <c r="J259" s="10">
        <v>0.99941245593419503</v>
      </c>
      <c r="K259" s="2">
        <v>0.40423031727379599</v>
      </c>
      <c r="L259" s="11">
        <v>0.89424206815511198</v>
      </c>
      <c r="M259" s="4">
        <v>0.83076923076923104</v>
      </c>
      <c r="N259" s="2">
        <v>0.57573221757322202</v>
      </c>
      <c r="O259" s="16">
        <v>0.90139176784127895</v>
      </c>
      <c r="P259" s="10">
        <v>0.71052631578947401</v>
      </c>
      <c r="Q259" s="2">
        <v>0.40423031727379599</v>
      </c>
      <c r="R259" s="16">
        <v>0.82048517520215603</v>
      </c>
      <c r="S259" s="65">
        <v>13.3128875470211</v>
      </c>
    </row>
    <row r="260" spans="1:19" x14ac:dyDescent="0.25">
      <c r="A260" s="82"/>
      <c r="B260" s="22">
        <v>13</v>
      </c>
      <c r="C260" s="23" t="s">
        <v>3</v>
      </c>
      <c r="D260" s="10">
        <v>0.736954206602769</v>
      </c>
      <c r="E260" s="2">
        <v>0.53709620163294303</v>
      </c>
      <c r="F260" s="11">
        <v>0.88391906283280097</v>
      </c>
      <c r="G260" s="4">
        <v>0.699025182778229</v>
      </c>
      <c r="H260" s="2">
        <v>1</v>
      </c>
      <c r="I260" s="16">
        <v>0.97222222222222199</v>
      </c>
      <c r="J260" s="10">
        <v>1</v>
      </c>
      <c r="K260" s="2">
        <v>0.24230098779779199</v>
      </c>
      <c r="L260" s="11">
        <v>0.83381754793724605</v>
      </c>
      <c r="M260" s="4">
        <v>0.82285441071001697</v>
      </c>
      <c r="N260" s="2">
        <v>0.39008419083255402</v>
      </c>
      <c r="O260" s="16">
        <v>0.89771660932123898</v>
      </c>
      <c r="P260" s="10">
        <v>0.699025182778229</v>
      </c>
      <c r="Q260" s="2">
        <v>0.24230098779779199</v>
      </c>
      <c r="R260" s="16">
        <v>0.81441543700340502</v>
      </c>
      <c r="S260" s="65">
        <v>14.500242507212301</v>
      </c>
    </row>
    <row r="261" spans="1:19" x14ac:dyDescent="0.25">
      <c r="A261" s="82"/>
      <c r="B261" s="22">
        <v>13</v>
      </c>
      <c r="C261" s="23" t="s">
        <v>3</v>
      </c>
      <c r="D261" s="10">
        <v>0.72334772500830302</v>
      </c>
      <c r="E261" s="2">
        <v>0.81335104616406495</v>
      </c>
      <c r="F261" s="11">
        <v>0.79475257389571596</v>
      </c>
      <c r="G261" s="4">
        <v>0.69953051643192499</v>
      </c>
      <c r="H261" s="2">
        <v>0.92364532019704404</v>
      </c>
      <c r="I261" s="16">
        <v>0.98458149779735704</v>
      </c>
      <c r="J261" s="10">
        <v>0.99948400412796701</v>
      </c>
      <c r="K261" s="2">
        <v>0.77399380804953599</v>
      </c>
      <c r="L261" s="11">
        <v>0.69195046439628505</v>
      </c>
      <c r="M261" s="4">
        <v>0.82302953048650895</v>
      </c>
      <c r="N261" s="2">
        <v>0.84222346996069597</v>
      </c>
      <c r="O261" s="16">
        <v>0.81272727272727296</v>
      </c>
      <c r="P261" s="10">
        <v>0.69927797833935001</v>
      </c>
      <c r="Q261" s="2">
        <v>0.72744907856450103</v>
      </c>
      <c r="R261" s="16">
        <v>0.68453292496171503</v>
      </c>
      <c r="S261" s="65">
        <v>12.3707512089674</v>
      </c>
    </row>
    <row r="262" spans="1:19" x14ac:dyDescent="0.25">
      <c r="A262" s="82"/>
      <c r="B262" s="22">
        <v>13</v>
      </c>
      <c r="C262" s="23" t="s">
        <v>3</v>
      </c>
      <c r="D262" s="10">
        <v>0.55528596187174994</v>
      </c>
      <c r="E262" s="2">
        <v>0.88526863084922003</v>
      </c>
      <c r="F262" s="11">
        <v>0.96152512998266904</v>
      </c>
      <c r="G262" s="4">
        <v>0.51947565543071195</v>
      </c>
      <c r="H262" s="2">
        <v>0.80985915492957805</v>
      </c>
      <c r="I262" s="16">
        <v>0.92590120160213596</v>
      </c>
      <c r="J262" s="10">
        <v>1</v>
      </c>
      <c r="K262" s="2">
        <v>0.994953136265321</v>
      </c>
      <c r="L262" s="11">
        <v>1</v>
      </c>
      <c r="M262" s="4">
        <v>0.68375647029825004</v>
      </c>
      <c r="N262" s="2">
        <v>0.89291491426722702</v>
      </c>
      <c r="O262" s="16">
        <v>0.96152512998266904</v>
      </c>
      <c r="P262" s="10">
        <v>0.51947565543071195</v>
      </c>
      <c r="Q262" s="2">
        <v>0.80654587960257196</v>
      </c>
      <c r="R262" s="16">
        <v>0.92590120160213596</v>
      </c>
      <c r="S262" s="65">
        <v>14.3502868431493</v>
      </c>
    </row>
    <row r="263" spans="1:19" x14ac:dyDescent="0.25">
      <c r="A263" s="82"/>
      <c r="B263" s="22">
        <v>13</v>
      </c>
      <c r="C263" s="23" t="s">
        <v>3</v>
      </c>
      <c r="D263" s="10">
        <v>0.643212744772652</v>
      </c>
      <c r="E263" s="2">
        <v>0.88084965151012296</v>
      </c>
      <c r="F263" s="11">
        <v>0.98440092930633905</v>
      </c>
      <c r="G263" s="4">
        <v>0.53397212543553996</v>
      </c>
      <c r="H263" s="2">
        <v>0.84115805946791899</v>
      </c>
      <c r="I263" s="16">
        <v>0.98366013071895397</v>
      </c>
      <c r="J263" s="10">
        <v>0.995938261575955</v>
      </c>
      <c r="K263" s="2">
        <v>0.87327376116978095</v>
      </c>
      <c r="L263" s="11">
        <v>0.97806661251015403</v>
      </c>
      <c r="M263" s="4">
        <v>0.69520839240147403</v>
      </c>
      <c r="N263" s="2">
        <v>0.85691510561976902</v>
      </c>
      <c r="O263" s="16">
        <v>0.98085539714867598</v>
      </c>
      <c r="P263" s="10">
        <v>0.53281182094741397</v>
      </c>
      <c r="Q263" s="2">
        <v>0.74965132496513298</v>
      </c>
      <c r="R263" s="16">
        <v>0.96243005595523601</v>
      </c>
      <c r="S263" s="65">
        <v>10.0454745792051</v>
      </c>
    </row>
    <row r="264" spans="1:19" x14ac:dyDescent="0.25">
      <c r="A264" s="82"/>
      <c r="B264" s="22">
        <v>14</v>
      </c>
      <c r="C264" s="23" t="s">
        <v>0</v>
      </c>
      <c r="D264" s="10">
        <v>0.476044852191641</v>
      </c>
      <c r="E264" s="2">
        <v>0.77064220183486198</v>
      </c>
      <c r="F264" s="11">
        <v>0.476044852191641</v>
      </c>
      <c r="G264" s="4">
        <v>0.476044852191641</v>
      </c>
      <c r="H264" s="2">
        <v>0.784037558685446</v>
      </c>
      <c r="I264" s="16">
        <v>0.476044852191641</v>
      </c>
      <c r="J264" s="10">
        <v>1</v>
      </c>
      <c r="K264" s="2">
        <v>0.71520342612419696</v>
      </c>
      <c r="L264" s="11">
        <v>1</v>
      </c>
      <c r="M264" s="4">
        <v>0.64502762430939198</v>
      </c>
      <c r="N264" s="2">
        <v>0.74804031354983203</v>
      </c>
      <c r="O264" s="16">
        <v>0.64502762430939198</v>
      </c>
      <c r="P264" s="10">
        <v>0.476044852191641</v>
      </c>
      <c r="Q264" s="2">
        <v>0.59749552772808601</v>
      </c>
      <c r="R264" s="16">
        <v>0.476044852191641</v>
      </c>
      <c r="S264" s="65">
        <v>10.672567945274</v>
      </c>
    </row>
    <row r="265" spans="1:19" x14ac:dyDescent="0.25">
      <c r="A265" s="82"/>
      <c r="B265" s="22">
        <v>14</v>
      </c>
      <c r="C265" s="23" t="s">
        <v>0</v>
      </c>
      <c r="D265" s="10">
        <v>0.23294346978557501</v>
      </c>
      <c r="E265" s="2">
        <v>0.90886939571150105</v>
      </c>
      <c r="F265" s="11">
        <v>0.23294346978557501</v>
      </c>
      <c r="G265" s="4">
        <v>0.23294346978557501</v>
      </c>
      <c r="H265" s="2">
        <v>0.99322033898305095</v>
      </c>
      <c r="I265" s="16">
        <v>0.23294346978557501</v>
      </c>
      <c r="J265" s="10">
        <v>1</v>
      </c>
      <c r="K265" s="2">
        <v>0.61297071129707104</v>
      </c>
      <c r="L265" s="11">
        <v>1</v>
      </c>
      <c r="M265" s="4">
        <v>0.37786561264822099</v>
      </c>
      <c r="N265" s="2">
        <v>0.75808538163001304</v>
      </c>
      <c r="O265" s="16">
        <v>0.37786561264822099</v>
      </c>
      <c r="P265" s="10">
        <v>0.23294346978557501</v>
      </c>
      <c r="Q265" s="2">
        <v>0.61041666666666705</v>
      </c>
      <c r="R265" s="16">
        <v>0.23294346978557501</v>
      </c>
      <c r="S265" s="65">
        <v>13.1493411937209</v>
      </c>
    </row>
    <row r="266" spans="1:19" x14ac:dyDescent="0.25">
      <c r="A266" s="82"/>
      <c r="B266" s="22">
        <v>14</v>
      </c>
      <c r="C266" s="23" t="s">
        <v>0</v>
      </c>
      <c r="D266" s="10">
        <v>0.75232342007435005</v>
      </c>
      <c r="E266" s="2">
        <v>0.86524163568773205</v>
      </c>
      <c r="F266" s="11">
        <v>0.75232342007435005</v>
      </c>
      <c r="G266" s="4">
        <v>0.75232342007435005</v>
      </c>
      <c r="H266" s="2">
        <v>0.97430406852248397</v>
      </c>
      <c r="I266" s="16">
        <v>0.75232342007435005</v>
      </c>
      <c r="J266" s="10">
        <v>1</v>
      </c>
      <c r="K266" s="2">
        <v>0.84311303273625704</v>
      </c>
      <c r="L266" s="11">
        <v>1</v>
      </c>
      <c r="M266" s="4">
        <v>0.85865818085388501</v>
      </c>
      <c r="N266" s="2">
        <v>0.90397350993377501</v>
      </c>
      <c r="O266" s="16">
        <v>0.85865818085388501</v>
      </c>
      <c r="P266" s="10">
        <v>0.75232342007435005</v>
      </c>
      <c r="Q266" s="2">
        <v>0.82477341389728098</v>
      </c>
      <c r="R266" s="16">
        <v>0.75232342007435005</v>
      </c>
      <c r="S266" s="65">
        <v>9.7243634865784703</v>
      </c>
    </row>
    <row r="267" spans="1:19" x14ac:dyDescent="0.25">
      <c r="A267" s="82"/>
      <c r="B267" s="22">
        <v>14</v>
      </c>
      <c r="C267" s="23" t="s">
        <v>0</v>
      </c>
      <c r="D267" s="10">
        <v>0.51289682539682502</v>
      </c>
      <c r="E267" s="2">
        <v>0.54960317460317498</v>
      </c>
      <c r="F267" s="11">
        <v>0.51289682539682502</v>
      </c>
      <c r="G267" s="4">
        <v>0.51289682539682502</v>
      </c>
      <c r="H267" s="2">
        <v>0.70588235294117696</v>
      </c>
      <c r="I267" s="16">
        <v>0.51289682539682502</v>
      </c>
      <c r="J267" s="10">
        <v>1</v>
      </c>
      <c r="K267" s="2">
        <v>0.20889748549323001</v>
      </c>
      <c r="L267" s="11">
        <v>1</v>
      </c>
      <c r="M267" s="4">
        <v>0.67803278688524604</v>
      </c>
      <c r="N267" s="2">
        <v>0.32238805970149298</v>
      </c>
      <c r="O267" s="16">
        <v>0.67803278688524604</v>
      </c>
      <c r="P267" s="10">
        <v>0.51289682539682502</v>
      </c>
      <c r="Q267" s="2">
        <v>0.19217081850533799</v>
      </c>
      <c r="R267" s="16">
        <v>0.51289682539682502</v>
      </c>
      <c r="S267" s="65">
        <v>13.1308186964522</v>
      </c>
    </row>
    <row r="268" spans="1:19" x14ac:dyDescent="0.25">
      <c r="A268" s="82"/>
      <c r="B268" s="22">
        <v>14</v>
      </c>
      <c r="C268" s="23" t="s">
        <v>0</v>
      </c>
      <c r="D268" s="10">
        <v>0.33535047907211302</v>
      </c>
      <c r="E268" s="2">
        <v>0.77962682803832595</v>
      </c>
      <c r="F268" s="11">
        <v>0.33535047907211302</v>
      </c>
      <c r="G268" s="4">
        <v>0.33535047907211302</v>
      </c>
      <c r="H268" s="2">
        <v>1</v>
      </c>
      <c r="I268" s="16">
        <v>0.33535047907211302</v>
      </c>
      <c r="J268" s="10">
        <v>1</v>
      </c>
      <c r="K268" s="2">
        <v>0.34285714285714303</v>
      </c>
      <c r="L268" s="11">
        <v>1</v>
      </c>
      <c r="M268" s="4">
        <v>0.50226586102718995</v>
      </c>
      <c r="N268" s="2">
        <v>0.51063829787234005</v>
      </c>
      <c r="O268" s="16">
        <v>0.50226586102718995</v>
      </c>
      <c r="P268" s="10">
        <v>0.33535047907211302</v>
      </c>
      <c r="Q268" s="2">
        <v>0.34285714285714303</v>
      </c>
      <c r="R268" s="16">
        <v>0.33535047907211302</v>
      </c>
      <c r="S268" s="65">
        <v>8.7245377372122004</v>
      </c>
    </row>
    <row r="269" spans="1:19" x14ac:dyDescent="0.25">
      <c r="A269" s="82"/>
      <c r="B269" s="22">
        <v>14</v>
      </c>
      <c r="C269" s="23" t="s">
        <v>1</v>
      </c>
      <c r="D269" s="10">
        <v>0.74362895005096796</v>
      </c>
      <c r="E269" s="2">
        <v>0.58002038735983696</v>
      </c>
      <c r="F269" s="11">
        <v>0.99235474006116198</v>
      </c>
      <c r="G269" s="4">
        <v>0.74362895005096796</v>
      </c>
      <c r="H269" s="2">
        <v>1</v>
      </c>
      <c r="I269" s="16">
        <v>0.99115646258503398</v>
      </c>
      <c r="J269" s="10">
        <v>1</v>
      </c>
      <c r="K269" s="2">
        <v>0.43522960932145299</v>
      </c>
      <c r="L269" s="11">
        <v>0.99862919808087702</v>
      </c>
      <c r="M269" s="4">
        <v>0.85296696872259603</v>
      </c>
      <c r="N269" s="2">
        <v>0.606494746895893</v>
      </c>
      <c r="O269" s="16">
        <v>0.99487879822464997</v>
      </c>
      <c r="P269" s="10">
        <v>0.74362895005096796</v>
      </c>
      <c r="Q269" s="2">
        <v>0.43522960932145299</v>
      </c>
      <c r="R269" s="16">
        <v>0.98980978260869601</v>
      </c>
      <c r="S269" s="65">
        <v>15.9654677332029</v>
      </c>
    </row>
    <row r="270" spans="1:19" x14ac:dyDescent="0.25">
      <c r="A270" s="82"/>
      <c r="B270" s="22">
        <v>14</v>
      </c>
      <c r="C270" s="23" t="s">
        <v>1</v>
      </c>
      <c r="D270" s="10">
        <v>0.79775828460039</v>
      </c>
      <c r="E270" s="2">
        <v>0.487329434697856</v>
      </c>
      <c r="F270" s="11">
        <v>0.90984405458089701</v>
      </c>
      <c r="G270" s="4">
        <v>0.79145728643216096</v>
      </c>
      <c r="H270" s="2">
        <v>1</v>
      </c>
      <c r="I270" s="16">
        <v>0.89488636363636398</v>
      </c>
      <c r="J270" s="10">
        <v>1</v>
      </c>
      <c r="K270" s="2">
        <v>0.33206349206349201</v>
      </c>
      <c r="L270" s="11">
        <v>1</v>
      </c>
      <c r="M270" s="4">
        <v>0.88359046283310005</v>
      </c>
      <c r="N270" s="2">
        <v>0.49857006673021897</v>
      </c>
      <c r="O270" s="16">
        <v>0.94452773613193397</v>
      </c>
      <c r="P270" s="10">
        <v>0.79145728643216096</v>
      </c>
      <c r="Q270" s="2">
        <v>0.33206349206349201</v>
      </c>
      <c r="R270" s="16">
        <v>0.89488636363636398</v>
      </c>
      <c r="S270" s="65">
        <v>10.125666785106</v>
      </c>
    </row>
    <row r="271" spans="1:19" x14ac:dyDescent="0.25">
      <c r="A271" s="82"/>
      <c r="B271" s="22">
        <v>14</v>
      </c>
      <c r="C271" s="23" t="s">
        <v>1</v>
      </c>
      <c r="D271" s="10">
        <v>0.76905204460966603</v>
      </c>
      <c r="E271" s="2">
        <v>0.230947955390335</v>
      </c>
      <c r="F271" s="11">
        <v>0.95910780669145002</v>
      </c>
      <c r="G271" s="4">
        <v>0.76905204460966603</v>
      </c>
      <c r="H271" s="2" t="s">
        <v>24</v>
      </c>
      <c r="I271" s="16">
        <v>0.94951233505450405</v>
      </c>
      <c r="J271" s="10">
        <v>1</v>
      </c>
      <c r="K271" s="2">
        <v>0</v>
      </c>
      <c r="L271" s="11">
        <v>1</v>
      </c>
      <c r="M271" s="4">
        <v>0.86945101129498303</v>
      </c>
      <c r="N271" s="2" t="s">
        <v>24</v>
      </c>
      <c r="O271" s="16">
        <v>0.97410241318422597</v>
      </c>
      <c r="P271" s="10">
        <v>0.76905204460966603</v>
      </c>
      <c r="Q271" s="2">
        <v>0</v>
      </c>
      <c r="R271" s="16">
        <v>0.94951233505450405</v>
      </c>
      <c r="S271" s="65">
        <v>12.866729779403</v>
      </c>
    </row>
    <row r="272" spans="1:19" x14ac:dyDescent="0.25">
      <c r="A272" s="82"/>
      <c r="B272" s="22">
        <v>14</v>
      </c>
      <c r="C272" s="23" t="s">
        <v>1</v>
      </c>
      <c r="D272" s="10">
        <v>0.71130952380952395</v>
      </c>
      <c r="E272" s="2">
        <v>0.52678571428571397</v>
      </c>
      <c r="F272" s="11">
        <v>0.96428571428571397</v>
      </c>
      <c r="G272" s="4">
        <v>0.71130952380952395</v>
      </c>
      <c r="H272" s="2">
        <v>1</v>
      </c>
      <c r="I272" s="16">
        <v>0.952191235059761</v>
      </c>
      <c r="J272" s="10">
        <v>1</v>
      </c>
      <c r="K272" s="2">
        <v>0.334728033472803</v>
      </c>
      <c r="L272" s="11">
        <v>1</v>
      </c>
      <c r="M272" s="4">
        <v>0.83130434782608698</v>
      </c>
      <c r="N272" s="2">
        <v>0.50156739811912199</v>
      </c>
      <c r="O272" s="16">
        <v>0.97551020408163303</v>
      </c>
      <c r="P272" s="10">
        <v>0.71130952380952395</v>
      </c>
      <c r="Q272" s="2">
        <v>0.334728033472803</v>
      </c>
      <c r="R272" s="16">
        <v>0.952191235059761</v>
      </c>
      <c r="S272" s="65">
        <v>14.423416267651699</v>
      </c>
    </row>
    <row r="273" spans="1:19" x14ac:dyDescent="0.25">
      <c r="A273" s="82"/>
      <c r="B273" s="22">
        <v>14</v>
      </c>
      <c r="C273" s="23" t="s">
        <v>1</v>
      </c>
      <c r="D273" s="10">
        <v>0.77105395864851201</v>
      </c>
      <c r="E273" s="2">
        <v>0.71860816944024197</v>
      </c>
      <c r="F273" s="11">
        <v>0.88350983358547697</v>
      </c>
      <c r="G273" s="4">
        <v>0.77105395864851201</v>
      </c>
      <c r="H273" s="2">
        <v>0.99897225077081198</v>
      </c>
      <c r="I273" s="16">
        <v>0.86875000000000002</v>
      </c>
      <c r="J273" s="10">
        <v>1</v>
      </c>
      <c r="K273" s="2">
        <v>0.63570961412687998</v>
      </c>
      <c r="L273" s="11">
        <v>1</v>
      </c>
      <c r="M273" s="4">
        <v>0.87072892938496604</v>
      </c>
      <c r="N273" s="2">
        <v>0.77697841726618699</v>
      </c>
      <c r="O273" s="16">
        <v>0.92976588628762602</v>
      </c>
      <c r="P273" s="10">
        <v>0.77105395864851201</v>
      </c>
      <c r="Q273" s="2">
        <v>0.63529411764705901</v>
      </c>
      <c r="R273" s="16">
        <v>0.86875000000000002</v>
      </c>
      <c r="S273" s="65">
        <v>10.258829153998599</v>
      </c>
    </row>
    <row r="274" spans="1:19" x14ac:dyDescent="0.25">
      <c r="A274" s="82"/>
      <c r="B274" s="22">
        <v>14</v>
      </c>
      <c r="C274" s="23" t="s">
        <v>2</v>
      </c>
      <c r="D274" s="10">
        <v>0.76146788990825698</v>
      </c>
      <c r="E274" s="2">
        <v>0.80275229357798195</v>
      </c>
      <c r="F274" s="11">
        <v>0.88073394495412904</v>
      </c>
      <c r="G274" s="4">
        <v>0.63780778395551996</v>
      </c>
      <c r="H274" s="2">
        <v>1</v>
      </c>
      <c r="I274" s="16">
        <v>0.77693040991420403</v>
      </c>
      <c r="J274" s="10">
        <v>0.98527607361963199</v>
      </c>
      <c r="K274" s="2">
        <v>0.52515337423312902</v>
      </c>
      <c r="L274" s="11">
        <v>1</v>
      </c>
      <c r="M274" s="4">
        <v>0.774349083895853</v>
      </c>
      <c r="N274" s="2">
        <v>0.68865647626709603</v>
      </c>
      <c r="O274" s="16">
        <v>0.87446351931330502</v>
      </c>
      <c r="P274" s="10">
        <v>0.63178599527930801</v>
      </c>
      <c r="Q274" s="2">
        <v>0.52515337423312902</v>
      </c>
      <c r="R274" s="16">
        <v>0.77693040991420403</v>
      </c>
      <c r="S274" s="65">
        <v>14.3276971434359</v>
      </c>
    </row>
    <row r="275" spans="1:19" x14ac:dyDescent="0.25">
      <c r="A275" s="82"/>
      <c r="B275" s="22">
        <v>14</v>
      </c>
      <c r="C275" s="23" t="s">
        <v>2</v>
      </c>
      <c r="D275" s="10">
        <v>0.61988304093567304</v>
      </c>
      <c r="E275" s="2">
        <v>0.90497076023391798</v>
      </c>
      <c r="F275" s="11">
        <v>0.95321637426900596</v>
      </c>
      <c r="G275" s="4">
        <v>0.56326987681970897</v>
      </c>
      <c r="H275" s="2">
        <v>0.83763530391340602</v>
      </c>
      <c r="I275" s="16">
        <v>1</v>
      </c>
      <c r="J275" s="10">
        <v>1</v>
      </c>
      <c r="K275" s="2">
        <v>1</v>
      </c>
      <c r="L275" s="11">
        <v>0.90457256461232605</v>
      </c>
      <c r="M275" s="4">
        <v>0.72063037249283701</v>
      </c>
      <c r="N275" s="2">
        <v>0.91164476665156302</v>
      </c>
      <c r="O275" s="16">
        <v>0.94989561586638804</v>
      </c>
      <c r="P275" s="10">
        <v>0.56326987681970897</v>
      </c>
      <c r="Q275" s="2">
        <v>0.83763530391340602</v>
      </c>
      <c r="R275" s="16">
        <v>0.90457256461232605</v>
      </c>
      <c r="S275" s="65">
        <v>19.868810665156101</v>
      </c>
    </row>
    <row r="276" spans="1:19" x14ac:dyDescent="0.25">
      <c r="A276" s="82"/>
      <c r="B276" s="22">
        <v>14</v>
      </c>
      <c r="C276" s="23" t="s">
        <v>2</v>
      </c>
      <c r="D276" s="10">
        <v>0.73652416356877304</v>
      </c>
      <c r="E276" s="2">
        <v>0.86384758364312297</v>
      </c>
      <c r="F276" s="11">
        <v>0.923327137546468</v>
      </c>
      <c r="G276" s="4">
        <v>0.72489082969432295</v>
      </c>
      <c r="H276" s="2">
        <v>0.99669148056244805</v>
      </c>
      <c r="I276" s="16">
        <v>1</v>
      </c>
      <c r="J276" s="10">
        <v>1</v>
      </c>
      <c r="K276" s="2">
        <v>0.80655957161981295</v>
      </c>
      <c r="L276" s="11">
        <v>0.88955823293172698</v>
      </c>
      <c r="M276" s="4">
        <v>0.84050632911392398</v>
      </c>
      <c r="N276" s="2">
        <v>0.89160192378838299</v>
      </c>
      <c r="O276" s="16">
        <v>0.94155154091392101</v>
      </c>
      <c r="P276" s="10">
        <v>0.72489082969432295</v>
      </c>
      <c r="Q276" s="2">
        <v>0.80440587449933199</v>
      </c>
      <c r="R276" s="16">
        <v>0.88955823293172698</v>
      </c>
      <c r="S276" s="65">
        <v>17.6941110345157</v>
      </c>
    </row>
    <row r="277" spans="1:19" x14ac:dyDescent="0.25">
      <c r="A277" s="82"/>
      <c r="B277" s="22">
        <v>14</v>
      </c>
      <c r="C277" s="23" t="s">
        <v>2</v>
      </c>
      <c r="D277" s="10">
        <v>0.74404761904761896</v>
      </c>
      <c r="E277" s="2">
        <v>0.51587301587301604</v>
      </c>
      <c r="F277" s="11">
        <v>0.90525793650793696</v>
      </c>
      <c r="G277" s="4">
        <v>0.72376873661670205</v>
      </c>
      <c r="H277" s="2">
        <v>1</v>
      </c>
      <c r="I277" s="16">
        <v>1</v>
      </c>
      <c r="J277" s="10">
        <v>1</v>
      </c>
      <c r="K277" s="2">
        <v>0.27810650887574001</v>
      </c>
      <c r="L277" s="11">
        <v>0.85872781065088799</v>
      </c>
      <c r="M277" s="4">
        <v>0.839751552795031</v>
      </c>
      <c r="N277" s="2">
        <v>0.43518518518518501</v>
      </c>
      <c r="O277" s="16">
        <v>0.92399522483087904</v>
      </c>
      <c r="P277" s="10">
        <v>0.72376873661670205</v>
      </c>
      <c r="Q277" s="2">
        <v>0.27810650887574001</v>
      </c>
      <c r="R277" s="16">
        <v>0.85872781065088799</v>
      </c>
      <c r="S277" s="65">
        <v>18.085383185360399</v>
      </c>
    </row>
    <row r="278" spans="1:19" x14ac:dyDescent="0.25">
      <c r="A278" s="82"/>
      <c r="B278" s="22">
        <v>14</v>
      </c>
      <c r="C278" s="23" t="s">
        <v>2</v>
      </c>
      <c r="D278" s="10">
        <v>0.60413514876449803</v>
      </c>
      <c r="E278" s="2">
        <v>0.91074130105900197</v>
      </c>
      <c r="F278" s="11">
        <v>0.89813414019162896</v>
      </c>
      <c r="G278" s="4">
        <v>0.59157127991675296</v>
      </c>
      <c r="H278" s="2">
        <v>1</v>
      </c>
      <c r="I278" s="16">
        <v>1</v>
      </c>
      <c r="J278" s="10">
        <v>1</v>
      </c>
      <c r="K278" s="2">
        <v>0.844327176781003</v>
      </c>
      <c r="L278" s="11">
        <v>0.82233948988566397</v>
      </c>
      <c r="M278" s="4">
        <v>0.74338018960444596</v>
      </c>
      <c r="N278" s="2">
        <v>0.91559370529327599</v>
      </c>
      <c r="O278" s="16">
        <v>0.90250965250965298</v>
      </c>
      <c r="P278" s="10">
        <v>0.59157127991675296</v>
      </c>
      <c r="Q278" s="2">
        <v>0.844327176781003</v>
      </c>
      <c r="R278" s="16">
        <v>0.82233948988566397</v>
      </c>
      <c r="S278" s="65">
        <v>15.725495041477</v>
      </c>
    </row>
    <row r="279" spans="1:19" x14ac:dyDescent="0.25">
      <c r="A279" s="82"/>
      <c r="B279" s="22">
        <v>14</v>
      </c>
      <c r="C279" s="23" t="s">
        <v>3</v>
      </c>
      <c r="D279" s="10">
        <v>0.69928644240570903</v>
      </c>
      <c r="E279" s="2">
        <v>0.40010193679918499</v>
      </c>
      <c r="F279" s="11">
        <v>0.91080530071355803</v>
      </c>
      <c r="G279" s="4">
        <v>0.69928644240570903</v>
      </c>
      <c r="H279" s="2">
        <v>1</v>
      </c>
      <c r="I279" s="16">
        <v>0.88687782805429904</v>
      </c>
      <c r="J279" s="10">
        <v>1</v>
      </c>
      <c r="K279" s="2">
        <v>0.142128279883382</v>
      </c>
      <c r="L279" s="11">
        <v>1</v>
      </c>
      <c r="M279" s="4">
        <v>0.82303539292141603</v>
      </c>
      <c r="N279" s="2">
        <v>0.24888321633694999</v>
      </c>
      <c r="O279" s="16">
        <v>0.94004796163069504</v>
      </c>
      <c r="P279" s="10">
        <v>0.69928644240570903</v>
      </c>
      <c r="Q279" s="2">
        <v>0.142128279883382</v>
      </c>
      <c r="R279" s="16">
        <v>0.88687782805429904</v>
      </c>
      <c r="S279" s="65">
        <v>14.752008998634899</v>
      </c>
    </row>
    <row r="280" spans="1:19" x14ac:dyDescent="0.25">
      <c r="A280" s="82"/>
      <c r="B280" s="22">
        <v>14</v>
      </c>
      <c r="C280" s="23" t="s">
        <v>3</v>
      </c>
      <c r="D280" s="10">
        <v>0.61647173489278795</v>
      </c>
      <c r="E280" s="2">
        <v>0.92738791423001998</v>
      </c>
      <c r="F280" s="11">
        <v>0.92202729044834297</v>
      </c>
      <c r="G280" s="4">
        <v>0.61647173489278795</v>
      </c>
      <c r="H280" s="2">
        <v>0.97208121827411198</v>
      </c>
      <c r="I280" s="16">
        <v>0.88771929824561402</v>
      </c>
      <c r="J280" s="10">
        <v>1</v>
      </c>
      <c r="K280" s="2">
        <v>0.90830039525691697</v>
      </c>
      <c r="L280" s="11">
        <v>1</v>
      </c>
      <c r="M280" s="4">
        <v>0.76273741332529399</v>
      </c>
      <c r="N280" s="2">
        <v>0.93910911319983703</v>
      </c>
      <c r="O280" s="16">
        <v>0.94052044609665397</v>
      </c>
      <c r="P280" s="10">
        <v>0.61647173489278795</v>
      </c>
      <c r="Q280" s="2">
        <v>0.88520801232665602</v>
      </c>
      <c r="R280" s="16">
        <v>0.88771929824561402</v>
      </c>
      <c r="S280" s="65">
        <v>14.749337111833601</v>
      </c>
    </row>
    <row r="281" spans="1:19" x14ac:dyDescent="0.25">
      <c r="A281" s="82"/>
      <c r="B281" s="22">
        <v>14</v>
      </c>
      <c r="C281" s="23" t="s">
        <v>3</v>
      </c>
      <c r="D281" s="10">
        <v>0.65241635687732402</v>
      </c>
      <c r="E281" s="2">
        <v>0.85501858736059499</v>
      </c>
      <c r="F281" s="11">
        <v>0.99721189591078097</v>
      </c>
      <c r="G281" s="4">
        <v>0.65241635687732402</v>
      </c>
      <c r="H281" s="2">
        <v>0.99908592321754996</v>
      </c>
      <c r="I281" s="16">
        <v>1</v>
      </c>
      <c r="J281" s="10">
        <v>1</v>
      </c>
      <c r="K281" s="2">
        <v>0.77849002849002902</v>
      </c>
      <c r="L281" s="11">
        <v>0.99572649572649596</v>
      </c>
      <c r="M281" s="4">
        <v>0.78965129358830199</v>
      </c>
      <c r="N281" s="2">
        <v>0.87510008006405104</v>
      </c>
      <c r="O281" s="16">
        <v>0.99785867237687398</v>
      </c>
      <c r="P281" s="10">
        <v>0.65241635687732402</v>
      </c>
      <c r="Q281" s="2">
        <v>0.77793594306049796</v>
      </c>
      <c r="R281" s="16">
        <v>0.99572649572649596</v>
      </c>
      <c r="S281" s="65">
        <v>17.131983849436601</v>
      </c>
    </row>
    <row r="282" spans="1:19" x14ac:dyDescent="0.25">
      <c r="A282" s="82"/>
      <c r="B282" s="22">
        <v>14</v>
      </c>
      <c r="C282" s="23" t="s">
        <v>3</v>
      </c>
      <c r="D282" s="10">
        <v>0.634920634920635</v>
      </c>
      <c r="E282" s="2">
        <v>0.858630952380952</v>
      </c>
      <c r="F282" s="11">
        <v>0.94494047619047605</v>
      </c>
      <c r="G282" s="4">
        <v>0.634920634920635</v>
      </c>
      <c r="H282" s="2">
        <v>0.99014778325123198</v>
      </c>
      <c r="I282" s="16">
        <v>0.96573705179282898</v>
      </c>
      <c r="J282" s="10">
        <v>1</v>
      </c>
      <c r="K282" s="2">
        <v>0.78515625</v>
      </c>
      <c r="L282" s="11">
        <v>0.94687500000000002</v>
      </c>
      <c r="M282" s="4">
        <v>0.77669902912621402</v>
      </c>
      <c r="N282" s="2">
        <v>0.87581699346405195</v>
      </c>
      <c r="O282" s="16">
        <v>0.95621301775147904</v>
      </c>
      <c r="P282" s="10">
        <v>0.634920634920635</v>
      </c>
      <c r="Q282" s="2">
        <v>0.77906976744186096</v>
      </c>
      <c r="R282" s="16">
        <v>0.91609977324263003</v>
      </c>
      <c r="S282" s="65">
        <v>18.751276596174399</v>
      </c>
    </row>
    <row r="283" spans="1:19" ht="15.75" thickBot="1" x14ac:dyDescent="0.3">
      <c r="A283" s="82"/>
      <c r="B283" s="26">
        <v>14</v>
      </c>
      <c r="C283" s="27" t="s">
        <v>3</v>
      </c>
      <c r="D283" s="28">
        <v>0.50226928895612699</v>
      </c>
      <c r="E283" s="29">
        <v>0.76651538073625802</v>
      </c>
      <c r="F283" s="30">
        <v>0.92990418557740795</v>
      </c>
      <c r="G283" s="31">
        <v>0.50226928895612699</v>
      </c>
      <c r="H283" s="29">
        <v>1</v>
      </c>
      <c r="I283" s="32">
        <v>0.87753303964757701</v>
      </c>
      <c r="J283" s="28">
        <v>1</v>
      </c>
      <c r="K283" s="29">
        <v>0.53514056224899598</v>
      </c>
      <c r="L283" s="30">
        <v>1</v>
      </c>
      <c r="M283" s="31">
        <v>0.66868076535750298</v>
      </c>
      <c r="N283" s="29">
        <v>0.69718770438194899</v>
      </c>
      <c r="O283" s="32">
        <v>0.93477240732050704</v>
      </c>
      <c r="P283" s="28">
        <v>0.50226928895612699</v>
      </c>
      <c r="Q283" s="29">
        <v>0.53514056224899598</v>
      </c>
      <c r="R283" s="32">
        <v>0.87753303964757701</v>
      </c>
      <c r="S283" s="67">
        <v>14.3462348635731</v>
      </c>
    </row>
    <row r="284" spans="1:19" x14ac:dyDescent="0.25">
      <c r="A284" s="83" t="s">
        <v>12</v>
      </c>
      <c r="B284" s="20">
        <v>15</v>
      </c>
      <c r="C284" s="21" t="s">
        <v>0</v>
      </c>
      <c r="D284" s="7">
        <v>0.63089005235602102</v>
      </c>
      <c r="E284" s="8">
        <v>0.92370979805534803</v>
      </c>
      <c r="F284" s="9">
        <v>0.93904263275990996</v>
      </c>
      <c r="G284" s="18">
        <v>0.62183908045976999</v>
      </c>
      <c r="H284" s="8">
        <v>1</v>
      </c>
      <c r="I284" s="15">
        <v>1</v>
      </c>
      <c r="J284" s="7">
        <v>1</v>
      </c>
      <c r="K284" s="8">
        <v>0.87430683918669105</v>
      </c>
      <c r="L284" s="9">
        <v>0.89956869993838595</v>
      </c>
      <c r="M284" s="18">
        <v>0.76683203401842703</v>
      </c>
      <c r="N284" s="8">
        <v>0.93293885601577897</v>
      </c>
      <c r="O284" s="15">
        <v>0.94712941939669204</v>
      </c>
      <c r="P284" s="7">
        <v>0.62183908045976999</v>
      </c>
      <c r="Q284" s="8">
        <v>0.87430683918669105</v>
      </c>
      <c r="R284" s="15">
        <v>0.89956869993838595</v>
      </c>
      <c r="S284" s="64">
        <v>20.6315098683854</v>
      </c>
    </row>
    <row r="285" spans="1:19" x14ac:dyDescent="0.25">
      <c r="A285" s="84"/>
      <c r="B285" s="22">
        <v>15</v>
      </c>
      <c r="C285" s="23" t="s">
        <v>0</v>
      </c>
      <c r="D285" s="10">
        <v>0.59321372854914201</v>
      </c>
      <c r="E285" s="2">
        <v>0.95436817472698898</v>
      </c>
      <c r="F285" s="11">
        <v>0.93057722308892399</v>
      </c>
      <c r="G285" s="4">
        <v>0.53829127932713605</v>
      </c>
      <c r="H285" s="2">
        <v>0.99371069182389904</v>
      </c>
      <c r="I285" s="16">
        <v>0.99808061420345495</v>
      </c>
      <c r="J285" s="10">
        <v>1</v>
      </c>
      <c r="K285" s="2">
        <v>0.90953947368421095</v>
      </c>
      <c r="L285" s="11">
        <v>0.85526315789473695</v>
      </c>
      <c r="M285" s="4">
        <v>0.69985611510791401</v>
      </c>
      <c r="N285" s="2">
        <v>0.94976384714469697</v>
      </c>
      <c r="O285" s="16">
        <v>0.92116917626217898</v>
      </c>
      <c r="P285" s="10">
        <v>0.53829127932713605</v>
      </c>
      <c r="Q285" s="2">
        <v>0.90433360588716305</v>
      </c>
      <c r="R285" s="16">
        <v>0.85385878489326805</v>
      </c>
      <c r="S285" s="65">
        <v>20.189292255646599</v>
      </c>
    </row>
    <row r="286" spans="1:19" x14ac:dyDescent="0.25">
      <c r="A286" s="84"/>
      <c r="B286" s="22">
        <v>15</v>
      </c>
      <c r="C286" s="23" t="s">
        <v>0</v>
      </c>
      <c r="D286" s="10">
        <v>0.58203865100416796</v>
      </c>
      <c r="E286" s="2">
        <v>0.89427813565744596</v>
      </c>
      <c r="F286" s="11">
        <v>0.91436150056839705</v>
      </c>
      <c r="G286" s="4">
        <v>0.58203865100416796</v>
      </c>
      <c r="H286" s="2">
        <v>0.996053670086819</v>
      </c>
      <c r="I286" s="16">
        <v>1</v>
      </c>
      <c r="J286" s="10">
        <v>1</v>
      </c>
      <c r="K286" s="2">
        <v>0.82161458333333304</v>
      </c>
      <c r="L286" s="11">
        <v>0.85286458333333304</v>
      </c>
      <c r="M286" s="4">
        <v>0.73580838323353304</v>
      </c>
      <c r="N286" s="2">
        <v>0.90046378879771705</v>
      </c>
      <c r="O286" s="16">
        <v>0.92059030217849602</v>
      </c>
      <c r="P286" s="10">
        <v>0.58203865100416796</v>
      </c>
      <c r="Q286" s="2">
        <v>0.81894873458793005</v>
      </c>
      <c r="R286" s="16">
        <v>0.85286458333333304</v>
      </c>
      <c r="S286" s="65">
        <v>22.630286770747301</v>
      </c>
    </row>
    <row r="287" spans="1:19" x14ac:dyDescent="0.25">
      <c r="A287" s="84"/>
      <c r="B287" s="22">
        <v>15</v>
      </c>
      <c r="C287" s="23" t="s">
        <v>0</v>
      </c>
      <c r="D287" s="10">
        <v>0.47159740754860802</v>
      </c>
      <c r="E287" s="2">
        <v>0.93556995806328602</v>
      </c>
      <c r="F287" s="11">
        <v>0.98284407167365595</v>
      </c>
      <c r="G287" s="4">
        <v>0.454330708661417</v>
      </c>
      <c r="H287" s="2">
        <v>0.90939318370739797</v>
      </c>
      <c r="I287" s="16">
        <v>0.96635828427249804</v>
      </c>
      <c r="J287" s="10">
        <v>1</v>
      </c>
      <c r="K287" s="2">
        <v>0.94800693240901202</v>
      </c>
      <c r="L287" s="11">
        <v>0.99566724436741805</v>
      </c>
      <c r="M287" s="4">
        <v>0.62479696805630802</v>
      </c>
      <c r="N287" s="2">
        <v>0.92829868476877397</v>
      </c>
      <c r="O287" s="16">
        <v>0.980793854033291</v>
      </c>
      <c r="P287" s="10">
        <v>0.454330708661417</v>
      </c>
      <c r="Q287" s="2">
        <v>0.86619160728424405</v>
      </c>
      <c r="R287" s="16">
        <v>0.96231155778894495</v>
      </c>
      <c r="S287" s="65">
        <v>19.5541693848641</v>
      </c>
    </row>
    <row r="288" spans="1:19" x14ac:dyDescent="0.25">
      <c r="A288" s="84"/>
      <c r="B288" s="22">
        <v>15</v>
      </c>
      <c r="C288" s="23" t="s">
        <v>0</v>
      </c>
      <c r="D288" s="10">
        <v>0.50960827790096097</v>
      </c>
      <c r="E288" s="2">
        <v>0.734663710273466</v>
      </c>
      <c r="F288" s="11">
        <v>0.94789356984478901</v>
      </c>
      <c r="G288" s="4">
        <v>0.50960827790096097</v>
      </c>
      <c r="H288" s="2">
        <v>1</v>
      </c>
      <c r="I288" s="16">
        <v>0.99678972712680602</v>
      </c>
      <c r="J288" s="10">
        <v>1</v>
      </c>
      <c r="K288" s="2">
        <v>0.47933284989122599</v>
      </c>
      <c r="L288" s="11">
        <v>0.90065264684554003</v>
      </c>
      <c r="M288" s="4">
        <v>0.67515299877600998</v>
      </c>
      <c r="N288" s="2">
        <v>0.64803921568627498</v>
      </c>
      <c r="O288" s="16">
        <v>0.94628571428571395</v>
      </c>
      <c r="P288" s="10">
        <v>0.50960827790096097</v>
      </c>
      <c r="Q288" s="2">
        <v>0.47933284989122599</v>
      </c>
      <c r="R288" s="16">
        <v>0.898047722342733</v>
      </c>
      <c r="S288" s="65">
        <v>18.001773460808</v>
      </c>
    </row>
    <row r="289" spans="1:19" x14ac:dyDescent="0.25">
      <c r="A289" s="84"/>
      <c r="B289" s="22">
        <v>15</v>
      </c>
      <c r="C289" s="23" t="s">
        <v>1</v>
      </c>
      <c r="D289" s="10">
        <v>0.34704562453253601</v>
      </c>
      <c r="E289" s="2">
        <v>0.91136873597606605</v>
      </c>
      <c r="F289" s="11">
        <v>0.97494390426327604</v>
      </c>
      <c r="G289" s="4">
        <v>0.20852221214868499</v>
      </c>
      <c r="H289" s="2">
        <v>0.65997130559540895</v>
      </c>
      <c r="I289" s="16">
        <v>0.88454011741683003</v>
      </c>
      <c r="J289" s="10">
        <v>1</v>
      </c>
      <c r="K289" s="2">
        <v>1</v>
      </c>
      <c r="L289" s="11">
        <v>0.98260869565217401</v>
      </c>
      <c r="M289" s="4">
        <v>0.34508627156789201</v>
      </c>
      <c r="N289" s="2">
        <v>0.79515989628349204</v>
      </c>
      <c r="O289" s="16">
        <v>0.930998970133883</v>
      </c>
      <c r="P289" s="10">
        <v>0.20852221214868499</v>
      </c>
      <c r="Q289" s="2">
        <v>0.65997130559540895</v>
      </c>
      <c r="R289" s="16">
        <v>0.87090558766859405</v>
      </c>
      <c r="S289" s="65">
        <v>15.8040934553832</v>
      </c>
    </row>
    <row r="290" spans="1:19" x14ac:dyDescent="0.25">
      <c r="A290" s="84"/>
      <c r="B290" s="22">
        <v>15</v>
      </c>
      <c r="C290" s="23" t="s">
        <v>1</v>
      </c>
      <c r="D290" s="10">
        <v>0.50702028081123196</v>
      </c>
      <c r="E290" s="2">
        <v>0.73985959438377502</v>
      </c>
      <c r="F290" s="11">
        <v>0.93291731669266797</v>
      </c>
      <c r="G290" s="4">
        <v>0.41965105601469199</v>
      </c>
      <c r="H290" s="2">
        <v>0.57811511701454799</v>
      </c>
      <c r="I290" s="16">
        <v>0.96029776674938006</v>
      </c>
      <c r="J290" s="10">
        <v>1</v>
      </c>
      <c r="K290" s="2">
        <v>1</v>
      </c>
      <c r="L290" s="11">
        <v>0.84682713347921201</v>
      </c>
      <c r="M290" s="4">
        <v>0.59120310478654603</v>
      </c>
      <c r="N290" s="2">
        <v>0.732665330661323</v>
      </c>
      <c r="O290" s="16">
        <v>0.9</v>
      </c>
      <c r="P290" s="10">
        <v>0.41965105601469199</v>
      </c>
      <c r="Q290" s="2">
        <v>0.57811511701454799</v>
      </c>
      <c r="R290" s="16">
        <v>0.81818181818181801</v>
      </c>
      <c r="S290" s="65">
        <v>18.019812042898302</v>
      </c>
    </row>
    <row r="291" spans="1:19" x14ac:dyDescent="0.25">
      <c r="A291" s="84"/>
      <c r="B291" s="22">
        <v>15</v>
      </c>
      <c r="C291" s="23" t="s">
        <v>1</v>
      </c>
      <c r="D291" s="10">
        <v>0.50890488821523305</v>
      </c>
      <c r="E291" s="2">
        <v>0.84615384615384603</v>
      </c>
      <c r="F291" s="11">
        <v>0.78476695718074996</v>
      </c>
      <c r="G291" s="4">
        <v>0.49513050253213903</v>
      </c>
      <c r="H291" s="2">
        <v>0.83657587548638102</v>
      </c>
      <c r="I291" s="16">
        <v>1</v>
      </c>
      <c r="J291" s="10">
        <v>1</v>
      </c>
      <c r="K291" s="2">
        <v>0.84579071597167599</v>
      </c>
      <c r="L291" s="11">
        <v>0.55310778914240799</v>
      </c>
      <c r="M291" s="4">
        <v>0.66232412714955702</v>
      </c>
      <c r="N291" s="2">
        <v>0.84115805946791899</v>
      </c>
      <c r="O291" s="16">
        <v>0.71225937183384003</v>
      </c>
      <c r="P291" s="10">
        <v>0.49513050253213903</v>
      </c>
      <c r="Q291" s="2">
        <v>0.72586090479405796</v>
      </c>
      <c r="R291" s="16">
        <v>0.55310778914240799</v>
      </c>
      <c r="S291" s="65">
        <v>7.3157487501820304</v>
      </c>
    </row>
    <row r="292" spans="1:19" x14ac:dyDescent="0.25">
      <c r="A292" s="84"/>
      <c r="B292" s="22">
        <v>15</v>
      </c>
      <c r="C292" s="23" t="s">
        <v>1</v>
      </c>
      <c r="D292" s="10">
        <v>0.65345024780785399</v>
      </c>
      <c r="E292" s="2">
        <v>0.89248951582157798</v>
      </c>
      <c r="F292" s="11">
        <v>0.96340068623713304</v>
      </c>
      <c r="G292" s="4">
        <v>0.59473918858671404</v>
      </c>
      <c r="H292" s="2">
        <v>0.95739130434782604</v>
      </c>
      <c r="I292" s="16">
        <v>0.96611445783132499</v>
      </c>
      <c r="J292" s="10">
        <v>1</v>
      </c>
      <c r="K292" s="2">
        <v>0.82533733133433296</v>
      </c>
      <c r="L292" s="11">
        <v>0.96176911544227905</v>
      </c>
      <c r="M292" s="4">
        <v>0.74587643276488702</v>
      </c>
      <c r="N292" s="2">
        <v>0.88647342995169098</v>
      </c>
      <c r="O292" s="16">
        <v>0.96393688955672396</v>
      </c>
      <c r="P292" s="10">
        <v>0.59473918858671404</v>
      </c>
      <c r="Q292" s="2">
        <v>0.796095444685466</v>
      </c>
      <c r="R292" s="16">
        <v>0.93038433647570695</v>
      </c>
      <c r="S292" s="65">
        <v>16.221554991085199</v>
      </c>
    </row>
    <row r="293" spans="1:19" x14ac:dyDescent="0.25">
      <c r="A293" s="84"/>
      <c r="B293" s="22">
        <v>15</v>
      </c>
      <c r="C293" s="23" t="s">
        <v>1</v>
      </c>
      <c r="D293" s="10">
        <v>0.41648189209164799</v>
      </c>
      <c r="E293" s="2">
        <v>0.99113082039911304</v>
      </c>
      <c r="F293" s="11">
        <v>0.97339246119733902</v>
      </c>
      <c r="G293" s="4">
        <v>0.40144048521607301</v>
      </c>
      <c r="H293" s="2">
        <v>0.98409728718428402</v>
      </c>
      <c r="I293" s="16">
        <v>0.93944790739091699</v>
      </c>
      <c r="J293" s="10">
        <v>1</v>
      </c>
      <c r="K293" s="2">
        <v>0.99338999055712895</v>
      </c>
      <c r="L293" s="11">
        <v>0.99622285174693104</v>
      </c>
      <c r="M293" s="4">
        <v>0.57289694346767694</v>
      </c>
      <c r="N293" s="2">
        <v>0.988721804511278</v>
      </c>
      <c r="O293" s="16">
        <v>0.96700274977085199</v>
      </c>
      <c r="P293" s="10">
        <v>0.40144048521607301</v>
      </c>
      <c r="Q293" s="2">
        <v>0.97769516728624495</v>
      </c>
      <c r="R293" s="16">
        <v>0.936113575865129</v>
      </c>
      <c r="S293" s="65">
        <v>14.6337656376236</v>
      </c>
    </row>
    <row r="294" spans="1:19" x14ac:dyDescent="0.25">
      <c r="A294" s="84"/>
      <c r="B294" s="22">
        <v>15</v>
      </c>
      <c r="C294" s="23" t="s">
        <v>2</v>
      </c>
      <c r="D294" s="10">
        <v>0.96933433059087504</v>
      </c>
      <c r="E294" s="2">
        <v>0.94502617801047095</v>
      </c>
      <c r="F294" s="11">
        <v>0.94540014958863094</v>
      </c>
      <c r="G294" s="4">
        <v>0.96607740086001004</v>
      </c>
      <c r="H294" s="2">
        <v>0.96822244289970205</v>
      </c>
      <c r="I294" s="16">
        <v>0.968238213399504</v>
      </c>
      <c r="J294" s="10">
        <v>0.99458927693064403</v>
      </c>
      <c r="K294" s="2">
        <v>0.95917363502213504</v>
      </c>
      <c r="L294" s="11">
        <v>0.95966551893753105</v>
      </c>
      <c r="M294" s="4">
        <v>0.98012603005332</v>
      </c>
      <c r="N294" s="2">
        <v>0.96367679762787295</v>
      </c>
      <c r="O294" s="16">
        <v>0.96393280632411105</v>
      </c>
      <c r="P294" s="10">
        <v>0.96102661596958205</v>
      </c>
      <c r="Q294" s="2">
        <v>0.92989985693848398</v>
      </c>
      <c r="R294" s="16">
        <v>0.93037672865998999</v>
      </c>
      <c r="S294" s="65">
        <v>22.388505499766701</v>
      </c>
    </row>
    <row r="295" spans="1:19" x14ac:dyDescent="0.25">
      <c r="A295" s="84"/>
      <c r="B295" s="22">
        <v>15</v>
      </c>
      <c r="C295" s="23" t="s">
        <v>2</v>
      </c>
      <c r="D295" s="10">
        <v>0.98166926677067101</v>
      </c>
      <c r="E295" s="2">
        <v>0.38923556942277698</v>
      </c>
      <c r="F295" s="11">
        <v>0.77730109204368203</v>
      </c>
      <c r="G295" s="4">
        <v>1</v>
      </c>
      <c r="H295" s="2">
        <v>1</v>
      </c>
      <c r="I295" s="16">
        <v>1</v>
      </c>
      <c r="J295" s="10">
        <v>0.97674418604651203</v>
      </c>
      <c r="K295" s="2">
        <v>0.225136071251856</v>
      </c>
      <c r="L295" s="11">
        <v>0.71746660069272605</v>
      </c>
      <c r="M295" s="4">
        <v>0.98823529411764699</v>
      </c>
      <c r="N295" s="2">
        <v>0.36752827140549299</v>
      </c>
      <c r="O295" s="16">
        <v>0.83549409392106</v>
      </c>
      <c r="P295" s="10">
        <v>0.97674418604651203</v>
      </c>
      <c r="Q295" s="2">
        <v>0.225136071251856</v>
      </c>
      <c r="R295" s="16">
        <v>0.71746660069272605</v>
      </c>
      <c r="S295" s="65">
        <v>19.100733841707299</v>
      </c>
    </row>
    <row r="296" spans="1:19" x14ac:dyDescent="0.25">
      <c r="A296" s="84"/>
      <c r="B296" s="22">
        <v>15</v>
      </c>
      <c r="C296" s="23" t="s">
        <v>2</v>
      </c>
      <c r="D296" s="10">
        <v>0.87381583933308105</v>
      </c>
      <c r="E296" s="2">
        <v>0.59302766199317902</v>
      </c>
      <c r="F296" s="11">
        <v>0.88366805608184895</v>
      </c>
      <c r="G296" s="4">
        <v>1</v>
      </c>
      <c r="H296" s="2">
        <v>1</v>
      </c>
      <c r="I296" s="16">
        <v>1</v>
      </c>
      <c r="J296" s="10">
        <v>0.842627599243856</v>
      </c>
      <c r="K296" s="2">
        <v>0.49243856332703201</v>
      </c>
      <c r="L296" s="11">
        <v>0.854914933837429</v>
      </c>
      <c r="M296" s="4">
        <v>0.91459348550910502</v>
      </c>
      <c r="N296" s="2">
        <v>0.65991133628878995</v>
      </c>
      <c r="O296" s="16">
        <v>0.92178343949044605</v>
      </c>
      <c r="P296" s="10">
        <v>0.842627599243856</v>
      </c>
      <c r="Q296" s="2">
        <v>0.49243856332703201</v>
      </c>
      <c r="R296" s="16">
        <v>0.854914933837429</v>
      </c>
      <c r="S296" s="65">
        <v>14.830402725010201</v>
      </c>
    </row>
    <row r="297" spans="1:19" x14ac:dyDescent="0.25">
      <c r="A297" s="84"/>
      <c r="B297" s="22">
        <v>15</v>
      </c>
      <c r="C297" s="23" t="s">
        <v>2</v>
      </c>
      <c r="D297" s="10">
        <v>0.97560045749142199</v>
      </c>
      <c r="E297" s="2">
        <v>0.573008006099886</v>
      </c>
      <c r="F297" s="11">
        <v>0.96911932901258102</v>
      </c>
      <c r="G297" s="4">
        <v>0.991922455573506</v>
      </c>
      <c r="H297" s="2">
        <v>1</v>
      </c>
      <c r="I297" s="16">
        <v>1</v>
      </c>
      <c r="J297" s="10">
        <v>0.97408778424114195</v>
      </c>
      <c r="K297" s="2">
        <v>0.40772078265467998</v>
      </c>
      <c r="L297" s="11">
        <v>0.957165520888419</v>
      </c>
      <c r="M297" s="4">
        <v>0.982924226254002</v>
      </c>
      <c r="N297" s="2">
        <v>0.57926371149511702</v>
      </c>
      <c r="O297" s="16">
        <v>0.97811402323696295</v>
      </c>
      <c r="P297" s="10">
        <v>0.966421825813221</v>
      </c>
      <c r="Q297" s="2">
        <v>0.40772078265467998</v>
      </c>
      <c r="R297" s="16">
        <v>0.957165520888419</v>
      </c>
      <c r="S297" s="65">
        <v>16.679704673652701</v>
      </c>
    </row>
    <row r="298" spans="1:19" x14ac:dyDescent="0.25">
      <c r="A298" s="84"/>
      <c r="B298" s="22">
        <v>15</v>
      </c>
      <c r="C298" s="23" t="s">
        <v>2</v>
      </c>
      <c r="D298" s="10">
        <v>0.92350332594234996</v>
      </c>
      <c r="E298" s="2">
        <v>0.93458980044345896</v>
      </c>
      <c r="F298" s="11">
        <v>0.90798226164079798</v>
      </c>
      <c r="G298" s="4">
        <v>0.99885518030910103</v>
      </c>
      <c r="H298" s="2">
        <v>0.99497487437185905</v>
      </c>
      <c r="I298" s="16">
        <v>0.97014925373134298</v>
      </c>
      <c r="J298" s="10">
        <v>0.89487179487179502</v>
      </c>
      <c r="K298" s="2">
        <v>0.91384615384615397</v>
      </c>
      <c r="L298" s="11">
        <v>0.9</v>
      </c>
      <c r="M298" s="4">
        <v>0.94400865566675696</v>
      </c>
      <c r="N298" s="2">
        <v>0.95268644747393705</v>
      </c>
      <c r="O298" s="16">
        <v>0.93375897845171596</v>
      </c>
      <c r="P298" s="10">
        <v>0.89395491803278704</v>
      </c>
      <c r="Q298" s="2">
        <v>0.90964777947932596</v>
      </c>
      <c r="R298" s="16">
        <v>0.87574850299401197</v>
      </c>
      <c r="S298" s="65">
        <v>21.623439712449301</v>
      </c>
    </row>
    <row r="299" spans="1:19" x14ac:dyDescent="0.25">
      <c r="A299" s="84"/>
      <c r="B299" s="22">
        <v>15</v>
      </c>
      <c r="C299" s="23" t="s">
        <v>3</v>
      </c>
      <c r="D299" s="10">
        <v>0.86125654450261802</v>
      </c>
      <c r="E299" s="2">
        <v>0.84068810770381497</v>
      </c>
      <c r="F299" s="11">
        <v>0.84816753926701605</v>
      </c>
      <c r="G299" s="4">
        <v>0.85765443151298104</v>
      </c>
      <c r="H299" s="2">
        <v>1</v>
      </c>
      <c r="I299" s="16">
        <v>1</v>
      </c>
      <c r="J299" s="10">
        <v>0.818803418803419</v>
      </c>
      <c r="K299" s="2">
        <v>0.63589743589743597</v>
      </c>
      <c r="L299" s="11">
        <v>0.652991452991453</v>
      </c>
      <c r="M299" s="4">
        <v>0.837778749453432</v>
      </c>
      <c r="N299" s="2">
        <v>0.777429467084639</v>
      </c>
      <c r="O299" s="16">
        <v>0.79007238883143804</v>
      </c>
      <c r="P299" s="10">
        <v>0.72084273890143002</v>
      </c>
      <c r="Q299" s="2">
        <v>0.63589743589743597</v>
      </c>
      <c r="R299" s="16">
        <v>0.652991452991453</v>
      </c>
      <c r="S299" s="65">
        <v>15.306093820570499</v>
      </c>
    </row>
    <row r="300" spans="1:19" x14ac:dyDescent="0.25">
      <c r="A300" s="84"/>
      <c r="B300" s="22">
        <v>15</v>
      </c>
      <c r="C300" s="23" t="s">
        <v>3</v>
      </c>
      <c r="D300" s="10">
        <v>0.93798751950077996</v>
      </c>
      <c r="E300" s="2">
        <v>0.67238689547581898</v>
      </c>
      <c r="F300" s="11">
        <v>0.98751950078003103</v>
      </c>
      <c r="G300" s="4">
        <v>0.894910773298083</v>
      </c>
      <c r="H300" s="2">
        <v>1</v>
      </c>
      <c r="I300" s="16">
        <v>0.97691197691197695</v>
      </c>
      <c r="J300" s="10">
        <v>1</v>
      </c>
      <c r="K300" s="2">
        <v>0.37961595273264398</v>
      </c>
      <c r="L300" s="11">
        <v>1</v>
      </c>
      <c r="M300" s="4">
        <v>0.94454133240320903</v>
      </c>
      <c r="N300" s="2">
        <v>0.550321199143469</v>
      </c>
      <c r="O300" s="16">
        <v>0.988321167883212</v>
      </c>
      <c r="P300" s="10">
        <v>0.894910773298083</v>
      </c>
      <c r="Q300" s="2">
        <v>0.37961595273264398</v>
      </c>
      <c r="R300" s="16">
        <v>0.97691197691197695</v>
      </c>
      <c r="S300" s="65">
        <v>15.9142086989477</v>
      </c>
    </row>
    <row r="301" spans="1:19" x14ac:dyDescent="0.25">
      <c r="A301" s="84"/>
      <c r="B301" s="22">
        <v>15</v>
      </c>
      <c r="C301" s="23" t="s">
        <v>3</v>
      </c>
      <c r="D301" s="10">
        <v>0.89162561576354704</v>
      </c>
      <c r="E301" s="2">
        <v>0.889730958696476</v>
      </c>
      <c r="F301" s="11">
        <v>0.90981432360742698</v>
      </c>
      <c r="G301" s="4">
        <v>0.90558615263571995</v>
      </c>
      <c r="H301" s="2">
        <v>1</v>
      </c>
      <c r="I301" s="16">
        <v>0.93613581244947497</v>
      </c>
      <c r="J301" s="10">
        <v>0.87395596051632496</v>
      </c>
      <c r="K301" s="2">
        <v>0.77904328018223201</v>
      </c>
      <c r="L301" s="11">
        <v>0.87927107061503396</v>
      </c>
      <c r="M301" s="4">
        <v>0.889489953632148</v>
      </c>
      <c r="N301" s="2">
        <v>0.875800256081946</v>
      </c>
      <c r="O301" s="16">
        <v>0.90681284259984296</v>
      </c>
      <c r="P301" s="10">
        <v>0.80097425191370897</v>
      </c>
      <c r="Q301" s="2">
        <v>0.77904328018223201</v>
      </c>
      <c r="R301" s="16">
        <v>0.82951289398280803</v>
      </c>
      <c r="S301" s="65">
        <v>15.1588836917739</v>
      </c>
    </row>
    <row r="302" spans="1:19" x14ac:dyDescent="0.25">
      <c r="A302" s="84"/>
      <c r="B302" s="22">
        <v>15</v>
      </c>
      <c r="C302" s="23" t="s">
        <v>3</v>
      </c>
      <c r="D302" s="10">
        <v>0.96035074342356097</v>
      </c>
      <c r="E302" s="2">
        <v>0.73198627525733895</v>
      </c>
      <c r="F302" s="11">
        <v>0.96187571483034695</v>
      </c>
      <c r="G302" s="4">
        <v>0.95938748335552604</v>
      </c>
      <c r="H302" s="2">
        <v>1</v>
      </c>
      <c r="I302" s="16">
        <v>0.99287749287749305</v>
      </c>
      <c r="J302" s="10">
        <v>0.97102425876010801</v>
      </c>
      <c r="K302" s="2">
        <v>0.52628032345013498</v>
      </c>
      <c r="L302" s="11">
        <v>0.939353099730458</v>
      </c>
      <c r="M302" s="4">
        <v>0.96517079705291398</v>
      </c>
      <c r="N302" s="2">
        <v>0.68962472406180997</v>
      </c>
      <c r="O302" s="16">
        <v>0.96537396121883701</v>
      </c>
      <c r="P302" s="10">
        <v>0.93268608414239496</v>
      </c>
      <c r="Q302" s="2">
        <v>0.52628032345013498</v>
      </c>
      <c r="R302" s="16">
        <v>0.93306559571619796</v>
      </c>
      <c r="S302" s="65">
        <v>12.411240422720899</v>
      </c>
    </row>
    <row r="303" spans="1:19" x14ac:dyDescent="0.25">
      <c r="A303" s="84"/>
      <c r="B303" s="22">
        <v>15</v>
      </c>
      <c r="C303" s="23" t="s">
        <v>3</v>
      </c>
      <c r="D303" s="10">
        <v>0.94161123429416105</v>
      </c>
      <c r="E303" s="2">
        <v>0.99815225424981502</v>
      </c>
      <c r="F303" s="11">
        <v>0.95528455284552904</v>
      </c>
      <c r="G303" s="4">
        <v>0.90601023017902804</v>
      </c>
      <c r="H303" s="2">
        <v>0.99859845830413496</v>
      </c>
      <c r="I303" s="16">
        <v>0.98086828550404703</v>
      </c>
      <c r="J303" s="10">
        <v>0.99229691876750703</v>
      </c>
      <c r="K303" s="2">
        <v>0.997899159663866</v>
      </c>
      <c r="L303" s="11">
        <v>0.93347338935574198</v>
      </c>
      <c r="M303" s="4">
        <v>0.94719251336898402</v>
      </c>
      <c r="N303" s="2">
        <v>0.99824868651488596</v>
      </c>
      <c r="O303" s="16">
        <v>0.95658414065303199</v>
      </c>
      <c r="P303" s="10">
        <v>0.89968253968253997</v>
      </c>
      <c r="Q303" s="2">
        <v>0.99650349650349701</v>
      </c>
      <c r="R303" s="16">
        <v>0.91678129298486899</v>
      </c>
      <c r="S303" s="65">
        <v>17.899829410885399</v>
      </c>
    </row>
    <row r="304" spans="1:19" x14ac:dyDescent="0.25">
      <c r="A304" s="84"/>
      <c r="B304" s="22">
        <v>16</v>
      </c>
      <c r="C304" s="23" t="s">
        <v>0</v>
      </c>
      <c r="D304" s="10">
        <v>0.92286245353159901</v>
      </c>
      <c r="E304" s="2">
        <v>0.12825278810408899</v>
      </c>
      <c r="F304" s="11">
        <v>0.95027881040892204</v>
      </c>
      <c r="G304" s="4">
        <v>0.92286245353159901</v>
      </c>
      <c r="H304" s="2">
        <v>1</v>
      </c>
      <c r="I304" s="16">
        <v>0.95146564151850099</v>
      </c>
      <c r="J304" s="10">
        <v>1</v>
      </c>
      <c r="K304" s="2">
        <v>5.53877139979859E-2</v>
      </c>
      <c r="L304" s="11">
        <v>0.99697885196374603</v>
      </c>
      <c r="M304" s="4">
        <v>0.95988400193330103</v>
      </c>
      <c r="N304" s="2">
        <v>0.104961832061069</v>
      </c>
      <c r="O304" s="16">
        <v>0.97369068109171397</v>
      </c>
      <c r="P304" s="10">
        <v>0.92286245353159901</v>
      </c>
      <c r="Q304" s="2">
        <v>5.53877139979859E-2</v>
      </c>
      <c r="R304" s="16">
        <v>0.94873023478677498</v>
      </c>
      <c r="S304" s="65">
        <v>25.357369190992799</v>
      </c>
    </row>
    <row r="305" spans="1:19" x14ac:dyDescent="0.25">
      <c r="A305" s="84"/>
      <c r="B305" s="22">
        <v>16</v>
      </c>
      <c r="C305" s="23" t="s">
        <v>0</v>
      </c>
      <c r="D305" s="10">
        <v>0.82099907493061997</v>
      </c>
      <c r="E305" s="2">
        <v>0.26318223866790003</v>
      </c>
      <c r="F305" s="11">
        <v>0.93524514338575404</v>
      </c>
      <c r="G305" s="4">
        <v>0.82099907493061997</v>
      </c>
      <c r="H305" s="2">
        <v>1</v>
      </c>
      <c r="I305" s="16">
        <v>0.97834991222937395</v>
      </c>
      <c r="J305" s="10">
        <v>1</v>
      </c>
      <c r="K305" s="2">
        <v>0.10253521126760599</v>
      </c>
      <c r="L305" s="11">
        <v>0.94197183098591597</v>
      </c>
      <c r="M305" s="4">
        <v>0.90170180340360695</v>
      </c>
      <c r="N305" s="2">
        <v>0.18599897802759299</v>
      </c>
      <c r="O305" s="16">
        <v>0.95981630309988497</v>
      </c>
      <c r="P305" s="10">
        <v>0.82099907493061997</v>
      </c>
      <c r="Q305" s="2">
        <v>0.10253521126760599</v>
      </c>
      <c r="R305" s="16">
        <v>0.92273730684326705</v>
      </c>
      <c r="S305" s="65">
        <v>26.451842077054302</v>
      </c>
    </row>
    <row r="306" spans="1:19" x14ac:dyDescent="0.25">
      <c r="A306" s="84"/>
      <c r="B306" s="22">
        <v>16</v>
      </c>
      <c r="C306" s="23" t="s">
        <v>0</v>
      </c>
      <c r="D306" s="10">
        <v>0.62553596950929002</v>
      </c>
      <c r="E306" s="2">
        <v>0.95140543115769405</v>
      </c>
      <c r="F306" s="11">
        <v>0.95426393520724195</v>
      </c>
      <c r="G306" s="4">
        <v>0.62553596950929002</v>
      </c>
      <c r="H306" s="2">
        <v>0.96612779060816001</v>
      </c>
      <c r="I306" s="16">
        <v>0.97061098221191</v>
      </c>
      <c r="J306" s="10">
        <v>1</v>
      </c>
      <c r="K306" s="2">
        <v>0.95582635186595599</v>
      </c>
      <c r="L306" s="11">
        <v>0.95582635186595599</v>
      </c>
      <c r="M306" s="4">
        <v>0.76963657678780795</v>
      </c>
      <c r="N306" s="2">
        <v>0.96094946401225101</v>
      </c>
      <c r="O306" s="16">
        <v>0.96316193399846495</v>
      </c>
      <c r="P306" s="10">
        <v>0.62553596950929002</v>
      </c>
      <c r="Q306" s="2">
        <v>0.924834193072955</v>
      </c>
      <c r="R306" s="16">
        <v>0.92894152479644698</v>
      </c>
      <c r="S306" s="65">
        <v>29.118690181619002</v>
      </c>
    </row>
    <row r="307" spans="1:19" x14ac:dyDescent="0.25">
      <c r="A307" s="84"/>
      <c r="B307" s="22">
        <v>16</v>
      </c>
      <c r="C307" s="23" t="s">
        <v>0</v>
      </c>
      <c r="D307" s="10">
        <v>0.61701127819548895</v>
      </c>
      <c r="E307" s="2">
        <v>0.96945488721804496</v>
      </c>
      <c r="F307" s="11">
        <v>0.92951127819548895</v>
      </c>
      <c r="G307" s="4">
        <v>0.60398445092322595</v>
      </c>
      <c r="H307" s="2">
        <v>0.98357963875205301</v>
      </c>
      <c r="I307" s="16">
        <v>0.91941673062164198</v>
      </c>
      <c r="J307" s="10">
        <v>1</v>
      </c>
      <c r="K307" s="2">
        <v>0.96379726468222104</v>
      </c>
      <c r="L307" s="11">
        <v>0.96379726468222104</v>
      </c>
      <c r="M307" s="4">
        <v>0.75310511966070903</v>
      </c>
      <c r="N307" s="2">
        <v>0.973587972368956</v>
      </c>
      <c r="O307" s="16">
        <v>0.94108405341712498</v>
      </c>
      <c r="P307" s="10">
        <v>0.60398445092322595</v>
      </c>
      <c r="Q307" s="2">
        <v>0.948535233570863</v>
      </c>
      <c r="R307" s="16">
        <v>0.88872403560830904</v>
      </c>
      <c r="S307" s="65">
        <v>26.379505581519101</v>
      </c>
    </row>
    <row r="308" spans="1:19" x14ac:dyDescent="0.25">
      <c r="A308" s="84"/>
      <c r="B308" s="22">
        <v>16</v>
      </c>
      <c r="C308" s="23" t="s">
        <v>0</v>
      </c>
      <c r="D308" s="10">
        <v>0.64924346629986196</v>
      </c>
      <c r="E308" s="2">
        <v>0.90004585052728103</v>
      </c>
      <c r="F308" s="11">
        <v>0.92297111416781297</v>
      </c>
      <c r="G308" s="4">
        <v>0.64924346629986196</v>
      </c>
      <c r="H308" s="2">
        <v>0.91888111888111901</v>
      </c>
      <c r="I308" s="16">
        <v>0.93454038997214495</v>
      </c>
      <c r="J308" s="10">
        <v>1</v>
      </c>
      <c r="K308" s="2">
        <v>0.927966101694915</v>
      </c>
      <c r="L308" s="11">
        <v>0.94774011299435001</v>
      </c>
      <c r="M308" s="4">
        <v>0.78732276897414499</v>
      </c>
      <c r="N308" s="2">
        <v>0.92340126493324004</v>
      </c>
      <c r="O308" s="16">
        <v>0.94109396914445997</v>
      </c>
      <c r="P308" s="10">
        <v>0.64924346629986196</v>
      </c>
      <c r="Q308" s="2">
        <v>0.85770234986945204</v>
      </c>
      <c r="R308" s="16">
        <v>0.888741721854305</v>
      </c>
      <c r="S308" s="65">
        <v>25.503875138243099</v>
      </c>
    </row>
    <row r="309" spans="1:19" x14ac:dyDescent="0.25">
      <c r="A309" s="84"/>
      <c r="B309" s="22">
        <v>16</v>
      </c>
      <c r="C309" s="23" t="s">
        <v>1</v>
      </c>
      <c r="D309" s="10">
        <v>0.29879182156133799</v>
      </c>
      <c r="E309" s="2">
        <v>0.90938661710037205</v>
      </c>
      <c r="F309" s="11">
        <v>0.814591078066915</v>
      </c>
      <c r="G309" s="4">
        <v>0.29879182156133799</v>
      </c>
      <c r="H309" s="2">
        <v>1</v>
      </c>
      <c r="I309" s="16">
        <v>0.61708253358925202</v>
      </c>
      <c r="J309" s="10">
        <v>1</v>
      </c>
      <c r="K309" s="2">
        <v>0.69673405909797803</v>
      </c>
      <c r="L309" s="11">
        <v>1</v>
      </c>
      <c r="M309" s="4">
        <v>0.46010733452593899</v>
      </c>
      <c r="N309" s="2">
        <v>0.82126489459211705</v>
      </c>
      <c r="O309" s="16">
        <v>0.763204747774481</v>
      </c>
      <c r="P309" s="10">
        <v>0.29879182156133799</v>
      </c>
      <c r="Q309" s="2">
        <v>0.69673405909797803</v>
      </c>
      <c r="R309" s="16">
        <v>0.61708253358925202</v>
      </c>
      <c r="S309" s="65">
        <v>10.822966686650799</v>
      </c>
    </row>
    <row r="310" spans="1:19" x14ac:dyDescent="0.25">
      <c r="A310" s="84"/>
      <c r="B310" s="22">
        <v>16</v>
      </c>
      <c r="C310" s="23" t="s">
        <v>1</v>
      </c>
      <c r="D310" s="10">
        <v>0.27012025901942599</v>
      </c>
      <c r="E310" s="2">
        <v>0.84088806660499504</v>
      </c>
      <c r="F310" s="11">
        <v>0.91026827012025902</v>
      </c>
      <c r="G310" s="4">
        <v>0.27012025901942599</v>
      </c>
      <c r="H310" s="2">
        <v>0.62931034482758597</v>
      </c>
      <c r="I310" s="16">
        <v>0.75064267352185099</v>
      </c>
      <c r="J310" s="10">
        <v>1</v>
      </c>
      <c r="K310" s="2">
        <v>1</v>
      </c>
      <c r="L310" s="11">
        <v>1</v>
      </c>
      <c r="M310" s="4">
        <v>0.425345957756737</v>
      </c>
      <c r="N310" s="2">
        <v>0.772486772486772</v>
      </c>
      <c r="O310" s="16">
        <v>0.85756240822320096</v>
      </c>
      <c r="P310" s="10">
        <v>0.27012025901942599</v>
      </c>
      <c r="Q310" s="2">
        <v>0.62931034482758597</v>
      </c>
      <c r="R310" s="16">
        <v>0.75064267352185099</v>
      </c>
      <c r="S310" s="65">
        <v>12.869860804838799</v>
      </c>
    </row>
    <row r="311" spans="1:19" x14ac:dyDescent="0.25">
      <c r="A311" s="84"/>
      <c r="B311" s="22">
        <v>16</v>
      </c>
      <c r="C311" s="23" t="s">
        <v>1</v>
      </c>
      <c r="D311" s="10">
        <v>0.31967603620771801</v>
      </c>
      <c r="E311" s="2">
        <v>0.78894711767508297</v>
      </c>
      <c r="F311" s="11">
        <v>0.96379228203906597</v>
      </c>
      <c r="G311" s="4">
        <v>0.31967603620771801</v>
      </c>
      <c r="H311" s="2">
        <v>0.61491935483870996</v>
      </c>
      <c r="I311" s="16">
        <v>0.96850393700787396</v>
      </c>
      <c r="J311" s="10">
        <v>1</v>
      </c>
      <c r="K311" s="2">
        <v>0.90909090909090895</v>
      </c>
      <c r="L311" s="11">
        <v>0.91654247391952304</v>
      </c>
      <c r="M311" s="4">
        <v>0.48447653429602899</v>
      </c>
      <c r="N311" s="2">
        <v>0.73361395069152102</v>
      </c>
      <c r="O311" s="16">
        <v>0.94180704441041396</v>
      </c>
      <c r="P311" s="10">
        <v>0.31967603620771801</v>
      </c>
      <c r="Q311" s="2">
        <v>0.57929724596391297</v>
      </c>
      <c r="R311" s="16">
        <v>0.89001447178002902</v>
      </c>
      <c r="S311" s="65">
        <v>12.4743749637324</v>
      </c>
    </row>
    <row r="312" spans="1:19" x14ac:dyDescent="0.25">
      <c r="A312" s="84"/>
      <c r="B312" s="22">
        <v>16</v>
      </c>
      <c r="C312" s="23" t="s">
        <v>1</v>
      </c>
      <c r="D312" s="10">
        <v>0.30498120300751902</v>
      </c>
      <c r="E312" s="2">
        <v>0.97039473684210498</v>
      </c>
      <c r="F312" s="11">
        <v>0.79793233082706805</v>
      </c>
      <c r="G312" s="4">
        <v>0.30498120300751902</v>
      </c>
      <c r="H312" s="2">
        <v>0.99661016949152603</v>
      </c>
      <c r="I312" s="16">
        <v>0.60243217960711004</v>
      </c>
      <c r="J312" s="10">
        <v>1</v>
      </c>
      <c r="K312" s="2">
        <v>0.90600924499229596</v>
      </c>
      <c r="L312" s="11">
        <v>0.99229583975346702</v>
      </c>
      <c r="M312" s="4">
        <v>0.467410875045013</v>
      </c>
      <c r="N312" s="2">
        <v>0.94915254237288105</v>
      </c>
      <c r="O312" s="16">
        <v>0.74970896391152497</v>
      </c>
      <c r="P312" s="10">
        <v>0.30498120300751902</v>
      </c>
      <c r="Q312" s="2">
        <v>0.90322580645161299</v>
      </c>
      <c r="R312" s="16">
        <v>0.59962756052141497</v>
      </c>
      <c r="S312" s="65">
        <v>13.037230289441901</v>
      </c>
    </row>
    <row r="313" spans="1:19" x14ac:dyDescent="0.25">
      <c r="A313" s="84"/>
      <c r="B313" s="22">
        <v>16</v>
      </c>
      <c r="C313" s="23" t="s">
        <v>1</v>
      </c>
      <c r="D313" s="10">
        <v>0.41036221916552001</v>
      </c>
      <c r="E313" s="2">
        <v>0.87070151306739996</v>
      </c>
      <c r="F313" s="11">
        <v>0.93168271435121497</v>
      </c>
      <c r="G313" s="4">
        <v>0.41036221916552001</v>
      </c>
      <c r="H313" s="2">
        <v>0.98883572567783096</v>
      </c>
      <c r="I313" s="16">
        <v>0.95487804878048799</v>
      </c>
      <c r="J313" s="10">
        <v>1</v>
      </c>
      <c r="K313" s="2">
        <v>0.69273743016759803</v>
      </c>
      <c r="L313" s="11">
        <v>0.87486033519553097</v>
      </c>
      <c r="M313" s="4">
        <v>0.58192457737321202</v>
      </c>
      <c r="N313" s="2">
        <v>0.81471747700394204</v>
      </c>
      <c r="O313" s="16">
        <v>0.91311953352769704</v>
      </c>
      <c r="P313" s="10">
        <v>0.41036221916552001</v>
      </c>
      <c r="Q313" s="2">
        <v>0.68736141906873605</v>
      </c>
      <c r="R313" s="16">
        <v>0.84012875536480702</v>
      </c>
      <c r="S313" s="65">
        <v>13.592384319771501</v>
      </c>
    </row>
    <row r="314" spans="1:19" x14ac:dyDescent="0.25">
      <c r="A314" s="84"/>
      <c r="B314" s="22">
        <v>16</v>
      </c>
      <c r="C314" s="23" t="s">
        <v>2</v>
      </c>
      <c r="D314" s="10">
        <v>0.89405204460966603</v>
      </c>
      <c r="E314" s="2">
        <v>0.50511152416356897</v>
      </c>
      <c r="F314" s="11">
        <v>0.93726765799256495</v>
      </c>
      <c r="G314" s="4">
        <v>0.86643233743409498</v>
      </c>
      <c r="H314" s="2">
        <v>1</v>
      </c>
      <c r="I314" s="16">
        <v>0.95776566757493198</v>
      </c>
      <c r="J314" s="10">
        <v>1</v>
      </c>
      <c r="K314" s="2">
        <v>0.279918864097363</v>
      </c>
      <c r="L314" s="11">
        <v>0.95064232589587605</v>
      </c>
      <c r="M314" s="4">
        <v>0.92843691148775898</v>
      </c>
      <c r="N314" s="2">
        <v>0.437400950871632</v>
      </c>
      <c r="O314" s="16">
        <v>0.95419070240922998</v>
      </c>
      <c r="P314" s="10">
        <v>0.86643233743409498</v>
      </c>
      <c r="Q314" s="2">
        <v>0.279918864097363</v>
      </c>
      <c r="R314" s="16">
        <v>0.91239454899415995</v>
      </c>
      <c r="S314" s="65">
        <v>17.415474756353301</v>
      </c>
    </row>
    <row r="315" spans="1:19" x14ac:dyDescent="0.25">
      <c r="A315" s="84"/>
      <c r="B315" s="22">
        <v>16</v>
      </c>
      <c r="C315" s="23" t="s">
        <v>2</v>
      </c>
      <c r="D315" s="10">
        <v>0.82654949121184096</v>
      </c>
      <c r="E315" s="2">
        <v>0.94218316373727995</v>
      </c>
      <c r="F315" s="11">
        <v>0.99537465309898199</v>
      </c>
      <c r="G315" s="4">
        <v>0.75806451612903203</v>
      </c>
      <c r="H315" s="2">
        <v>1</v>
      </c>
      <c r="I315" s="16">
        <v>0.99156118143459904</v>
      </c>
      <c r="J315" s="10">
        <v>1</v>
      </c>
      <c r="K315" s="2">
        <v>0.89361702127659604</v>
      </c>
      <c r="L315" s="11">
        <v>1</v>
      </c>
      <c r="M315" s="4">
        <v>0.86238532110091803</v>
      </c>
      <c r="N315" s="2">
        <v>0.94382022471910099</v>
      </c>
      <c r="O315" s="16">
        <v>0.99576271186440701</v>
      </c>
      <c r="P315" s="10">
        <v>0.75806451612903203</v>
      </c>
      <c r="Q315" s="2">
        <v>0.89361702127659604</v>
      </c>
      <c r="R315" s="16">
        <v>0.99156118143459904</v>
      </c>
      <c r="S315" s="65">
        <v>15.9327100353688</v>
      </c>
    </row>
    <row r="316" spans="1:19" x14ac:dyDescent="0.25">
      <c r="A316" s="84"/>
      <c r="B316" s="22">
        <v>16</v>
      </c>
      <c r="C316" s="23" t="s">
        <v>2</v>
      </c>
      <c r="D316" s="10">
        <v>0.95188184849928503</v>
      </c>
      <c r="E316" s="2">
        <v>0.54311576941400697</v>
      </c>
      <c r="F316" s="11">
        <v>0.92329680800381098</v>
      </c>
      <c r="G316" s="4">
        <v>0.94938198940553298</v>
      </c>
      <c r="H316" s="2">
        <v>1</v>
      </c>
      <c r="I316" s="16">
        <v>0.91000558971492496</v>
      </c>
      <c r="J316" s="10">
        <v>0.990786240786241</v>
      </c>
      <c r="K316" s="2">
        <v>0.41093366093366102</v>
      </c>
      <c r="L316" s="11">
        <v>1</v>
      </c>
      <c r="M316" s="4">
        <v>0.96964232040877696</v>
      </c>
      <c r="N316" s="2">
        <v>0.58249891162385703</v>
      </c>
      <c r="O316" s="16">
        <v>0.95288264559555202</v>
      </c>
      <c r="P316" s="10">
        <v>0.94107351225204205</v>
      </c>
      <c r="Q316" s="2">
        <v>0.41093366093366102</v>
      </c>
      <c r="R316" s="16">
        <v>0.91000558971492496</v>
      </c>
      <c r="S316" s="65">
        <v>20.9878783579017</v>
      </c>
    </row>
    <row r="317" spans="1:19" x14ac:dyDescent="0.25">
      <c r="A317" s="84"/>
      <c r="B317" s="22">
        <v>16</v>
      </c>
      <c r="C317" s="23" t="s">
        <v>2</v>
      </c>
      <c r="D317" s="10">
        <v>0.93937969924812004</v>
      </c>
      <c r="E317" s="2">
        <v>0.29981203007518797</v>
      </c>
      <c r="F317" s="11">
        <v>0.98825187969924799</v>
      </c>
      <c r="G317" s="4">
        <v>0.95835922933499096</v>
      </c>
      <c r="H317" s="2">
        <v>1</v>
      </c>
      <c r="I317" s="16">
        <v>0.98465316144874204</v>
      </c>
      <c r="J317" s="10">
        <v>0.96134663341645898</v>
      </c>
      <c r="K317" s="2">
        <v>7.1072319201994999E-2</v>
      </c>
      <c r="L317" s="11">
        <v>1</v>
      </c>
      <c r="M317" s="4">
        <v>0.95985060690943103</v>
      </c>
      <c r="N317" s="2">
        <v>0.132712456344587</v>
      </c>
      <c r="O317" s="16">
        <v>0.99226724404577804</v>
      </c>
      <c r="P317" s="10">
        <v>0.92280071813285502</v>
      </c>
      <c r="Q317" s="2">
        <v>7.1072319201994999E-2</v>
      </c>
      <c r="R317" s="16">
        <v>0.98465316144874204</v>
      </c>
      <c r="S317" s="65">
        <v>18.747682263380302</v>
      </c>
    </row>
    <row r="318" spans="1:19" x14ac:dyDescent="0.25">
      <c r="A318" s="84"/>
      <c r="B318" s="22">
        <v>16</v>
      </c>
      <c r="C318" s="23" t="s">
        <v>2</v>
      </c>
      <c r="D318" s="10">
        <v>0.90829894543787304</v>
      </c>
      <c r="E318" s="2">
        <v>0.92755616689591902</v>
      </c>
      <c r="F318" s="11">
        <v>0.86382393397524104</v>
      </c>
      <c r="G318" s="4">
        <v>0.91925876902713399</v>
      </c>
      <c r="H318" s="2">
        <v>0.90829694323144095</v>
      </c>
      <c r="I318" s="16">
        <v>0.96799999999999997</v>
      </c>
      <c r="J318" s="10">
        <v>0.94683026584867103</v>
      </c>
      <c r="K318" s="2">
        <v>0.99250170415814598</v>
      </c>
      <c r="L318" s="11">
        <v>0.82481254260395398</v>
      </c>
      <c r="M318" s="4">
        <v>0.93284083277367402</v>
      </c>
      <c r="N318" s="2">
        <v>0.94853420195439697</v>
      </c>
      <c r="O318" s="16">
        <v>0.89068825910931204</v>
      </c>
      <c r="P318" s="10">
        <v>0.87413467589678995</v>
      </c>
      <c r="Q318" s="2">
        <v>0.90210656753407703</v>
      </c>
      <c r="R318" s="16">
        <v>0.80291970802919699</v>
      </c>
      <c r="S318" s="65">
        <v>18.971788104489299</v>
      </c>
    </row>
    <row r="319" spans="1:19" x14ac:dyDescent="0.25">
      <c r="A319" s="84"/>
      <c r="B319" s="22">
        <v>16</v>
      </c>
      <c r="C319" s="23" t="s">
        <v>3</v>
      </c>
      <c r="D319" s="10">
        <v>0.76301115241635697</v>
      </c>
      <c r="E319" s="2">
        <v>0.64172862453531598</v>
      </c>
      <c r="F319" s="11">
        <v>0.82992565055762102</v>
      </c>
      <c r="G319" s="4">
        <v>0.73062533404596497</v>
      </c>
      <c r="H319" s="2">
        <v>1</v>
      </c>
      <c r="I319" s="16">
        <v>1</v>
      </c>
      <c r="J319" s="10">
        <v>0.99563000728332096</v>
      </c>
      <c r="K319" s="2">
        <v>0.43845593590677401</v>
      </c>
      <c r="L319" s="11">
        <v>0.73343044428259296</v>
      </c>
      <c r="M319" s="4">
        <v>0.842786683107275</v>
      </c>
      <c r="N319" s="2">
        <v>0.60962025316455704</v>
      </c>
      <c r="O319" s="16">
        <v>0.84621848739495797</v>
      </c>
      <c r="P319" s="10">
        <v>0.72828982418753296</v>
      </c>
      <c r="Q319" s="2">
        <v>0.43845593590677401</v>
      </c>
      <c r="R319" s="16">
        <v>0.73343044428259296</v>
      </c>
      <c r="S319" s="65">
        <v>21.075270031390399</v>
      </c>
    </row>
    <row r="320" spans="1:19" x14ac:dyDescent="0.25">
      <c r="A320" s="84"/>
      <c r="B320" s="22">
        <v>16</v>
      </c>
      <c r="C320" s="23" t="s">
        <v>3</v>
      </c>
      <c r="D320" s="10">
        <v>0.72617946345976003</v>
      </c>
      <c r="E320" s="2">
        <v>0.86308973172988002</v>
      </c>
      <c r="F320" s="11">
        <v>0.99583718778908403</v>
      </c>
      <c r="G320" s="4">
        <v>0.65681159420289903</v>
      </c>
      <c r="H320" s="2">
        <v>0.79286214135759303</v>
      </c>
      <c r="I320" s="16">
        <v>0.99559082892416195</v>
      </c>
      <c r="J320" s="10">
        <v>1</v>
      </c>
      <c r="K320" s="2">
        <v>1</v>
      </c>
      <c r="L320" s="11">
        <v>0.99646954986760805</v>
      </c>
      <c r="M320" s="4">
        <v>0.79286214135759303</v>
      </c>
      <c r="N320" s="2">
        <v>0.88446526151444205</v>
      </c>
      <c r="O320" s="16">
        <v>0.99602999558888405</v>
      </c>
      <c r="P320" s="10">
        <v>0.65681159420289903</v>
      </c>
      <c r="Q320" s="2">
        <v>0.79286214135759303</v>
      </c>
      <c r="R320" s="16">
        <v>0.99209138840070299</v>
      </c>
      <c r="S320" s="65">
        <v>21.8561133471887</v>
      </c>
    </row>
    <row r="321" spans="1:19" x14ac:dyDescent="0.25">
      <c r="A321" s="84"/>
      <c r="B321" s="22">
        <v>16</v>
      </c>
      <c r="C321" s="23" t="s">
        <v>3</v>
      </c>
      <c r="D321" s="10">
        <v>0.79847546450690798</v>
      </c>
      <c r="E321" s="2">
        <v>0.93854216293473103</v>
      </c>
      <c r="F321" s="11">
        <v>0.90424011434016205</v>
      </c>
      <c r="G321" s="4">
        <v>0.722705961152043</v>
      </c>
      <c r="H321" s="2">
        <v>0.89400164338537402</v>
      </c>
      <c r="I321" s="16">
        <v>0.99223085460599303</v>
      </c>
      <c r="J321" s="10">
        <v>0.99172794117647101</v>
      </c>
      <c r="K321" s="2">
        <v>1</v>
      </c>
      <c r="L321" s="11">
        <v>0.82169117647058798</v>
      </c>
      <c r="M321" s="4">
        <v>0.83611003487020497</v>
      </c>
      <c r="N321" s="2">
        <v>0.94403470715835203</v>
      </c>
      <c r="O321" s="16">
        <v>0.89894419306184004</v>
      </c>
      <c r="P321" s="10">
        <v>0.71837549933422096</v>
      </c>
      <c r="Q321" s="2">
        <v>0.89400164338537402</v>
      </c>
      <c r="R321" s="16">
        <v>0.81643835616438398</v>
      </c>
      <c r="S321" s="65">
        <v>21.387342300054399</v>
      </c>
    </row>
    <row r="322" spans="1:19" x14ac:dyDescent="0.25">
      <c r="A322" s="84"/>
      <c r="B322" s="22">
        <v>16</v>
      </c>
      <c r="C322" s="23" t="s">
        <v>3</v>
      </c>
      <c r="D322" s="10">
        <v>0.789943609022556</v>
      </c>
      <c r="E322" s="2">
        <v>0.80874060150375904</v>
      </c>
      <c r="F322" s="11">
        <v>0.96992481203007497</v>
      </c>
      <c r="G322" s="4">
        <v>0.70688524590163904</v>
      </c>
      <c r="H322" s="2">
        <v>0.72592592592592597</v>
      </c>
      <c r="I322" s="16">
        <v>0.95348837209302295</v>
      </c>
      <c r="J322" s="10">
        <v>1</v>
      </c>
      <c r="K322" s="2">
        <v>1</v>
      </c>
      <c r="L322" s="11">
        <v>0.98886827458255999</v>
      </c>
      <c r="M322" s="4">
        <v>0.82827506723011901</v>
      </c>
      <c r="N322" s="2">
        <v>0.84120171673819799</v>
      </c>
      <c r="O322" s="16">
        <v>0.97085610200364303</v>
      </c>
      <c r="P322" s="10">
        <v>0.70688524590163904</v>
      </c>
      <c r="Q322" s="2">
        <v>0.72592592592592597</v>
      </c>
      <c r="R322" s="16">
        <v>0.94336283185840697</v>
      </c>
      <c r="S322" s="65">
        <v>22.892319432571199</v>
      </c>
    </row>
    <row r="323" spans="1:19" x14ac:dyDescent="0.25">
      <c r="A323" s="84"/>
      <c r="B323" s="22">
        <v>16</v>
      </c>
      <c r="C323" s="23" t="s">
        <v>3</v>
      </c>
      <c r="D323" s="10">
        <v>0.82072443833104103</v>
      </c>
      <c r="E323" s="2">
        <v>0.97753324163227895</v>
      </c>
      <c r="F323" s="11">
        <v>0.99449793672627196</v>
      </c>
      <c r="G323" s="4">
        <v>0.74919820397690795</v>
      </c>
      <c r="H323" s="2">
        <v>1</v>
      </c>
      <c r="I323" s="16">
        <v>0.993174061433447</v>
      </c>
      <c r="J323" s="10">
        <v>1</v>
      </c>
      <c r="K323" s="2">
        <v>0.95804794520547898</v>
      </c>
      <c r="L323" s="11">
        <v>0.99657534246575297</v>
      </c>
      <c r="M323" s="4">
        <v>0.85661899523285701</v>
      </c>
      <c r="N323" s="2">
        <v>0.97857455181460395</v>
      </c>
      <c r="O323" s="16">
        <v>0.994871794871795</v>
      </c>
      <c r="P323" s="10">
        <v>0.74919820397690795</v>
      </c>
      <c r="Q323" s="2">
        <v>0.95804794520547898</v>
      </c>
      <c r="R323" s="16">
        <v>0.98979591836734704</v>
      </c>
      <c r="S323" s="65">
        <v>18.454823435718101</v>
      </c>
    </row>
    <row r="324" spans="1:19" x14ac:dyDescent="0.25">
      <c r="A324" s="84"/>
      <c r="B324" s="22">
        <v>17</v>
      </c>
      <c r="C324" s="23" t="s">
        <v>0</v>
      </c>
      <c r="D324" s="10">
        <v>0.42591844973758602</v>
      </c>
      <c r="E324" s="2">
        <v>0.93459830440048397</v>
      </c>
      <c r="F324" s="11">
        <v>0.99475171578522403</v>
      </c>
      <c r="G324" s="4">
        <v>0.42591844973758602</v>
      </c>
      <c r="H324" s="2">
        <v>1</v>
      </c>
      <c r="I324" s="16">
        <v>0.99337121212121204</v>
      </c>
      <c r="J324" s="10">
        <v>1</v>
      </c>
      <c r="K324" s="2">
        <v>0.84644549763033206</v>
      </c>
      <c r="L324" s="11">
        <v>0.99431279620853097</v>
      </c>
      <c r="M324" s="4">
        <v>0.59739524348810902</v>
      </c>
      <c r="N324" s="2">
        <v>0.916837782340862</v>
      </c>
      <c r="O324" s="16">
        <v>0.993841781146376</v>
      </c>
      <c r="P324" s="10">
        <v>0.42591844973758602</v>
      </c>
      <c r="Q324" s="2">
        <v>0.84644549763033206</v>
      </c>
      <c r="R324" s="16">
        <v>0.98775894538606401</v>
      </c>
      <c r="S324" s="65">
        <v>18.589648831586199</v>
      </c>
    </row>
    <row r="325" spans="1:19" x14ac:dyDescent="0.25">
      <c r="A325" s="84"/>
      <c r="B325" s="22">
        <v>17</v>
      </c>
      <c r="C325" s="23" t="s">
        <v>0</v>
      </c>
      <c r="D325" s="10">
        <v>0.46282973621103102</v>
      </c>
      <c r="E325" s="2">
        <v>0.93565147881694599</v>
      </c>
      <c r="F325" s="11">
        <v>0.92845723421263004</v>
      </c>
      <c r="G325" s="4">
        <v>0.46282973621103102</v>
      </c>
      <c r="H325" s="2">
        <v>0.92937123169681302</v>
      </c>
      <c r="I325" s="16">
        <v>1</v>
      </c>
      <c r="J325" s="10">
        <v>1</v>
      </c>
      <c r="K325" s="2">
        <v>0.931778929188256</v>
      </c>
      <c r="L325" s="11">
        <v>0.84542314335060498</v>
      </c>
      <c r="M325" s="4">
        <v>0.63278688524590199</v>
      </c>
      <c r="N325" s="2">
        <v>0.93057352307028895</v>
      </c>
      <c r="O325" s="16">
        <v>0.91623771642489504</v>
      </c>
      <c r="P325" s="10">
        <v>0.46282973621103102</v>
      </c>
      <c r="Q325" s="2">
        <v>0.87016129032258105</v>
      </c>
      <c r="R325" s="16">
        <v>0.84542314335060498</v>
      </c>
      <c r="S325" s="65">
        <v>17.249117529426499</v>
      </c>
    </row>
    <row r="326" spans="1:19" x14ac:dyDescent="0.25">
      <c r="A326" s="84"/>
      <c r="B326" s="22">
        <v>17</v>
      </c>
      <c r="C326" s="23" t="s">
        <v>0</v>
      </c>
      <c r="D326" s="10">
        <v>0.65247364152473597</v>
      </c>
      <c r="E326" s="2">
        <v>0.468369829683698</v>
      </c>
      <c r="F326" s="11">
        <v>0.88807785888077895</v>
      </c>
      <c r="G326" s="4">
        <v>0.64365904365904403</v>
      </c>
      <c r="H326" s="2">
        <v>1</v>
      </c>
      <c r="I326" s="16">
        <v>0.99921507064364201</v>
      </c>
      <c r="J326" s="10">
        <v>1</v>
      </c>
      <c r="K326" s="2">
        <v>0.153100775193798</v>
      </c>
      <c r="L326" s="11">
        <v>0.82235142118863103</v>
      </c>
      <c r="M326" s="4">
        <v>0.78320263091323095</v>
      </c>
      <c r="N326" s="2">
        <v>0.26554621848739501</v>
      </c>
      <c r="O326" s="16">
        <v>0.90219702338766805</v>
      </c>
      <c r="P326" s="10">
        <v>0.64365904365904403</v>
      </c>
      <c r="Q326" s="2">
        <v>0.153100775193798</v>
      </c>
      <c r="R326" s="16">
        <v>0.82182052937379002</v>
      </c>
      <c r="S326" s="65">
        <v>17.745081655587999</v>
      </c>
    </row>
    <row r="327" spans="1:19" x14ac:dyDescent="0.25">
      <c r="A327" s="84"/>
      <c r="B327" s="22">
        <v>17</v>
      </c>
      <c r="C327" s="23" t="s">
        <v>0</v>
      </c>
      <c r="D327" s="10">
        <v>0.41921221864951802</v>
      </c>
      <c r="E327" s="2">
        <v>0.83400321543408396</v>
      </c>
      <c r="F327" s="11">
        <v>0.97909967845659196</v>
      </c>
      <c r="G327" s="4">
        <v>0.41921221864951802</v>
      </c>
      <c r="H327" s="2">
        <v>1</v>
      </c>
      <c r="I327" s="16">
        <v>0.99699097291875605</v>
      </c>
      <c r="J327" s="10">
        <v>1</v>
      </c>
      <c r="K327" s="2">
        <v>0.60402684563758402</v>
      </c>
      <c r="L327" s="11">
        <v>0.95302013422818799</v>
      </c>
      <c r="M327" s="4">
        <v>0.59076748796375</v>
      </c>
      <c r="N327" s="2">
        <v>0.75313807531380805</v>
      </c>
      <c r="O327" s="16">
        <v>0.97450980392156905</v>
      </c>
      <c r="P327" s="10">
        <v>0.41921221864951802</v>
      </c>
      <c r="Q327" s="2">
        <v>0.60402684563758402</v>
      </c>
      <c r="R327" s="16">
        <v>0.95028680688336498</v>
      </c>
      <c r="S327" s="65">
        <v>16.224828603350399</v>
      </c>
    </row>
    <row r="328" spans="1:19" x14ac:dyDescent="0.25">
      <c r="A328" s="84"/>
      <c r="B328" s="22">
        <v>17</v>
      </c>
      <c r="C328" s="23" t="s">
        <v>0</v>
      </c>
      <c r="D328" s="10">
        <v>0.42771325590708897</v>
      </c>
      <c r="E328" s="2">
        <v>0.99559471365638796</v>
      </c>
      <c r="F328" s="11">
        <v>0.98438125750901095</v>
      </c>
      <c r="G328" s="4">
        <v>0.42771325590708897</v>
      </c>
      <c r="H328" s="2">
        <v>1</v>
      </c>
      <c r="I328" s="16">
        <v>1</v>
      </c>
      <c r="J328" s="10">
        <v>1</v>
      </c>
      <c r="K328" s="2">
        <v>0.98970037453183501</v>
      </c>
      <c r="L328" s="11">
        <v>0.96348314606741603</v>
      </c>
      <c r="M328" s="4">
        <v>0.59915848527349203</v>
      </c>
      <c r="N328" s="2">
        <v>0.994823529411765</v>
      </c>
      <c r="O328" s="16">
        <v>0.98140200286123003</v>
      </c>
      <c r="P328" s="10">
        <v>0.42771325590708897</v>
      </c>
      <c r="Q328" s="2">
        <v>0.98970037453183501</v>
      </c>
      <c r="R328" s="16">
        <v>0.96348314606741603</v>
      </c>
      <c r="S328" s="65">
        <v>15.8396053592374</v>
      </c>
    </row>
    <row r="329" spans="1:19" x14ac:dyDescent="0.25">
      <c r="A329" s="84"/>
      <c r="B329" s="22">
        <v>17</v>
      </c>
      <c r="C329" s="23" t="s">
        <v>1</v>
      </c>
      <c r="D329" s="10">
        <v>0.26685506661283798</v>
      </c>
      <c r="E329" s="2">
        <v>0.89826402906741998</v>
      </c>
      <c r="F329" s="11">
        <v>0.96649172385950699</v>
      </c>
      <c r="G329" s="4">
        <v>0.26685506661283798</v>
      </c>
      <c r="H329" s="2">
        <v>0.72398685651697703</v>
      </c>
      <c r="I329" s="16">
        <v>0.98983050847457599</v>
      </c>
      <c r="J329" s="10">
        <v>1</v>
      </c>
      <c r="K329" s="2">
        <v>1</v>
      </c>
      <c r="L329" s="11">
        <v>0.88350983358547697</v>
      </c>
      <c r="M329" s="4">
        <v>0.42128744423199499</v>
      </c>
      <c r="N329" s="2">
        <v>0.83989834815756104</v>
      </c>
      <c r="O329" s="16">
        <v>0.93365307753797</v>
      </c>
      <c r="P329" s="10">
        <v>0.26685506661283798</v>
      </c>
      <c r="Q329" s="2">
        <v>0.72398685651697703</v>
      </c>
      <c r="R329" s="16">
        <v>0.87556221889055497</v>
      </c>
      <c r="S329" s="65">
        <v>17.3624421705975</v>
      </c>
    </row>
    <row r="330" spans="1:19" x14ac:dyDescent="0.25">
      <c r="A330" s="84"/>
      <c r="B330" s="22">
        <v>17</v>
      </c>
      <c r="C330" s="23" t="s">
        <v>1</v>
      </c>
      <c r="D330" s="10">
        <v>0.27218225419664299</v>
      </c>
      <c r="E330" s="2">
        <v>0.79816147082334099</v>
      </c>
      <c r="F330" s="11">
        <v>0.99880095923261403</v>
      </c>
      <c r="G330" s="4">
        <v>0.27218225419664299</v>
      </c>
      <c r="H330" s="2">
        <v>0.57419898819561599</v>
      </c>
      <c r="I330" s="16">
        <v>0.99706744868035202</v>
      </c>
      <c r="J330" s="10">
        <v>1</v>
      </c>
      <c r="K330" s="2">
        <v>1</v>
      </c>
      <c r="L330" s="11">
        <v>0.99853157121879599</v>
      </c>
      <c r="M330" s="4">
        <v>0.42789820923656902</v>
      </c>
      <c r="N330" s="2">
        <v>0.72951258703802901</v>
      </c>
      <c r="O330" s="16">
        <v>0.99779897285399899</v>
      </c>
      <c r="P330" s="10">
        <v>0.27218225419664299</v>
      </c>
      <c r="Q330" s="2">
        <v>0.57419898819561599</v>
      </c>
      <c r="R330" s="16">
        <v>0.99560761346998505</v>
      </c>
      <c r="S330" s="65">
        <v>17.1496884604096</v>
      </c>
    </row>
    <row r="331" spans="1:19" x14ac:dyDescent="0.25">
      <c r="A331" s="84"/>
      <c r="B331" s="22">
        <v>17</v>
      </c>
      <c r="C331" s="23" t="s">
        <v>1</v>
      </c>
      <c r="D331" s="10">
        <v>0.18775344687753401</v>
      </c>
      <c r="E331" s="2">
        <v>0.89132197891321996</v>
      </c>
      <c r="F331" s="11">
        <v>0.98864557988645596</v>
      </c>
      <c r="G331" s="4">
        <v>0.18775344687753401</v>
      </c>
      <c r="H331" s="2">
        <v>0.63448275862069003</v>
      </c>
      <c r="I331" s="16">
        <v>0.99319727891156495</v>
      </c>
      <c r="J331" s="10">
        <v>1</v>
      </c>
      <c r="K331" s="2">
        <v>0.99352051835853095</v>
      </c>
      <c r="L331" s="11">
        <v>0.94600431965442799</v>
      </c>
      <c r="M331" s="4">
        <v>0.31614885626493699</v>
      </c>
      <c r="N331" s="2">
        <v>0.77441077441077399</v>
      </c>
      <c r="O331" s="16">
        <v>0.96902654867256599</v>
      </c>
      <c r="P331" s="10">
        <v>0.18775344687753401</v>
      </c>
      <c r="Q331" s="2">
        <v>0.63186813186813195</v>
      </c>
      <c r="R331" s="16">
        <v>0.93991416309012898</v>
      </c>
      <c r="S331" s="65">
        <v>12.533531983066601</v>
      </c>
    </row>
    <row r="332" spans="1:19" x14ac:dyDescent="0.25">
      <c r="A332" s="84"/>
      <c r="B332" s="22">
        <v>17</v>
      </c>
      <c r="C332" s="23" t="s">
        <v>1</v>
      </c>
      <c r="D332" s="10">
        <v>0.29139871382636701</v>
      </c>
      <c r="E332" s="2">
        <v>0.88344051446945304</v>
      </c>
      <c r="F332" s="11">
        <v>0.952572347266881</v>
      </c>
      <c r="G332" s="4">
        <v>0.29139871382636701</v>
      </c>
      <c r="H332" s="2">
        <v>0.92730844793713196</v>
      </c>
      <c r="I332" s="16">
        <v>0.966205837173579</v>
      </c>
      <c r="J332" s="10">
        <v>1</v>
      </c>
      <c r="K332" s="2">
        <v>0.65103448275862097</v>
      </c>
      <c r="L332" s="11">
        <v>0.86758620689655197</v>
      </c>
      <c r="M332" s="4">
        <v>0.45129162776221599</v>
      </c>
      <c r="N332" s="2">
        <v>0.76499189627228503</v>
      </c>
      <c r="O332" s="16">
        <v>0.91424418604651203</v>
      </c>
      <c r="P332" s="10">
        <v>0.29139871382636701</v>
      </c>
      <c r="Q332" s="2">
        <v>0.61942257217847796</v>
      </c>
      <c r="R332" s="16">
        <v>0.84203480589022806</v>
      </c>
      <c r="S332" s="65">
        <v>11.6040466996711</v>
      </c>
    </row>
    <row r="333" spans="1:19" x14ac:dyDescent="0.25">
      <c r="A333" s="84"/>
      <c r="B333" s="22">
        <v>17</v>
      </c>
      <c r="C333" s="23" t="s">
        <v>1</v>
      </c>
      <c r="D333" s="10">
        <v>0.319183019623548</v>
      </c>
      <c r="E333" s="2">
        <v>0.96395674809771703</v>
      </c>
      <c r="F333" s="11">
        <v>0.96836203444132996</v>
      </c>
      <c r="G333" s="4">
        <v>0.319183019623548</v>
      </c>
      <c r="H333" s="2">
        <v>0.92952612393681699</v>
      </c>
      <c r="I333" s="16">
        <v>1</v>
      </c>
      <c r="J333" s="10">
        <v>1</v>
      </c>
      <c r="K333" s="2">
        <v>0.95984943538268497</v>
      </c>
      <c r="L333" s="11">
        <v>0.90087829360100402</v>
      </c>
      <c r="M333" s="4">
        <v>0.48391013964784502</v>
      </c>
      <c r="N333" s="2">
        <v>0.94444444444444497</v>
      </c>
      <c r="O333" s="16">
        <v>0.94785478547854796</v>
      </c>
      <c r="P333" s="10">
        <v>0.319183019623548</v>
      </c>
      <c r="Q333" s="2">
        <v>0.89473684210526305</v>
      </c>
      <c r="R333" s="16">
        <v>0.90087829360100402</v>
      </c>
      <c r="S333" s="65">
        <v>10.7203443749332</v>
      </c>
    </row>
    <row r="334" spans="1:19" x14ac:dyDescent="0.25">
      <c r="A334" s="84"/>
      <c r="B334" s="22">
        <v>17</v>
      </c>
      <c r="C334" s="23" t="s">
        <v>2</v>
      </c>
      <c r="D334" s="10">
        <v>0.98465886152603999</v>
      </c>
      <c r="E334" s="2">
        <v>0.56439241017359698</v>
      </c>
      <c r="F334" s="11">
        <v>0.70084779975777201</v>
      </c>
      <c r="G334" s="4">
        <v>0.99776035834266497</v>
      </c>
      <c r="H334" s="2">
        <v>1</v>
      </c>
      <c r="I334" s="16">
        <v>0.99266727772685603</v>
      </c>
      <c r="J334" s="10">
        <v>0.98127753303964804</v>
      </c>
      <c r="K334" s="2">
        <v>0.40583700440528597</v>
      </c>
      <c r="L334" s="11">
        <v>0.59636563876652005</v>
      </c>
      <c r="M334" s="4">
        <v>0.98945030538589696</v>
      </c>
      <c r="N334" s="2">
        <v>0.57735996866431705</v>
      </c>
      <c r="O334" s="16">
        <v>0.74509803921568596</v>
      </c>
      <c r="P334" s="10">
        <v>0.97912087912087897</v>
      </c>
      <c r="Q334" s="2">
        <v>0.40583700440528597</v>
      </c>
      <c r="R334" s="16">
        <v>0.59375</v>
      </c>
      <c r="S334" s="65">
        <v>20.182949601073201</v>
      </c>
    </row>
    <row r="335" spans="1:19" x14ac:dyDescent="0.25">
      <c r="A335" s="84"/>
      <c r="B335" s="22">
        <v>17</v>
      </c>
      <c r="C335" s="23" t="s">
        <v>2</v>
      </c>
      <c r="D335" s="10">
        <v>0.99200639488409303</v>
      </c>
      <c r="E335" s="2">
        <v>0.92925659472422095</v>
      </c>
      <c r="F335" s="11">
        <v>0.99440447641886498</v>
      </c>
      <c r="G335" s="4">
        <v>1</v>
      </c>
      <c r="H335" s="2">
        <v>0.94113524877365096</v>
      </c>
      <c r="I335" s="16">
        <v>1</v>
      </c>
      <c r="J335" s="10">
        <v>0.98607242339832901</v>
      </c>
      <c r="K335" s="2">
        <v>0.93523676880222795</v>
      </c>
      <c r="L335" s="11">
        <v>0.99025069637883001</v>
      </c>
      <c r="M335" s="4">
        <v>0.99298737727910202</v>
      </c>
      <c r="N335" s="2">
        <v>0.93817673768774001</v>
      </c>
      <c r="O335" s="16">
        <v>0.99510146955913203</v>
      </c>
      <c r="P335" s="10">
        <v>0.98607242339832901</v>
      </c>
      <c r="Q335" s="2">
        <v>0.88355263157894703</v>
      </c>
      <c r="R335" s="16">
        <v>0.99025069637883001</v>
      </c>
      <c r="S335" s="65">
        <v>19.6721806380414</v>
      </c>
    </row>
    <row r="336" spans="1:19" x14ac:dyDescent="0.25">
      <c r="A336" s="84"/>
      <c r="B336" s="22">
        <v>17</v>
      </c>
      <c r="C336" s="23" t="s">
        <v>2</v>
      </c>
      <c r="D336" s="10">
        <v>0.93714517437145195</v>
      </c>
      <c r="E336" s="2">
        <v>0.936739659367397</v>
      </c>
      <c r="F336" s="11">
        <v>0.98621248986212495</v>
      </c>
      <c r="G336" s="4">
        <v>0.91524105754276797</v>
      </c>
      <c r="H336" s="2">
        <v>0.915175097276265</v>
      </c>
      <c r="I336" s="16">
        <v>1</v>
      </c>
      <c r="J336" s="10">
        <v>0.96238757154538002</v>
      </c>
      <c r="K336" s="2">
        <v>0.96156991005723602</v>
      </c>
      <c r="L336" s="11">
        <v>0.97219950940310695</v>
      </c>
      <c r="M336" s="4">
        <v>0.93822239936229601</v>
      </c>
      <c r="N336" s="2">
        <v>0.93779904306220097</v>
      </c>
      <c r="O336" s="16">
        <v>0.985903814262023</v>
      </c>
      <c r="P336" s="10">
        <v>0.88363363363363401</v>
      </c>
      <c r="Q336" s="2">
        <v>0.88288288288288297</v>
      </c>
      <c r="R336" s="16">
        <v>0.97219950940310695</v>
      </c>
      <c r="S336" s="65">
        <v>16.398588260360999</v>
      </c>
    </row>
    <row r="337" spans="1:19" x14ac:dyDescent="0.25">
      <c r="A337" s="84"/>
      <c r="B337" s="22">
        <v>17</v>
      </c>
      <c r="C337" s="23" t="s">
        <v>2</v>
      </c>
      <c r="D337" s="10">
        <v>0.967443729903537</v>
      </c>
      <c r="E337" s="2">
        <v>0.76446945337620598</v>
      </c>
      <c r="F337" s="11">
        <v>0.71020900321543401</v>
      </c>
      <c r="G337" s="4">
        <v>1</v>
      </c>
      <c r="H337" s="2">
        <v>0.99597747385358004</v>
      </c>
      <c r="I337" s="16">
        <v>1</v>
      </c>
      <c r="J337" s="10">
        <v>0.95547003848268297</v>
      </c>
      <c r="K337" s="2">
        <v>0.68059373282023095</v>
      </c>
      <c r="L337" s="11">
        <v>0.603628367234744</v>
      </c>
      <c r="M337" s="4">
        <v>0.977228001124543</v>
      </c>
      <c r="N337" s="2">
        <v>0.80862181580666204</v>
      </c>
      <c r="O337" s="16">
        <v>0.752828248200206</v>
      </c>
      <c r="P337" s="10">
        <v>0.95547003848268297</v>
      </c>
      <c r="Q337" s="2">
        <v>0.67872807017543901</v>
      </c>
      <c r="R337" s="16">
        <v>0.603628367234744</v>
      </c>
      <c r="S337" s="65">
        <v>19.895668007650599</v>
      </c>
    </row>
    <row r="338" spans="1:19" x14ac:dyDescent="0.25">
      <c r="A338" s="84"/>
      <c r="B338" s="22">
        <v>17</v>
      </c>
      <c r="C338" s="23" t="s">
        <v>2</v>
      </c>
      <c r="D338" s="10">
        <v>0.99479375250300395</v>
      </c>
      <c r="E338" s="2">
        <v>0.75170204245094097</v>
      </c>
      <c r="F338" s="11">
        <v>0.63756507809371199</v>
      </c>
      <c r="G338" s="4">
        <v>1</v>
      </c>
      <c r="H338" s="2">
        <v>0.99286280729579701</v>
      </c>
      <c r="I338" s="16">
        <v>0.98778004073319803</v>
      </c>
      <c r="J338" s="10">
        <v>0.993022007514761</v>
      </c>
      <c r="K338" s="2">
        <v>0.67203435319377403</v>
      </c>
      <c r="L338" s="11">
        <v>0.520665593129361</v>
      </c>
      <c r="M338" s="4">
        <v>0.99649878804201497</v>
      </c>
      <c r="N338" s="2">
        <v>0.80153649167733698</v>
      </c>
      <c r="O338" s="16">
        <v>0.68189806678383103</v>
      </c>
      <c r="P338" s="10">
        <v>0.993022007514761</v>
      </c>
      <c r="Q338" s="2">
        <v>0.66880341880341898</v>
      </c>
      <c r="R338" s="16">
        <v>0.51733333333333298</v>
      </c>
      <c r="S338" s="65">
        <v>20.056802432974301</v>
      </c>
    </row>
    <row r="339" spans="1:19" x14ac:dyDescent="0.25">
      <c r="A339" s="84"/>
      <c r="B339" s="22">
        <v>17</v>
      </c>
      <c r="C339" s="23" t="s">
        <v>3</v>
      </c>
      <c r="D339" s="10">
        <v>0.76705692369802203</v>
      </c>
      <c r="E339" s="2">
        <v>0.98587000403714198</v>
      </c>
      <c r="F339" s="11">
        <v>0.92410173597093304</v>
      </c>
      <c r="G339" s="4">
        <v>0.56240487062404898</v>
      </c>
      <c r="H339" s="2">
        <v>0.95489690721649501</v>
      </c>
      <c r="I339" s="16">
        <v>0.992869875222816</v>
      </c>
      <c r="J339" s="10">
        <v>0.99730094466936603</v>
      </c>
      <c r="K339" s="2">
        <v>1</v>
      </c>
      <c r="L339" s="11">
        <v>0.75168690958164597</v>
      </c>
      <c r="M339" s="4">
        <v>0.71922141119221406</v>
      </c>
      <c r="N339" s="2">
        <v>0.97692814765985503</v>
      </c>
      <c r="O339" s="16">
        <v>0.85560675883256498</v>
      </c>
      <c r="P339" s="10">
        <v>0.56155015197568403</v>
      </c>
      <c r="Q339" s="2">
        <v>0.95489690721649501</v>
      </c>
      <c r="R339" s="16">
        <v>0.74765100671140905</v>
      </c>
      <c r="S339" s="65">
        <v>25.228123944917201</v>
      </c>
    </row>
    <row r="340" spans="1:19" x14ac:dyDescent="0.25">
      <c r="A340" s="84"/>
      <c r="B340" s="22">
        <v>17</v>
      </c>
      <c r="C340" s="23" t="s">
        <v>3</v>
      </c>
      <c r="D340" s="10">
        <v>0.79936051159072696</v>
      </c>
      <c r="E340" s="2">
        <v>0.96642685851318899</v>
      </c>
      <c r="F340" s="11">
        <v>0.91886490807354104</v>
      </c>
      <c r="G340" s="4">
        <v>0.58201498751040803</v>
      </c>
      <c r="H340" s="2">
        <v>0.94500723589001501</v>
      </c>
      <c r="I340" s="16">
        <v>0.94128113879003605</v>
      </c>
      <c r="J340" s="10">
        <v>1</v>
      </c>
      <c r="K340" s="2">
        <v>0.93419170243204597</v>
      </c>
      <c r="L340" s="11">
        <v>0.75679542203147399</v>
      </c>
      <c r="M340" s="4">
        <v>0.73578947368421099</v>
      </c>
      <c r="N340" s="2">
        <v>0.93956834532374101</v>
      </c>
      <c r="O340" s="16">
        <v>0.83901665344964305</v>
      </c>
      <c r="P340" s="10">
        <v>0.58201498751040803</v>
      </c>
      <c r="Q340" s="2">
        <v>0.88602442333785603</v>
      </c>
      <c r="R340" s="16">
        <v>0.72267759562841505</v>
      </c>
      <c r="S340" s="65">
        <v>23.465253923027198</v>
      </c>
    </row>
    <row r="341" spans="1:19" x14ac:dyDescent="0.25">
      <c r="A341" s="84"/>
      <c r="B341" s="22">
        <v>17</v>
      </c>
      <c r="C341" s="23" t="s">
        <v>3</v>
      </c>
      <c r="D341" s="10">
        <v>0.72506082725060805</v>
      </c>
      <c r="E341" s="2">
        <v>0.97080291970802901</v>
      </c>
      <c r="F341" s="11">
        <v>0.90997566909975702</v>
      </c>
      <c r="G341" s="4">
        <v>0.51414068165337201</v>
      </c>
      <c r="H341" s="2">
        <v>1</v>
      </c>
      <c r="I341" s="16">
        <v>1</v>
      </c>
      <c r="J341" s="10">
        <v>0.98884239888423997</v>
      </c>
      <c r="K341" s="2">
        <v>0.89958158995815896</v>
      </c>
      <c r="L341" s="11">
        <v>0.69037656903765698</v>
      </c>
      <c r="M341" s="4">
        <v>0.67652671755725202</v>
      </c>
      <c r="N341" s="2">
        <v>0.94713656387665202</v>
      </c>
      <c r="O341" s="16">
        <v>0.816831683168317</v>
      </c>
      <c r="P341" s="10">
        <v>0.51117519826964697</v>
      </c>
      <c r="Q341" s="2">
        <v>0.89958158995815896</v>
      </c>
      <c r="R341" s="16">
        <v>0.69037656903765698</v>
      </c>
      <c r="S341" s="65">
        <v>24.2524952846689</v>
      </c>
    </row>
    <row r="342" spans="1:19" x14ac:dyDescent="0.25">
      <c r="A342" s="84"/>
      <c r="B342" s="22">
        <v>17</v>
      </c>
      <c r="C342" s="23" t="s">
        <v>3</v>
      </c>
      <c r="D342" s="10">
        <v>0.83118971061093305</v>
      </c>
      <c r="E342" s="2">
        <v>0.95578778135048204</v>
      </c>
      <c r="F342" s="11">
        <v>0.86897106109324795</v>
      </c>
      <c r="G342" s="4">
        <v>0.67938931297709904</v>
      </c>
      <c r="H342" s="2">
        <v>0.95560747663551404</v>
      </c>
      <c r="I342" s="16">
        <v>0.73190789473684204</v>
      </c>
      <c r="J342" s="10">
        <v>1</v>
      </c>
      <c r="K342" s="2">
        <v>0.919101123595506</v>
      </c>
      <c r="L342" s="11">
        <v>1</v>
      </c>
      <c r="M342" s="4">
        <v>0.80909090909090897</v>
      </c>
      <c r="N342" s="2">
        <v>0.93699885452462806</v>
      </c>
      <c r="O342" s="16">
        <v>0.84520417853751195</v>
      </c>
      <c r="P342" s="10">
        <v>0.67938931297709904</v>
      </c>
      <c r="Q342" s="2">
        <v>0.881465517241379</v>
      </c>
      <c r="R342" s="16">
        <v>0.73190789473684204</v>
      </c>
      <c r="S342" s="65">
        <v>22.500167140036901</v>
      </c>
    </row>
    <row r="343" spans="1:19" x14ac:dyDescent="0.25">
      <c r="A343" s="84"/>
      <c r="B343" s="22">
        <v>17</v>
      </c>
      <c r="C343" s="23" t="s">
        <v>3</v>
      </c>
      <c r="D343" s="10">
        <v>0.72286744092911503</v>
      </c>
      <c r="E343" s="2">
        <v>0.96435722867440898</v>
      </c>
      <c r="F343" s="11">
        <v>0.95434521425710905</v>
      </c>
      <c r="G343" s="4">
        <v>0.53463349024882301</v>
      </c>
      <c r="H343" s="2">
        <v>0.89932126696832604</v>
      </c>
      <c r="I343" s="16">
        <v>0.97489539748954002</v>
      </c>
      <c r="J343" s="10">
        <v>1</v>
      </c>
      <c r="K343" s="2">
        <v>1</v>
      </c>
      <c r="L343" s="11">
        <v>0.87924528301886795</v>
      </c>
      <c r="M343" s="4">
        <v>0.69675723049956195</v>
      </c>
      <c r="N343" s="2">
        <v>0.94699225729601</v>
      </c>
      <c r="O343" s="16">
        <v>0.92460317460317498</v>
      </c>
      <c r="P343" s="10">
        <v>0.53463349024882301</v>
      </c>
      <c r="Q343" s="2">
        <v>0.89932126696832604</v>
      </c>
      <c r="R343" s="16">
        <v>0.85977859778597798</v>
      </c>
      <c r="S343" s="65">
        <v>22.280318728369</v>
      </c>
    </row>
    <row r="344" spans="1:19" x14ac:dyDescent="0.25">
      <c r="A344" s="84"/>
      <c r="B344" s="22">
        <v>18</v>
      </c>
      <c r="C344" s="23" t="s">
        <v>0</v>
      </c>
      <c r="D344" s="10">
        <v>0.69851814001021995</v>
      </c>
      <c r="E344" s="2">
        <v>0.95452222789984698</v>
      </c>
      <c r="F344" s="11">
        <v>0.98926928972917705</v>
      </c>
      <c r="G344" s="4">
        <v>0.67185761957730805</v>
      </c>
      <c r="H344" s="2">
        <v>0.93138010794140302</v>
      </c>
      <c r="I344" s="16">
        <v>0.99582289055973305</v>
      </c>
      <c r="J344" s="10">
        <v>1</v>
      </c>
      <c r="K344" s="2">
        <v>1</v>
      </c>
      <c r="L344" s="11">
        <v>0.98675496688741704</v>
      </c>
      <c r="M344" s="4">
        <v>0.80372588157019298</v>
      </c>
      <c r="N344" s="2">
        <v>0.96447105788423204</v>
      </c>
      <c r="O344" s="16">
        <v>0.99126819126819099</v>
      </c>
      <c r="P344" s="10">
        <v>0.67185761957730805</v>
      </c>
      <c r="Q344" s="2">
        <v>0.93138010794140302</v>
      </c>
      <c r="R344" s="16">
        <v>0.98268755152514398</v>
      </c>
      <c r="S344" s="65">
        <v>20.641071601107502</v>
      </c>
    </row>
    <row r="345" spans="1:19" x14ac:dyDescent="0.25">
      <c r="A345" s="84"/>
      <c r="B345" s="22">
        <v>18</v>
      </c>
      <c r="C345" s="23" t="s">
        <v>0</v>
      </c>
      <c r="D345" s="10">
        <v>0.73430202387130294</v>
      </c>
      <c r="E345" s="2">
        <v>0.92631032693305704</v>
      </c>
      <c r="F345" s="11">
        <v>0.895692786715101</v>
      </c>
      <c r="G345" s="4">
        <v>0.72766884531590403</v>
      </c>
      <c r="H345" s="2">
        <v>0.96599690880989197</v>
      </c>
      <c r="I345" s="16">
        <v>0.87264457439896004</v>
      </c>
      <c r="J345" s="10">
        <v>0.99109792284866505</v>
      </c>
      <c r="K345" s="2">
        <v>0.92729970326409505</v>
      </c>
      <c r="L345" s="11">
        <v>0.99629080118694402</v>
      </c>
      <c r="M345" s="4">
        <v>0.83919597989949801</v>
      </c>
      <c r="N345" s="2">
        <v>0.94625283875851596</v>
      </c>
      <c r="O345" s="16">
        <v>0.93037755455490101</v>
      </c>
      <c r="P345" s="10">
        <v>0.722943722943723</v>
      </c>
      <c r="Q345" s="2">
        <v>0.89798850574712596</v>
      </c>
      <c r="R345" s="16">
        <v>0.86981865284974103</v>
      </c>
      <c r="S345" s="65">
        <v>20.3476611040597</v>
      </c>
    </row>
    <row r="346" spans="1:19" x14ac:dyDescent="0.25">
      <c r="A346" s="84"/>
      <c r="B346" s="22">
        <v>18</v>
      </c>
      <c r="C346" s="23" t="s">
        <v>0</v>
      </c>
      <c r="D346" s="10">
        <v>0.61315380631797001</v>
      </c>
      <c r="E346" s="2">
        <v>0.53029518384256902</v>
      </c>
      <c r="F346" s="11">
        <v>0.99326773692387405</v>
      </c>
      <c r="G346" s="4">
        <v>0.61315380631797001</v>
      </c>
      <c r="H346" s="2">
        <v>1</v>
      </c>
      <c r="I346" s="16">
        <v>1</v>
      </c>
      <c r="J346" s="10">
        <v>1</v>
      </c>
      <c r="K346" s="2">
        <v>0.23395270270270299</v>
      </c>
      <c r="L346" s="11">
        <v>0.98902027027026995</v>
      </c>
      <c r="M346" s="4">
        <v>0.76019261637239199</v>
      </c>
      <c r="N346" s="2">
        <v>0.37919233401779601</v>
      </c>
      <c r="O346" s="16">
        <v>0.99447983014861996</v>
      </c>
      <c r="P346" s="10">
        <v>0.61315380631797001</v>
      </c>
      <c r="Q346" s="2">
        <v>0.23395270270270299</v>
      </c>
      <c r="R346" s="16">
        <v>0.98902027027026995</v>
      </c>
      <c r="S346" s="65">
        <v>23.0360743096299</v>
      </c>
    </row>
    <row r="347" spans="1:19" x14ac:dyDescent="0.25">
      <c r="A347" s="84"/>
      <c r="B347" s="22">
        <v>18</v>
      </c>
      <c r="C347" s="23" t="s">
        <v>0</v>
      </c>
      <c r="D347" s="10">
        <v>0.78707029245767102</v>
      </c>
      <c r="E347" s="2">
        <v>0.46023601847101098</v>
      </c>
      <c r="F347" s="11">
        <v>0.96972806567470504</v>
      </c>
      <c r="G347" s="4">
        <v>0.77401746724890796</v>
      </c>
      <c r="H347" s="2">
        <v>1</v>
      </c>
      <c r="I347" s="16">
        <v>1</v>
      </c>
      <c r="J347" s="10">
        <v>0.99929527836504595</v>
      </c>
      <c r="K347" s="2">
        <v>0.25863284002818898</v>
      </c>
      <c r="L347" s="11">
        <v>0.95842142353770299</v>
      </c>
      <c r="M347" s="4">
        <v>0.87234697016302698</v>
      </c>
      <c r="N347" s="2">
        <v>0.41097424412094102</v>
      </c>
      <c r="O347" s="16">
        <v>0.97876934148974504</v>
      </c>
      <c r="P347" s="10">
        <v>0.77359519912711405</v>
      </c>
      <c r="Q347" s="2">
        <v>0.25863284002818898</v>
      </c>
      <c r="R347" s="16">
        <v>0.95842142353770299</v>
      </c>
      <c r="S347" s="65">
        <v>25.133300441678099</v>
      </c>
    </row>
    <row r="348" spans="1:19" x14ac:dyDescent="0.25">
      <c r="A348" s="84"/>
      <c r="B348" s="22">
        <v>18</v>
      </c>
      <c r="C348" s="23" t="s">
        <v>0</v>
      </c>
      <c r="D348" s="10">
        <v>0.56207438449449998</v>
      </c>
      <c r="E348" s="2">
        <v>0.99371398638030395</v>
      </c>
      <c r="F348" s="11">
        <v>0.98585646935568405</v>
      </c>
      <c r="G348" s="4">
        <v>0.54091158704008802</v>
      </c>
      <c r="H348" s="2">
        <v>0.99290780141844004</v>
      </c>
      <c r="I348" s="16">
        <v>0.99688796680497904</v>
      </c>
      <c r="J348" s="10">
        <v>1</v>
      </c>
      <c r="K348" s="2">
        <v>0.99492385786801996</v>
      </c>
      <c r="L348" s="11">
        <v>0.97563451776649801</v>
      </c>
      <c r="M348" s="4">
        <v>0.70206699928724203</v>
      </c>
      <c r="N348" s="2">
        <v>0.99391480730223103</v>
      </c>
      <c r="O348" s="16">
        <v>0.98614674191893303</v>
      </c>
      <c r="P348" s="10">
        <v>0.54091158704008802</v>
      </c>
      <c r="Q348" s="2">
        <v>0.98790322580645196</v>
      </c>
      <c r="R348" s="16">
        <v>0.97267206477732804</v>
      </c>
      <c r="S348" s="65">
        <v>23.439160915831899</v>
      </c>
    </row>
    <row r="349" spans="1:19" x14ac:dyDescent="0.25">
      <c r="A349" s="84"/>
      <c r="B349" s="22">
        <v>18</v>
      </c>
      <c r="C349" s="23" t="s">
        <v>1</v>
      </c>
      <c r="D349" s="10">
        <v>0.52427184466019405</v>
      </c>
      <c r="E349" s="2">
        <v>0.88962698007153795</v>
      </c>
      <c r="F349" s="11">
        <v>0.93357179356157405</v>
      </c>
      <c r="G349" s="4">
        <v>0.34666666666666701</v>
      </c>
      <c r="H349" s="2">
        <v>0.70381231671554301</v>
      </c>
      <c r="I349" s="16">
        <v>0.85686274509803895</v>
      </c>
      <c r="J349" s="10">
        <v>1</v>
      </c>
      <c r="K349" s="2">
        <v>0.97165991902834004</v>
      </c>
      <c r="L349" s="11">
        <v>0.88461538461538503</v>
      </c>
      <c r="M349" s="4">
        <v>0.51485148514851498</v>
      </c>
      <c r="N349" s="2">
        <v>0.81632653061224503</v>
      </c>
      <c r="O349" s="16">
        <v>0.87051792828685304</v>
      </c>
      <c r="P349" s="10">
        <v>0.34666666666666701</v>
      </c>
      <c r="Q349" s="2">
        <v>0.68965517241379304</v>
      </c>
      <c r="R349" s="16">
        <v>0.77072310405643696</v>
      </c>
      <c r="S349" s="65">
        <v>19.6497817106148</v>
      </c>
    </row>
    <row r="350" spans="1:19" x14ac:dyDescent="0.25">
      <c r="A350" s="84"/>
      <c r="B350" s="22">
        <v>18</v>
      </c>
      <c r="C350" s="23" t="s">
        <v>1</v>
      </c>
      <c r="D350" s="10">
        <v>0.54592631032693295</v>
      </c>
      <c r="E350" s="2">
        <v>0.91696938245978199</v>
      </c>
      <c r="F350" s="11">
        <v>0.90347690710949702</v>
      </c>
      <c r="G350" s="4">
        <v>0.42563399588759399</v>
      </c>
      <c r="H350" s="2">
        <v>1</v>
      </c>
      <c r="I350" s="16">
        <v>0.99166666666666703</v>
      </c>
      <c r="J350" s="10">
        <v>0.943768996960486</v>
      </c>
      <c r="K350" s="2">
        <v>0.75683890577507595</v>
      </c>
      <c r="L350" s="11">
        <v>0.72340425531914898</v>
      </c>
      <c r="M350" s="4">
        <v>0.58667926310817198</v>
      </c>
      <c r="N350" s="2">
        <v>0.86159169550172998</v>
      </c>
      <c r="O350" s="16">
        <v>0.83655536028119504</v>
      </c>
      <c r="P350" s="10">
        <v>0.41510695187165803</v>
      </c>
      <c r="Q350" s="2">
        <v>0.75683890577507595</v>
      </c>
      <c r="R350" s="16">
        <v>0.71903323262839902</v>
      </c>
      <c r="S350" s="65">
        <v>20.8544917694467</v>
      </c>
    </row>
    <row r="351" spans="1:19" x14ac:dyDescent="0.25">
      <c r="A351" s="84"/>
      <c r="B351" s="22">
        <v>18</v>
      </c>
      <c r="C351" s="23" t="s">
        <v>1</v>
      </c>
      <c r="D351" s="10">
        <v>0.58311755567063694</v>
      </c>
      <c r="E351" s="2">
        <v>0.89694458829622004</v>
      </c>
      <c r="F351" s="11">
        <v>0.94303469704816201</v>
      </c>
      <c r="G351" s="4">
        <v>0.338537387017256</v>
      </c>
      <c r="H351" s="2">
        <v>0.74709976798143896</v>
      </c>
      <c r="I351" s="16">
        <v>0.93895348837209303</v>
      </c>
      <c r="J351" s="10">
        <v>1</v>
      </c>
      <c r="K351" s="2">
        <v>0.78155339805825197</v>
      </c>
      <c r="L351" s="11">
        <v>0.78398058252427205</v>
      </c>
      <c r="M351" s="4">
        <v>0.50583179864947803</v>
      </c>
      <c r="N351" s="2">
        <v>0.76393831553973901</v>
      </c>
      <c r="O351" s="16">
        <v>0.85449735449735498</v>
      </c>
      <c r="P351" s="10">
        <v>0.338537387017256</v>
      </c>
      <c r="Q351" s="2">
        <v>0.61804222648752405</v>
      </c>
      <c r="R351" s="16">
        <v>0.74595842956120095</v>
      </c>
      <c r="S351" s="65">
        <v>18.569614670612999</v>
      </c>
    </row>
    <row r="352" spans="1:19" x14ac:dyDescent="0.25">
      <c r="A352" s="84"/>
      <c r="B352" s="22">
        <v>18</v>
      </c>
      <c r="C352" s="23" t="s">
        <v>1</v>
      </c>
      <c r="D352" s="10">
        <v>0.55207798871215996</v>
      </c>
      <c r="E352" s="2">
        <v>0.92201128783991804</v>
      </c>
      <c r="F352" s="11">
        <v>0.95997947665469496</v>
      </c>
      <c r="G352" s="4">
        <v>0.28512396694214898</v>
      </c>
      <c r="H352" s="2">
        <v>0.73758865248227001</v>
      </c>
      <c r="I352" s="16">
        <v>0.83454987834549899</v>
      </c>
      <c r="J352" s="10">
        <v>0.977337110481586</v>
      </c>
      <c r="K352" s="2">
        <v>0.88385269121813004</v>
      </c>
      <c r="L352" s="11">
        <v>0.97167138810198295</v>
      </c>
      <c r="M352" s="4">
        <v>0.44145873320537399</v>
      </c>
      <c r="N352" s="2">
        <v>0.80412371134020599</v>
      </c>
      <c r="O352" s="16">
        <v>0.89790575916230397</v>
      </c>
      <c r="P352" s="10">
        <v>0.28325123152709403</v>
      </c>
      <c r="Q352" s="2">
        <v>0.67241379310344795</v>
      </c>
      <c r="R352" s="16">
        <v>0.81472684085510705</v>
      </c>
      <c r="S352" s="65">
        <v>17.629269733024199</v>
      </c>
    </row>
    <row r="353" spans="1:19" x14ac:dyDescent="0.25">
      <c r="A353" s="84"/>
      <c r="B353" s="22">
        <v>18</v>
      </c>
      <c r="C353" s="23" t="s">
        <v>1</v>
      </c>
      <c r="D353" s="10">
        <v>0.68622315348349905</v>
      </c>
      <c r="E353" s="2">
        <v>0.74908328968046101</v>
      </c>
      <c r="F353" s="11">
        <v>0.96856993190151897</v>
      </c>
      <c r="G353" s="4">
        <v>0.49494097807757198</v>
      </c>
      <c r="H353" s="2">
        <v>0.55065666041275796</v>
      </c>
      <c r="I353" s="16">
        <v>1</v>
      </c>
      <c r="J353" s="10">
        <v>1</v>
      </c>
      <c r="K353" s="2">
        <v>1</v>
      </c>
      <c r="L353" s="11">
        <v>0.89778534923339004</v>
      </c>
      <c r="M353" s="4">
        <v>0.66215454032712895</v>
      </c>
      <c r="N353" s="2">
        <v>0.71022383545069601</v>
      </c>
      <c r="O353" s="16">
        <v>0.94614003590664297</v>
      </c>
      <c r="P353" s="10">
        <v>0.49494097807757198</v>
      </c>
      <c r="Q353" s="2">
        <v>0.55065666041275796</v>
      </c>
      <c r="R353" s="16">
        <v>0.89778534923339004</v>
      </c>
      <c r="S353" s="65">
        <v>19.213075347912302</v>
      </c>
    </row>
    <row r="354" spans="1:19" x14ac:dyDescent="0.25">
      <c r="A354" s="84"/>
      <c r="B354" s="22">
        <v>18</v>
      </c>
      <c r="C354" s="23" t="s">
        <v>2</v>
      </c>
      <c r="D354" s="10">
        <v>0.90648952478283096</v>
      </c>
      <c r="E354" s="2">
        <v>0.63004598875830398</v>
      </c>
      <c r="F354" s="11">
        <v>0.79049565661727095</v>
      </c>
      <c r="G354" s="4">
        <v>0.96670934699103706</v>
      </c>
      <c r="H354" s="2">
        <v>1</v>
      </c>
      <c r="I354" s="16">
        <v>1</v>
      </c>
      <c r="J354" s="10">
        <v>0.92017062766605695</v>
      </c>
      <c r="K354" s="2">
        <v>0.55880560633759901</v>
      </c>
      <c r="L354" s="11">
        <v>0.75015234613040804</v>
      </c>
      <c r="M354" s="4">
        <v>0.94286606306587595</v>
      </c>
      <c r="N354" s="2">
        <v>0.71696637998436297</v>
      </c>
      <c r="O354" s="16">
        <v>0.85724233983286902</v>
      </c>
      <c r="P354" s="10">
        <v>0.89190785587714105</v>
      </c>
      <c r="Q354" s="2">
        <v>0.55880560633759901</v>
      </c>
      <c r="R354" s="16">
        <v>0.75015234613040804</v>
      </c>
      <c r="S354" s="65">
        <v>15.308183055050799</v>
      </c>
    </row>
    <row r="355" spans="1:19" x14ac:dyDescent="0.25">
      <c r="A355" s="84"/>
      <c r="B355" s="22">
        <v>18</v>
      </c>
      <c r="C355" s="23" t="s">
        <v>2</v>
      </c>
      <c r="D355" s="10">
        <v>0.81370005189413597</v>
      </c>
      <c r="E355" s="2">
        <v>0.95173845355474795</v>
      </c>
      <c r="F355" s="11">
        <v>0.93772703684483705</v>
      </c>
      <c r="G355" s="4">
        <v>0.77326106594399302</v>
      </c>
      <c r="H355" s="2">
        <v>0.99657924743443604</v>
      </c>
      <c r="I355" s="16">
        <v>0.95670995670995695</v>
      </c>
      <c r="J355" s="10">
        <v>0.88796680497925295</v>
      </c>
      <c r="K355" s="2">
        <v>0.90663900414937804</v>
      </c>
      <c r="L355" s="11">
        <v>0.91701244813278004</v>
      </c>
      <c r="M355" s="4">
        <v>0.82665379043940101</v>
      </c>
      <c r="N355" s="2">
        <v>0.94948397609994595</v>
      </c>
      <c r="O355" s="16">
        <v>0.93644067796610198</v>
      </c>
      <c r="P355" s="10">
        <v>0.70452674897119305</v>
      </c>
      <c r="Q355" s="2">
        <v>0.90382626680455003</v>
      </c>
      <c r="R355" s="16">
        <v>0.88047808764940205</v>
      </c>
      <c r="S355" s="65">
        <v>12.6709209497955</v>
      </c>
    </row>
    <row r="356" spans="1:19" x14ac:dyDescent="0.25">
      <c r="A356" s="84"/>
      <c r="B356" s="22">
        <v>18</v>
      </c>
      <c r="C356" s="23" t="s">
        <v>2</v>
      </c>
      <c r="D356" s="10">
        <v>0.82185396167788705</v>
      </c>
      <c r="E356" s="2">
        <v>0.71051268772656695</v>
      </c>
      <c r="F356" s="11">
        <v>0.88658726048679404</v>
      </c>
      <c r="G356" s="4">
        <v>0.82695507487520803</v>
      </c>
      <c r="H356" s="2">
        <v>0.98970840480274502</v>
      </c>
      <c r="I356" s="16">
        <v>0.888983774551665</v>
      </c>
      <c r="J356" s="10">
        <v>0.87964601769911499</v>
      </c>
      <c r="K356" s="2">
        <v>0.51061946902654898</v>
      </c>
      <c r="L356" s="11">
        <v>0.92123893805309698</v>
      </c>
      <c r="M356" s="4">
        <v>0.85248713550600297</v>
      </c>
      <c r="N356" s="2">
        <v>0.673671920607122</v>
      </c>
      <c r="O356" s="16">
        <v>0.90482398956975196</v>
      </c>
      <c r="P356" s="10">
        <v>0.74289985052316898</v>
      </c>
      <c r="Q356" s="2">
        <v>0.50792253521126796</v>
      </c>
      <c r="R356" s="16">
        <v>0.82619047619047603</v>
      </c>
      <c r="S356" s="65">
        <v>12.752260006536799</v>
      </c>
    </row>
    <row r="357" spans="1:19" x14ac:dyDescent="0.25">
      <c r="A357" s="84"/>
      <c r="B357" s="22">
        <v>18</v>
      </c>
      <c r="C357" s="23" t="s">
        <v>2</v>
      </c>
      <c r="D357" s="10">
        <v>0.86865059004617795</v>
      </c>
      <c r="E357" s="2">
        <v>0.41970241149307302</v>
      </c>
      <c r="F357" s="11">
        <v>0.82349923037455097</v>
      </c>
      <c r="G357" s="4">
        <v>0.90168014934660901</v>
      </c>
      <c r="H357" s="2">
        <v>1</v>
      </c>
      <c r="I357" s="16">
        <v>0.98625707356507697</v>
      </c>
      <c r="J357" s="10">
        <v>0.93665158371040702</v>
      </c>
      <c r="K357" s="2">
        <v>0.26890756302521002</v>
      </c>
      <c r="L357" s="11">
        <v>0.78862314156431801</v>
      </c>
      <c r="M357" s="4">
        <v>0.91883322764743203</v>
      </c>
      <c r="N357" s="2">
        <v>0.42384105960264901</v>
      </c>
      <c r="O357" s="16">
        <v>0.87643678160919503</v>
      </c>
      <c r="P357" s="10">
        <v>0.84985337243401804</v>
      </c>
      <c r="Q357" s="2">
        <v>0.26890756302521002</v>
      </c>
      <c r="R357" s="16">
        <v>0.78005115089514099</v>
      </c>
      <c r="S357" s="65">
        <v>14.717808291030099</v>
      </c>
    </row>
    <row r="358" spans="1:19" x14ac:dyDescent="0.25">
      <c r="A358" s="84"/>
      <c r="B358" s="22">
        <v>18</v>
      </c>
      <c r="C358" s="23" t="s">
        <v>2</v>
      </c>
      <c r="D358" s="10">
        <v>0.90780513357779002</v>
      </c>
      <c r="E358" s="2">
        <v>0.54897852278679904</v>
      </c>
      <c r="F358" s="11">
        <v>0.93085385018334199</v>
      </c>
      <c r="G358" s="4">
        <v>0.91208053691275204</v>
      </c>
      <c r="H358" s="2">
        <v>1</v>
      </c>
      <c r="I358" s="16">
        <v>0.94413407821229101</v>
      </c>
      <c r="J358" s="10">
        <v>0.96794871794871795</v>
      </c>
      <c r="K358" s="2">
        <v>0.38675213675213699</v>
      </c>
      <c r="L358" s="11">
        <v>0.96296296296296302</v>
      </c>
      <c r="M358" s="4">
        <v>0.93918451969592298</v>
      </c>
      <c r="N358" s="2">
        <v>0.55778120184899904</v>
      </c>
      <c r="O358" s="16">
        <v>0.95345557122708002</v>
      </c>
      <c r="P358" s="10">
        <v>0.88534201954397396</v>
      </c>
      <c r="Q358" s="2">
        <v>0.38675213675213699</v>
      </c>
      <c r="R358" s="16">
        <v>0.91105121293800495</v>
      </c>
      <c r="S358" s="65">
        <v>14.5404565929803</v>
      </c>
    </row>
    <row r="359" spans="1:19" x14ac:dyDescent="0.25">
      <c r="A359" s="84"/>
      <c r="B359" s="22">
        <v>18</v>
      </c>
      <c r="C359" s="23" t="s">
        <v>3</v>
      </c>
      <c r="D359" s="10">
        <v>0.85130301481860005</v>
      </c>
      <c r="E359" s="2">
        <v>0.71538068472151295</v>
      </c>
      <c r="F359" s="11">
        <v>0.94532447623914195</v>
      </c>
      <c r="G359" s="4">
        <v>0.81812212738017098</v>
      </c>
      <c r="H359" s="2">
        <v>1</v>
      </c>
      <c r="I359" s="16">
        <v>0.94380292532717502</v>
      </c>
      <c r="J359" s="10">
        <v>0.98888888888888904</v>
      </c>
      <c r="K359" s="2">
        <v>0.55793650793650795</v>
      </c>
      <c r="L359" s="11">
        <v>0.973015873015873</v>
      </c>
      <c r="M359" s="4">
        <v>0.89543657923104603</v>
      </c>
      <c r="N359" s="2">
        <v>0.71625063678043799</v>
      </c>
      <c r="O359" s="16">
        <v>0.95818679171551402</v>
      </c>
      <c r="P359" s="10">
        <v>0.81067013662979803</v>
      </c>
      <c r="Q359" s="2">
        <v>0.55793650793650795</v>
      </c>
      <c r="R359" s="16">
        <v>0.91972993248312096</v>
      </c>
      <c r="S359" s="65">
        <v>16.7545879921535</v>
      </c>
    </row>
    <row r="360" spans="1:19" x14ac:dyDescent="0.25">
      <c r="A360" s="84"/>
      <c r="B360" s="22">
        <v>18</v>
      </c>
      <c r="C360" s="23" t="s">
        <v>3</v>
      </c>
      <c r="D360" s="10">
        <v>0.85573430202387102</v>
      </c>
      <c r="E360" s="2">
        <v>0.2952776336274</v>
      </c>
      <c r="F360" s="11">
        <v>0.94706798131811099</v>
      </c>
      <c r="G360" s="4">
        <v>0.83210332103321005</v>
      </c>
      <c r="H360" s="2" t="s">
        <v>24</v>
      </c>
      <c r="I360" s="16">
        <v>1</v>
      </c>
      <c r="J360" s="10">
        <v>0.99631811487481603</v>
      </c>
      <c r="K360" s="2">
        <v>0</v>
      </c>
      <c r="L360" s="11">
        <v>0.92488954344624497</v>
      </c>
      <c r="M360" s="4">
        <v>0.90683646112600602</v>
      </c>
      <c r="N360" s="2" t="s">
        <v>24</v>
      </c>
      <c r="O360" s="16">
        <v>0.96097934200459101</v>
      </c>
      <c r="P360" s="10">
        <v>0.82955242182709998</v>
      </c>
      <c r="Q360" s="2">
        <v>0</v>
      </c>
      <c r="R360" s="16">
        <v>0.92488954344624497</v>
      </c>
      <c r="S360" s="65">
        <v>20.4883812007646</v>
      </c>
    </row>
    <row r="361" spans="1:19" x14ac:dyDescent="0.25">
      <c r="A361" s="84"/>
      <c r="B361" s="22">
        <v>18</v>
      </c>
      <c r="C361" s="23" t="s">
        <v>3</v>
      </c>
      <c r="D361" s="10">
        <v>0.84101501812532398</v>
      </c>
      <c r="E361" s="2">
        <v>0.96582081822889698</v>
      </c>
      <c r="F361" s="11">
        <v>0.95442775763852905</v>
      </c>
      <c r="G361" s="4">
        <v>0.81285090455396103</v>
      </c>
      <c r="H361" s="2">
        <v>0.99286846275752805</v>
      </c>
      <c r="I361" s="16">
        <v>0.99513776337115101</v>
      </c>
      <c r="J361" s="10">
        <v>0.99465648854961797</v>
      </c>
      <c r="K361" s="2">
        <v>0.95648854961832097</v>
      </c>
      <c r="L361" s="11">
        <v>0.93740458015267203</v>
      </c>
      <c r="M361" s="4">
        <v>0.89461036731891497</v>
      </c>
      <c r="N361" s="2">
        <v>0.97433903576982905</v>
      </c>
      <c r="O361" s="16">
        <v>0.96540880503144599</v>
      </c>
      <c r="P361" s="10">
        <v>0.80931677018633497</v>
      </c>
      <c r="Q361" s="2">
        <v>0.94996209249431396</v>
      </c>
      <c r="R361" s="16">
        <v>0.93313069908814605</v>
      </c>
      <c r="S361" s="65">
        <v>19.2523367537699</v>
      </c>
    </row>
    <row r="362" spans="1:19" x14ac:dyDescent="0.25">
      <c r="A362" s="84"/>
      <c r="B362" s="22">
        <v>18</v>
      </c>
      <c r="C362" s="23" t="s">
        <v>3</v>
      </c>
      <c r="D362" s="10">
        <v>0.79887121600820898</v>
      </c>
      <c r="E362" s="2">
        <v>0.90097485890200102</v>
      </c>
      <c r="F362" s="11">
        <v>0.95125705489994905</v>
      </c>
      <c r="G362" s="4">
        <v>0.691297208538588</v>
      </c>
      <c r="H362" s="2">
        <v>0.81696854146806497</v>
      </c>
      <c r="I362" s="16">
        <v>1</v>
      </c>
      <c r="J362" s="10">
        <v>0.98135198135198098</v>
      </c>
      <c r="K362" s="2">
        <v>0.99883449883449904</v>
      </c>
      <c r="L362" s="11">
        <v>0.88927738927738897</v>
      </c>
      <c r="M362" s="4">
        <v>0.81117533718689805</v>
      </c>
      <c r="N362" s="2">
        <v>0.89879391714735202</v>
      </c>
      <c r="O362" s="16">
        <v>0.94139420111042604</v>
      </c>
      <c r="P362" s="10">
        <v>0.68233387358184805</v>
      </c>
      <c r="Q362" s="2">
        <v>0.81619047619047602</v>
      </c>
      <c r="R362" s="16">
        <v>0.88927738927738897</v>
      </c>
      <c r="S362" s="65">
        <v>18.445464723514402</v>
      </c>
    </row>
    <row r="363" spans="1:19" x14ac:dyDescent="0.25">
      <c r="A363" s="84"/>
      <c r="B363" s="22">
        <v>18</v>
      </c>
      <c r="C363" s="23" t="s">
        <v>3</v>
      </c>
      <c r="D363" s="10">
        <v>0.85856469355683596</v>
      </c>
      <c r="E363" s="2">
        <v>0.90518596123624895</v>
      </c>
      <c r="F363" s="11">
        <v>0.97485594552121502</v>
      </c>
      <c r="G363" s="4">
        <v>0.80171073094867795</v>
      </c>
      <c r="H363" s="2">
        <v>1</v>
      </c>
      <c r="I363" s="16">
        <v>0.97888675623800403</v>
      </c>
      <c r="J363" s="10">
        <v>0.98565965583173998</v>
      </c>
      <c r="K363" s="2">
        <v>0.82695984703632897</v>
      </c>
      <c r="L363" s="11">
        <v>0.97514340344168304</v>
      </c>
      <c r="M363" s="4">
        <v>0.88421955403087504</v>
      </c>
      <c r="N363" s="2">
        <v>0.90528519099947702</v>
      </c>
      <c r="O363" s="16">
        <v>0.97701149425287404</v>
      </c>
      <c r="P363" s="10">
        <v>0.79246733282090698</v>
      </c>
      <c r="Q363" s="2">
        <v>0.82695984703632897</v>
      </c>
      <c r="R363" s="16">
        <v>0.95505617977528101</v>
      </c>
      <c r="S363" s="65">
        <v>21.388103506592198</v>
      </c>
    </row>
    <row r="364" spans="1:19" x14ac:dyDescent="0.25">
      <c r="A364" s="84"/>
      <c r="B364" s="22">
        <v>19</v>
      </c>
      <c r="C364" s="23" t="s">
        <v>0</v>
      </c>
      <c r="D364" s="10">
        <v>0.65204799338022401</v>
      </c>
      <c r="E364" s="2">
        <v>0.98345055854364904</v>
      </c>
      <c r="F364" s="11">
        <v>0.99379395945386795</v>
      </c>
      <c r="G364" s="4">
        <v>0.64197530864197505</v>
      </c>
      <c r="H364" s="2">
        <v>0.97416020671834602</v>
      </c>
      <c r="I364" s="16">
        <v>0.99015101772816805</v>
      </c>
      <c r="J364" s="10">
        <v>1</v>
      </c>
      <c r="K364" s="2">
        <v>1</v>
      </c>
      <c r="L364" s="11">
        <v>1</v>
      </c>
      <c r="M364" s="4">
        <v>0.78195488721804496</v>
      </c>
      <c r="N364" s="2">
        <v>0.98691099476439803</v>
      </c>
      <c r="O364" s="16">
        <v>0.99505113823820501</v>
      </c>
      <c r="P364" s="10">
        <v>0.64197530864197505</v>
      </c>
      <c r="Q364" s="2">
        <v>0.97416020671834602</v>
      </c>
      <c r="R364" s="16">
        <v>0.99015101772816805</v>
      </c>
      <c r="S364" s="65">
        <v>31.182148830949</v>
      </c>
    </row>
    <row r="365" spans="1:19" x14ac:dyDescent="0.25">
      <c r="A365" s="84"/>
      <c r="B365" s="22">
        <v>19</v>
      </c>
      <c r="C365" s="23" t="s">
        <v>0</v>
      </c>
      <c r="D365" s="10">
        <v>0.66314454775993203</v>
      </c>
      <c r="E365" s="2">
        <v>0.51986475063398097</v>
      </c>
      <c r="F365" s="11">
        <v>0.90405748098055805</v>
      </c>
      <c r="G365" s="4">
        <v>0.62652296157450804</v>
      </c>
      <c r="H365" s="2">
        <v>1</v>
      </c>
      <c r="I365" s="16">
        <v>0.87049399198931898</v>
      </c>
      <c r="J365" s="10">
        <v>1</v>
      </c>
      <c r="K365" s="2">
        <v>0.15033657442034401</v>
      </c>
      <c r="L365" s="11">
        <v>0.97531787584143603</v>
      </c>
      <c r="M365" s="4">
        <v>0.77038317487755703</v>
      </c>
      <c r="N365" s="2">
        <v>0.261378413524057</v>
      </c>
      <c r="O365" s="16">
        <v>0.91992945326278697</v>
      </c>
      <c r="P365" s="10">
        <v>0.62652296157450804</v>
      </c>
      <c r="Q365" s="2">
        <v>0.15033657442034401</v>
      </c>
      <c r="R365" s="16">
        <v>0.851730894839974</v>
      </c>
      <c r="S365" s="65">
        <v>28.029404674706299</v>
      </c>
    </row>
    <row r="366" spans="1:19" x14ac:dyDescent="0.25">
      <c r="A366" s="84"/>
      <c r="B366" s="22">
        <v>19</v>
      </c>
      <c r="C366" s="23" t="s">
        <v>0</v>
      </c>
      <c r="D366" s="10">
        <v>0.53403805496828805</v>
      </c>
      <c r="E366" s="2">
        <v>0.94418604651162796</v>
      </c>
      <c r="F366" s="11">
        <v>0.95729386892177604</v>
      </c>
      <c r="G366" s="4">
        <v>0.53403805496828805</v>
      </c>
      <c r="H366" s="2">
        <v>0.94703557312252995</v>
      </c>
      <c r="I366" s="16">
        <v>0.93358208955223898</v>
      </c>
      <c r="J366" s="10">
        <v>1</v>
      </c>
      <c r="K366" s="2">
        <v>0.948535233570863</v>
      </c>
      <c r="L366" s="11">
        <v>0.99049881235154402</v>
      </c>
      <c r="M366" s="4">
        <v>0.69625137816978999</v>
      </c>
      <c r="N366" s="2">
        <v>0.947784810126582</v>
      </c>
      <c r="O366" s="16">
        <v>0.96119861698040698</v>
      </c>
      <c r="P366" s="10">
        <v>0.53403805496828805</v>
      </c>
      <c r="Q366" s="2">
        <v>0.90075187969924797</v>
      </c>
      <c r="R366" s="16">
        <v>0.92529585798816605</v>
      </c>
      <c r="S366" s="65">
        <v>29.852068422006099</v>
      </c>
    </row>
    <row r="367" spans="1:19" x14ac:dyDescent="0.25">
      <c r="A367" s="84"/>
      <c r="B367" s="22">
        <v>19</v>
      </c>
      <c r="C367" s="23" t="s">
        <v>0</v>
      </c>
      <c r="D367" s="10">
        <v>0.66775510204081601</v>
      </c>
      <c r="E367" s="2">
        <v>0.97673469387755096</v>
      </c>
      <c r="F367" s="11">
        <v>0.977551020408163</v>
      </c>
      <c r="G367" s="4">
        <v>0.65803988120492196</v>
      </c>
      <c r="H367" s="2">
        <v>0.98451612903225805</v>
      </c>
      <c r="I367" s="16">
        <v>0.98958333333333304</v>
      </c>
      <c r="J367" s="10">
        <v>0.99486850545221295</v>
      </c>
      <c r="K367" s="2">
        <v>0.97883258499037795</v>
      </c>
      <c r="L367" s="11">
        <v>0.97498396407953802</v>
      </c>
      <c r="M367" s="4">
        <v>0.79213483146067398</v>
      </c>
      <c r="N367" s="2">
        <v>0.98166613058861396</v>
      </c>
      <c r="O367" s="16">
        <v>0.98222940226171296</v>
      </c>
      <c r="P367" s="10">
        <v>0.65581395348837201</v>
      </c>
      <c r="Q367" s="2">
        <v>0.96399241945672798</v>
      </c>
      <c r="R367" s="16">
        <v>0.96507936507936498</v>
      </c>
      <c r="S367" s="65">
        <v>30.3559167306848</v>
      </c>
    </row>
    <row r="368" spans="1:19" x14ac:dyDescent="0.25">
      <c r="A368" s="84"/>
      <c r="B368" s="22">
        <v>19</v>
      </c>
      <c r="C368" s="23" t="s">
        <v>0</v>
      </c>
      <c r="D368" s="10">
        <v>0.70207667731629397</v>
      </c>
      <c r="E368" s="2">
        <v>0.93929712460063897</v>
      </c>
      <c r="F368" s="11">
        <v>0.94928115015974501</v>
      </c>
      <c r="G368" s="4">
        <v>0.70207667731629397</v>
      </c>
      <c r="H368" s="2">
        <v>0.99203431372549</v>
      </c>
      <c r="I368" s="16">
        <v>0.95482431678750701</v>
      </c>
      <c r="J368" s="10">
        <v>1</v>
      </c>
      <c r="K368" s="2">
        <v>0.92093287827076198</v>
      </c>
      <c r="L368" s="11">
        <v>0.97383390216154697</v>
      </c>
      <c r="M368" s="4">
        <v>0.824964805255748</v>
      </c>
      <c r="N368" s="2">
        <v>0.95516224188790599</v>
      </c>
      <c r="O368" s="16">
        <v>0.96423542664038298</v>
      </c>
      <c r="P368" s="10">
        <v>0.70207667731629397</v>
      </c>
      <c r="Q368" s="2">
        <v>0.91417278373800104</v>
      </c>
      <c r="R368" s="16">
        <v>0.93094072865687905</v>
      </c>
      <c r="S368" s="65">
        <v>30.1068646293893</v>
      </c>
    </row>
    <row r="369" spans="1:19" x14ac:dyDescent="0.25">
      <c r="A369" s="84"/>
      <c r="B369" s="22">
        <v>19</v>
      </c>
      <c r="C369" s="23" t="s">
        <v>1</v>
      </c>
      <c r="D369" s="10">
        <v>0.48986346710798501</v>
      </c>
      <c r="E369" s="2">
        <v>0.88456764584195302</v>
      </c>
      <c r="F369" s="11">
        <v>0.94166321886636295</v>
      </c>
      <c r="G369" s="4">
        <v>0.48986346710798501</v>
      </c>
      <c r="H369" s="2">
        <v>1</v>
      </c>
      <c r="I369" s="16">
        <v>1</v>
      </c>
      <c r="J369" s="10">
        <v>1</v>
      </c>
      <c r="K369" s="2">
        <v>0.764358108108108</v>
      </c>
      <c r="L369" s="11">
        <v>0.88091216216216195</v>
      </c>
      <c r="M369" s="4">
        <v>0.65759511246875901</v>
      </c>
      <c r="N369" s="2">
        <v>0.86644327429392098</v>
      </c>
      <c r="O369" s="16">
        <v>0.93668612483161195</v>
      </c>
      <c r="P369" s="10">
        <v>0.48986346710798501</v>
      </c>
      <c r="Q369" s="2">
        <v>0.764358108108108</v>
      </c>
      <c r="R369" s="16">
        <v>0.88091216216216195</v>
      </c>
      <c r="S369" s="65">
        <v>15.6935515906136</v>
      </c>
    </row>
    <row r="370" spans="1:19" x14ac:dyDescent="0.25">
      <c r="A370" s="84"/>
      <c r="B370" s="22">
        <v>19</v>
      </c>
      <c r="C370" s="23" t="s">
        <v>1</v>
      </c>
      <c r="D370" s="10">
        <v>0.47971259509721098</v>
      </c>
      <c r="E370" s="2">
        <v>0.96745562130177498</v>
      </c>
      <c r="F370" s="11">
        <v>0.96703296703296704</v>
      </c>
      <c r="G370" s="4">
        <v>0.47971259509721098</v>
      </c>
      <c r="H370" s="2">
        <v>0.99255121042830496</v>
      </c>
      <c r="I370" s="16">
        <v>0.93569661995053599</v>
      </c>
      <c r="J370" s="10">
        <v>1</v>
      </c>
      <c r="K370" s="2">
        <v>0.93920704845814995</v>
      </c>
      <c r="L370" s="11">
        <v>1</v>
      </c>
      <c r="M370" s="4">
        <v>0.64838617537846299</v>
      </c>
      <c r="N370" s="2">
        <v>0.96514259846084205</v>
      </c>
      <c r="O370" s="16">
        <v>0.96678023850085204</v>
      </c>
      <c r="P370" s="10">
        <v>0.47971259509721098</v>
      </c>
      <c r="Q370" s="2">
        <v>0.93263342082239697</v>
      </c>
      <c r="R370" s="16">
        <v>0.93569661995053599</v>
      </c>
      <c r="S370" s="65">
        <v>15.437732627381999</v>
      </c>
    </row>
    <row r="371" spans="1:19" x14ac:dyDescent="0.25">
      <c r="A371" s="84"/>
      <c r="B371" s="22">
        <v>19</v>
      </c>
      <c r="C371" s="23" t="s">
        <v>1</v>
      </c>
      <c r="D371" s="10">
        <v>0.50401691331923903</v>
      </c>
      <c r="E371" s="2">
        <v>0.97758985200845705</v>
      </c>
      <c r="F371" s="11">
        <v>0.97758985200845705</v>
      </c>
      <c r="G371" s="4">
        <v>0.50401691331923903</v>
      </c>
      <c r="H371" s="2">
        <v>0.95742971887550199</v>
      </c>
      <c r="I371" s="16">
        <v>0.99651264167393205</v>
      </c>
      <c r="J371" s="10">
        <v>1</v>
      </c>
      <c r="K371" s="2">
        <v>1</v>
      </c>
      <c r="L371" s="11">
        <v>0.95889261744966503</v>
      </c>
      <c r="M371" s="4">
        <v>0.67022771998875497</v>
      </c>
      <c r="N371" s="2">
        <v>0.97825194911776803</v>
      </c>
      <c r="O371" s="16">
        <v>0.97734074390765302</v>
      </c>
      <c r="P371" s="10">
        <v>0.50401691331923903</v>
      </c>
      <c r="Q371" s="2">
        <v>0.95742971887550199</v>
      </c>
      <c r="R371" s="16">
        <v>0.95568561872909696</v>
      </c>
      <c r="S371" s="65">
        <v>17.164753998911898</v>
      </c>
    </row>
    <row r="372" spans="1:19" x14ac:dyDescent="0.25">
      <c r="A372" s="84"/>
      <c r="B372" s="22">
        <v>19</v>
      </c>
      <c r="C372" s="23" t="s">
        <v>1</v>
      </c>
      <c r="D372" s="10">
        <v>0.52163265306122497</v>
      </c>
      <c r="E372" s="2">
        <v>0.95265306122449001</v>
      </c>
      <c r="F372" s="11">
        <v>0.95755102040816298</v>
      </c>
      <c r="G372" s="4">
        <v>0.50880134115674802</v>
      </c>
      <c r="H372" s="2">
        <v>0.99548736462093901</v>
      </c>
      <c r="I372" s="16">
        <v>0.99731182795698903</v>
      </c>
      <c r="J372" s="10">
        <v>1</v>
      </c>
      <c r="K372" s="2">
        <v>0.90856672158154905</v>
      </c>
      <c r="L372" s="11">
        <v>0.91680395387149904</v>
      </c>
      <c r="M372" s="4">
        <v>0.67444444444444396</v>
      </c>
      <c r="N372" s="2">
        <v>0.95004306632213598</v>
      </c>
      <c r="O372" s="16">
        <v>0.95536480686695302</v>
      </c>
      <c r="P372" s="10">
        <v>0.50880134115674802</v>
      </c>
      <c r="Q372" s="2">
        <v>0.904840032813782</v>
      </c>
      <c r="R372" s="16">
        <v>0.91454396055875098</v>
      </c>
      <c r="S372" s="65">
        <v>17.932895955479498</v>
      </c>
    </row>
    <row r="373" spans="1:19" x14ac:dyDescent="0.25">
      <c r="A373" s="84"/>
      <c r="B373" s="22">
        <v>19</v>
      </c>
      <c r="C373" s="23" t="s">
        <v>1</v>
      </c>
      <c r="D373" s="10">
        <v>0.48162939297124602</v>
      </c>
      <c r="E373" s="2">
        <v>0.79353035143770001</v>
      </c>
      <c r="F373" s="11">
        <v>0.954472843450479</v>
      </c>
      <c r="G373" s="4">
        <v>0.48162939297124602</v>
      </c>
      <c r="H373" s="2">
        <v>0.74243490499648102</v>
      </c>
      <c r="I373" s="16">
        <v>0.91489361702127703</v>
      </c>
      <c r="J373" s="10">
        <v>1</v>
      </c>
      <c r="K373" s="2">
        <v>0.87479270315091195</v>
      </c>
      <c r="L373" s="11">
        <v>0.99834162520729697</v>
      </c>
      <c r="M373" s="4">
        <v>0.65013477088948801</v>
      </c>
      <c r="N373" s="2">
        <v>0.80319756376094398</v>
      </c>
      <c r="O373" s="16">
        <v>0.95479777954004796</v>
      </c>
      <c r="P373" s="10">
        <v>0.48162939297124602</v>
      </c>
      <c r="Q373" s="2">
        <v>0.67111959287531797</v>
      </c>
      <c r="R373" s="16">
        <v>0.91350531107738997</v>
      </c>
      <c r="S373" s="65">
        <v>16.426109100792001</v>
      </c>
    </row>
    <row r="374" spans="1:19" x14ac:dyDescent="0.25">
      <c r="A374" s="84"/>
      <c r="B374" s="22">
        <v>19</v>
      </c>
      <c r="C374" s="23" t="s">
        <v>2</v>
      </c>
      <c r="D374" s="10">
        <v>0.86181216383947101</v>
      </c>
      <c r="E374" s="2">
        <v>0.72941663218866404</v>
      </c>
      <c r="F374" s="11">
        <v>0.72983036822507197</v>
      </c>
      <c r="G374" s="4">
        <v>0.97741273100616</v>
      </c>
      <c r="H374" s="2">
        <v>0.986425339366516</v>
      </c>
      <c r="I374" s="16">
        <v>0.99267399267399303</v>
      </c>
      <c r="J374" s="10">
        <v>0.82591093117408898</v>
      </c>
      <c r="K374" s="2">
        <v>0.63042220936957805</v>
      </c>
      <c r="L374" s="11">
        <v>0.62695199537304802</v>
      </c>
      <c r="M374" s="4">
        <v>0.89529780564263295</v>
      </c>
      <c r="N374" s="2">
        <v>0.76923076923076905</v>
      </c>
      <c r="O374" s="16">
        <v>0.76852180077986498</v>
      </c>
      <c r="P374" s="10">
        <v>0.81044267877412002</v>
      </c>
      <c r="Q374" s="2">
        <v>0.625</v>
      </c>
      <c r="R374" s="16">
        <v>0.62406447898675899</v>
      </c>
      <c r="S374" s="65">
        <v>16.105167453197001</v>
      </c>
    </row>
    <row r="375" spans="1:19" x14ac:dyDescent="0.25">
      <c r="A375" s="84"/>
      <c r="B375" s="22">
        <v>19</v>
      </c>
      <c r="C375" s="23" t="s">
        <v>2</v>
      </c>
      <c r="D375" s="10">
        <v>0.65595942519019501</v>
      </c>
      <c r="E375" s="2">
        <v>0.82544378698224896</v>
      </c>
      <c r="F375" s="11">
        <v>0.67497886728655998</v>
      </c>
      <c r="G375" s="4">
        <v>1</v>
      </c>
      <c r="H375" s="2">
        <v>0.98278443113772496</v>
      </c>
      <c r="I375" s="16">
        <v>0.90964912280701804</v>
      </c>
      <c r="J375" s="10">
        <v>0.52201996476805601</v>
      </c>
      <c r="K375" s="2">
        <v>0.77099236641221403</v>
      </c>
      <c r="L375" s="11">
        <v>0.60892542571931896</v>
      </c>
      <c r="M375" s="4">
        <v>0.68595679012345701</v>
      </c>
      <c r="N375" s="2">
        <v>0.86410003290556103</v>
      </c>
      <c r="O375" s="16">
        <v>0.729511079845234</v>
      </c>
      <c r="P375" s="10">
        <v>0.52201996476805601</v>
      </c>
      <c r="Q375" s="2">
        <v>0.76071842410196999</v>
      </c>
      <c r="R375" s="16">
        <v>0.57419712070874895</v>
      </c>
      <c r="S375" s="65">
        <v>10.405142207496599</v>
      </c>
    </row>
    <row r="376" spans="1:19" x14ac:dyDescent="0.25">
      <c r="A376" s="84"/>
      <c r="B376" s="22">
        <v>19</v>
      </c>
      <c r="C376" s="23" t="s">
        <v>2</v>
      </c>
      <c r="D376" s="10">
        <v>0.67610993657505303</v>
      </c>
      <c r="E376" s="2">
        <v>0.86807610993657502</v>
      </c>
      <c r="F376" s="11">
        <v>0.59154334038055001</v>
      </c>
      <c r="G376" s="4">
        <v>0.94483362521891401</v>
      </c>
      <c r="H376" s="2">
        <v>0.98611111111111105</v>
      </c>
      <c r="I376" s="16">
        <v>1</v>
      </c>
      <c r="J376" s="10">
        <v>0.60549943883277202</v>
      </c>
      <c r="K376" s="2">
        <v>0.83670033670033706</v>
      </c>
      <c r="L376" s="11">
        <v>0.45791245791245799</v>
      </c>
      <c r="M376" s="4">
        <v>0.73803009575923395</v>
      </c>
      <c r="N376" s="2">
        <v>0.90528233151184001</v>
      </c>
      <c r="O376" s="16">
        <v>0.62817551963048501</v>
      </c>
      <c r="P376" s="10">
        <v>0.58482384823848199</v>
      </c>
      <c r="Q376" s="2">
        <v>0.82695507487520803</v>
      </c>
      <c r="R376" s="16">
        <v>0.45791245791245799</v>
      </c>
      <c r="S376" s="65">
        <v>12.868447631030699</v>
      </c>
    </row>
    <row r="377" spans="1:19" x14ac:dyDescent="0.25">
      <c r="A377" s="84"/>
      <c r="B377" s="22">
        <v>19</v>
      </c>
      <c r="C377" s="23" t="s">
        <v>2</v>
      </c>
      <c r="D377" s="10">
        <v>0.71918367346938805</v>
      </c>
      <c r="E377" s="2">
        <v>0.818367346938776</v>
      </c>
      <c r="F377" s="11">
        <v>0.64448979591836697</v>
      </c>
      <c r="G377" s="4">
        <v>1</v>
      </c>
      <c r="H377" s="2">
        <v>0.95525568181818199</v>
      </c>
      <c r="I377" s="16">
        <v>0.956289978678038</v>
      </c>
      <c r="J377" s="10">
        <v>0.60162130862767804</v>
      </c>
      <c r="K377" s="2">
        <v>0.77880718008106498</v>
      </c>
      <c r="L377" s="11">
        <v>0.51939779965257704</v>
      </c>
      <c r="M377" s="4">
        <v>0.75126536514822895</v>
      </c>
      <c r="N377" s="2">
        <v>0.85805422647527896</v>
      </c>
      <c r="O377" s="16">
        <v>0.673170731707317</v>
      </c>
      <c r="P377" s="10">
        <v>0.60162130862767804</v>
      </c>
      <c r="Q377" s="2">
        <v>0.75139664804469297</v>
      </c>
      <c r="R377" s="16">
        <v>0.50735294117647101</v>
      </c>
      <c r="S377" s="65">
        <v>10.8231687755026</v>
      </c>
    </row>
    <row r="378" spans="1:19" x14ac:dyDescent="0.25">
      <c r="A378" s="84"/>
      <c r="B378" s="22">
        <v>19</v>
      </c>
      <c r="C378" s="23" t="s">
        <v>2</v>
      </c>
      <c r="D378" s="10">
        <v>0.77955271565495199</v>
      </c>
      <c r="E378" s="2">
        <v>0.51118210862619795</v>
      </c>
      <c r="F378" s="11">
        <v>0.78474440894568698</v>
      </c>
      <c r="G378" s="4">
        <v>0.96680497925311204</v>
      </c>
      <c r="H378" s="2">
        <v>1</v>
      </c>
      <c r="I378" s="16">
        <v>1</v>
      </c>
      <c r="J378" s="10">
        <v>0.735015772870662</v>
      </c>
      <c r="K378" s="2">
        <v>0.356466876971609</v>
      </c>
      <c r="L378" s="11">
        <v>0.71661409043112501</v>
      </c>
      <c r="M378" s="4">
        <v>0.83512544802867394</v>
      </c>
      <c r="N378" s="2">
        <v>0.52558139534883697</v>
      </c>
      <c r="O378" s="16">
        <v>0.834915773353752</v>
      </c>
      <c r="P378" s="10">
        <v>0.716923076923077</v>
      </c>
      <c r="Q378" s="2">
        <v>0.356466876971609</v>
      </c>
      <c r="R378" s="16">
        <v>0.71661409043112501</v>
      </c>
      <c r="S378" s="65">
        <v>15.4842364494581</v>
      </c>
    </row>
    <row r="379" spans="1:19" x14ac:dyDescent="0.25">
      <c r="A379" s="84"/>
      <c r="B379" s="22">
        <v>19</v>
      </c>
      <c r="C379" s="23" t="s">
        <v>3</v>
      </c>
      <c r="D379" s="10">
        <v>0.52751344642118303</v>
      </c>
      <c r="E379" s="2">
        <v>0.98634671079851099</v>
      </c>
      <c r="F379" s="11">
        <v>0.97352089366983896</v>
      </c>
      <c r="G379" s="4">
        <v>0.51466213344666401</v>
      </c>
      <c r="H379" s="2">
        <v>0.97347266881028904</v>
      </c>
      <c r="I379" s="16">
        <v>0.99312123817712805</v>
      </c>
      <c r="J379" s="10">
        <v>1</v>
      </c>
      <c r="K379" s="2">
        <v>1</v>
      </c>
      <c r="L379" s="11">
        <v>0.95375722543352603</v>
      </c>
      <c r="M379" s="4">
        <v>0.67957351290684598</v>
      </c>
      <c r="N379" s="2">
        <v>0.98655804480651699</v>
      </c>
      <c r="O379" s="16">
        <v>0.97304128053917405</v>
      </c>
      <c r="P379" s="10">
        <v>0.51466213344666401</v>
      </c>
      <c r="Q379" s="2">
        <v>0.97347266881028904</v>
      </c>
      <c r="R379" s="16">
        <v>0.94749794913863805</v>
      </c>
      <c r="S379" s="65">
        <v>26.036116319108601</v>
      </c>
    </row>
    <row r="380" spans="1:19" x14ac:dyDescent="0.25">
      <c r="A380" s="84"/>
      <c r="B380" s="22">
        <v>19</v>
      </c>
      <c r="C380" s="23" t="s">
        <v>3</v>
      </c>
      <c r="D380" s="10">
        <v>0.64074387151310197</v>
      </c>
      <c r="E380" s="2">
        <v>0.81487743026204595</v>
      </c>
      <c r="F380" s="11">
        <v>0.95350803043110699</v>
      </c>
      <c r="G380" s="4">
        <v>0.58251473477406701</v>
      </c>
      <c r="H380" s="2">
        <v>0.73029556650246297</v>
      </c>
      <c r="I380" s="16">
        <v>0.92097026604068899</v>
      </c>
      <c r="J380" s="10">
        <v>1</v>
      </c>
      <c r="K380" s="2">
        <v>1</v>
      </c>
      <c r="L380" s="11">
        <v>0.99241146711635797</v>
      </c>
      <c r="M380" s="4">
        <v>0.73618870266915004</v>
      </c>
      <c r="N380" s="2">
        <v>0.84412811387900399</v>
      </c>
      <c r="O380" s="16">
        <v>0.95535714285714302</v>
      </c>
      <c r="P380" s="10">
        <v>0.58251473477406701</v>
      </c>
      <c r="Q380" s="2">
        <v>0.73029556650246297</v>
      </c>
      <c r="R380" s="16">
        <v>0.91452991452991494</v>
      </c>
      <c r="S380" s="65">
        <v>24.557302997946898</v>
      </c>
    </row>
    <row r="381" spans="1:19" x14ac:dyDescent="0.25">
      <c r="A381" s="84"/>
      <c r="B381" s="22">
        <v>19</v>
      </c>
      <c r="C381" s="23" t="s">
        <v>3</v>
      </c>
      <c r="D381" s="10">
        <v>0.60380549682875295</v>
      </c>
      <c r="E381" s="2">
        <v>0.98266384778012705</v>
      </c>
      <c r="F381" s="11">
        <v>0.95306553911205105</v>
      </c>
      <c r="G381" s="4">
        <v>0.56412825651302601</v>
      </c>
      <c r="H381" s="2">
        <v>0.96677471636953005</v>
      </c>
      <c r="I381" s="16">
        <v>0.91487730061349704</v>
      </c>
      <c r="J381" s="10">
        <v>0.94383906119027705</v>
      </c>
      <c r="K381" s="2">
        <v>1</v>
      </c>
      <c r="L381" s="11">
        <v>1</v>
      </c>
      <c r="M381" s="4">
        <v>0.70617748510504896</v>
      </c>
      <c r="N381" s="2">
        <v>0.98310671611042399</v>
      </c>
      <c r="O381" s="16">
        <v>0.95554665598718502</v>
      </c>
      <c r="P381" s="10">
        <v>0.54580707707222498</v>
      </c>
      <c r="Q381" s="2">
        <v>0.96677471636953005</v>
      </c>
      <c r="R381" s="16">
        <v>0.91487730061349704</v>
      </c>
      <c r="S381" s="65">
        <v>20.848569642391901</v>
      </c>
    </row>
    <row r="382" spans="1:19" x14ac:dyDescent="0.25">
      <c r="A382" s="84"/>
      <c r="B382" s="22">
        <v>19</v>
      </c>
      <c r="C382" s="23" t="s">
        <v>3</v>
      </c>
      <c r="D382" s="10">
        <v>0.56204081632653102</v>
      </c>
      <c r="E382" s="2">
        <v>0.88204081632653097</v>
      </c>
      <c r="F382" s="11">
        <v>0.92122448979591798</v>
      </c>
      <c r="G382" s="4">
        <v>0.47453476983349702</v>
      </c>
      <c r="H382" s="2">
        <v>0.77027027027026995</v>
      </c>
      <c r="I382" s="16">
        <v>0.83390705679862298</v>
      </c>
      <c r="J382" s="10">
        <v>1</v>
      </c>
      <c r="K382" s="2">
        <v>1</v>
      </c>
      <c r="L382" s="11">
        <v>1</v>
      </c>
      <c r="M382" s="4">
        <v>0.64363998671537703</v>
      </c>
      <c r="N382" s="2">
        <v>0.87022900763358801</v>
      </c>
      <c r="O382" s="16">
        <v>0.90943219145940901</v>
      </c>
      <c r="P382" s="10">
        <v>0.47453476983349702</v>
      </c>
      <c r="Q382" s="2">
        <v>0.77027027027026995</v>
      </c>
      <c r="R382" s="16">
        <v>0.83390705679862298</v>
      </c>
      <c r="S382" s="65">
        <v>20.9850996815766</v>
      </c>
    </row>
    <row r="383" spans="1:19" x14ac:dyDescent="0.25">
      <c r="A383" s="84"/>
      <c r="B383" s="22">
        <v>19</v>
      </c>
      <c r="C383" s="23" t="s">
        <v>3</v>
      </c>
      <c r="D383" s="10">
        <v>0.73162939297124596</v>
      </c>
      <c r="E383" s="2">
        <v>0.60423322683706104</v>
      </c>
      <c r="F383" s="11">
        <v>0.98202875399361</v>
      </c>
      <c r="G383" s="4">
        <v>0.69491525423728795</v>
      </c>
      <c r="H383" s="2">
        <v>1</v>
      </c>
      <c r="I383" s="16">
        <v>0.97924773022049305</v>
      </c>
      <c r="J383" s="10">
        <v>0.99606040709126697</v>
      </c>
      <c r="K383" s="2">
        <v>0.34931057124097198</v>
      </c>
      <c r="L383" s="11">
        <v>0.99146421536441198</v>
      </c>
      <c r="M383" s="4">
        <v>0.81867242309767996</v>
      </c>
      <c r="N383" s="2">
        <v>0.51776155717761596</v>
      </c>
      <c r="O383" s="16">
        <v>0.98531810766720995</v>
      </c>
      <c r="P383" s="10">
        <v>0.69301050708085898</v>
      </c>
      <c r="Q383" s="2">
        <v>0.34931057124097198</v>
      </c>
      <c r="R383" s="16">
        <v>0.97106109324758805</v>
      </c>
      <c r="S383" s="65">
        <v>24.297865500252701</v>
      </c>
    </row>
    <row r="384" spans="1:19" x14ac:dyDescent="0.25">
      <c r="A384" s="84"/>
      <c r="B384" s="22">
        <v>20</v>
      </c>
      <c r="C384" s="23" t="s">
        <v>0</v>
      </c>
      <c r="D384" s="10">
        <v>0.56234475906607095</v>
      </c>
      <c r="E384" s="2">
        <v>0.90014903129657198</v>
      </c>
      <c r="F384" s="11">
        <v>0.89716840536512699</v>
      </c>
      <c r="G384" s="4">
        <v>0.53558249868213004</v>
      </c>
      <c r="H384" s="2">
        <v>0.86678667866786696</v>
      </c>
      <c r="I384" s="16">
        <v>0.98443113772455104</v>
      </c>
      <c r="J384" s="10">
        <v>1</v>
      </c>
      <c r="K384" s="2">
        <v>0.94783464566929099</v>
      </c>
      <c r="L384" s="11">
        <v>0.809055118110236</v>
      </c>
      <c r="M384" s="4">
        <v>0.69756265018880903</v>
      </c>
      <c r="N384" s="2">
        <v>0.90550070521861803</v>
      </c>
      <c r="O384" s="16">
        <v>0.88816855753646695</v>
      </c>
      <c r="P384" s="10">
        <v>0.53558249868213004</v>
      </c>
      <c r="Q384" s="2">
        <v>0.82731958762886604</v>
      </c>
      <c r="R384" s="16">
        <v>0.79883381924198305</v>
      </c>
      <c r="S384" s="65">
        <v>19.790836699736499</v>
      </c>
    </row>
    <row r="385" spans="1:19" x14ac:dyDescent="0.25">
      <c r="A385" s="84"/>
      <c r="B385" s="22">
        <v>20</v>
      </c>
      <c r="C385" s="23" t="s">
        <v>0</v>
      </c>
      <c r="D385" s="10">
        <v>0.65103378719112504</v>
      </c>
      <c r="E385" s="2">
        <v>0.55370650529500798</v>
      </c>
      <c r="F385" s="11">
        <v>0.96016137165910198</v>
      </c>
      <c r="G385" s="4">
        <v>0.62602068590092497</v>
      </c>
      <c r="H385" s="2">
        <v>1</v>
      </c>
      <c r="I385" s="16">
        <v>0.96061643835616395</v>
      </c>
      <c r="J385" s="10">
        <v>0.99567099567099604</v>
      </c>
      <c r="K385" s="2">
        <v>0.23376623376623401</v>
      </c>
      <c r="L385" s="11">
        <v>0.97142857142857097</v>
      </c>
      <c r="M385" s="4">
        <v>0.76871657754010703</v>
      </c>
      <c r="N385" s="2">
        <v>0.37894736842105298</v>
      </c>
      <c r="O385" s="16">
        <v>0.96599225139905298</v>
      </c>
      <c r="P385" s="10">
        <v>0.624321389793703</v>
      </c>
      <c r="Q385" s="2">
        <v>0.23376623376623401</v>
      </c>
      <c r="R385" s="16">
        <v>0.93422148209825195</v>
      </c>
      <c r="S385" s="65">
        <v>22.9937358826351</v>
      </c>
    </row>
    <row r="386" spans="1:19" x14ac:dyDescent="0.25">
      <c r="A386" s="84"/>
      <c r="B386" s="22">
        <v>20</v>
      </c>
      <c r="C386" s="23" t="s">
        <v>0</v>
      </c>
      <c r="D386" s="10">
        <v>0.57086419753086404</v>
      </c>
      <c r="E386" s="2">
        <v>0.88740740740740698</v>
      </c>
      <c r="F386" s="11">
        <v>0.92740740740740801</v>
      </c>
      <c r="G386" s="4">
        <v>0.55492813141683806</v>
      </c>
      <c r="H386" s="2">
        <v>0.84727863525588998</v>
      </c>
      <c r="I386" s="16">
        <v>0.93820224719101097</v>
      </c>
      <c r="J386" s="10">
        <v>0.99815327793167097</v>
      </c>
      <c r="K386" s="2">
        <v>0.96306555863342602</v>
      </c>
      <c r="L386" s="11">
        <v>0.92520775623268703</v>
      </c>
      <c r="M386" s="4">
        <v>0.71329594193335499</v>
      </c>
      <c r="N386" s="2">
        <v>0.90146931719965395</v>
      </c>
      <c r="O386" s="16">
        <v>0.93165969316596897</v>
      </c>
      <c r="P386" s="10">
        <v>0.55435897435897397</v>
      </c>
      <c r="Q386" s="2">
        <v>0.82061369000786799</v>
      </c>
      <c r="R386" s="16">
        <v>0.87206266318537895</v>
      </c>
      <c r="S386" s="65">
        <v>17.452844728046301</v>
      </c>
    </row>
    <row r="387" spans="1:19" x14ac:dyDescent="0.25">
      <c r="A387" s="84"/>
      <c r="B387" s="22">
        <v>20</v>
      </c>
      <c r="C387" s="23" t="s">
        <v>0</v>
      </c>
      <c r="D387" s="10">
        <v>0.49349349349349397</v>
      </c>
      <c r="E387" s="2">
        <v>0.89539539539539503</v>
      </c>
      <c r="F387" s="11">
        <v>0.98748748748748805</v>
      </c>
      <c r="G387" s="4">
        <v>0.427925381571509</v>
      </c>
      <c r="H387" s="2">
        <v>0.78423236514522798</v>
      </c>
      <c r="I387" s="16">
        <v>0.97532467532467504</v>
      </c>
      <c r="J387" s="10">
        <v>1</v>
      </c>
      <c r="K387" s="2">
        <v>0.99867899603698795</v>
      </c>
      <c r="L387" s="11">
        <v>0.99207397622192905</v>
      </c>
      <c r="M387" s="4">
        <v>0.59936658749010296</v>
      </c>
      <c r="N387" s="2">
        <v>0.87855897733875699</v>
      </c>
      <c r="O387" s="16">
        <v>0.98362802881466904</v>
      </c>
      <c r="P387" s="10">
        <v>0.427925381571509</v>
      </c>
      <c r="Q387" s="2">
        <v>0.78341968911917104</v>
      </c>
      <c r="R387" s="16">
        <v>0.96778350515463896</v>
      </c>
      <c r="S387" s="65">
        <v>17.1293651143632</v>
      </c>
    </row>
    <row r="388" spans="1:19" x14ac:dyDescent="0.25">
      <c r="A388" s="84"/>
      <c r="B388" s="22">
        <v>20</v>
      </c>
      <c r="C388" s="23" t="s">
        <v>0</v>
      </c>
      <c r="D388" s="10">
        <v>0.54320987654320996</v>
      </c>
      <c r="E388" s="2">
        <v>0.53133903133903104</v>
      </c>
      <c r="F388" s="11">
        <v>0.94396961063627705</v>
      </c>
      <c r="G388" s="4">
        <v>0.52657480314960603</v>
      </c>
      <c r="H388" s="2">
        <v>0.52454169130691897</v>
      </c>
      <c r="I388" s="16">
        <v>0.94569288389513095</v>
      </c>
      <c r="J388" s="10">
        <v>1</v>
      </c>
      <c r="K388" s="2">
        <v>0.82897196261682204</v>
      </c>
      <c r="L388" s="11">
        <v>0.94392523364486003</v>
      </c>
      <c r="M388" s="4">
        <v>0.68987749838813694</v>
      </c>
      <c r="N388" s="2">
        <v>0.64252082578775804</v>
      </c>
      <c r="O388" s="16">
        <v>0.94480823199251596</v>
      </c>
      <c r="P388" s="10">
        <v>0.52657480314960603</v>
      </c>
      <c r="Q388" s="2">
        <v>0.473319103521878</v>
      </c>
      <c r="R388" s="16">
        <v>0.89539007092198597</v>
      </c>
      <c r="S388" s="65">
        <v>16.169782514703499</v>
      </c>
    </row>
    <row r="389" spans="1:19" x14ac:dyDescent="0.25">
      <c r="A389" s="84"/>
      <c r="B389" s="22">
        <v>20</v>
      </c>
      <c r="C389" s="23" t="s">
        <v>1</v>
      </c>
      <c r="D389" s="10">
        <v>0.72280178837555897</v>
      </c>
      <c r="E389" s="2">
        <v>0.91803278688524603</v>
      </c>
      <c r="F389" s="11">
        <v>0.98410332836562298</v>
      </c>
      <c r="G389" s="4">
        <v>0.57030015797788303</v>
      </c>
      <c r="H389" s="2">
        <v>0.95534290271132405</v>
      </c>
      <c r="I389" s="16">
        <v>0.96684350132625996</v>
      </c>
      <c r="J389" s="10">
        <v>0.98097826086956497</v>
      </c>
      <c r="K389" s="2">
        <v>0.81385869565217395</v>
      </c>
      <c r="L389" s="11">
        <v>0.99048913043478304</v>
      </c>
      <c r="M389" s="4">
        <v>0.72127872127872095</v>
      </c>
      <c r="N389" s="2">
        <v>0.87894350696991896</v>
      </c>
      <c r="O389" s="16">
        <v>0.97852348993288596</v>
      </c>
      <c r="P389" s="10">
        <v>0.56406250000000002</v>
      </c>
      <c r="Q389" s="2">
        <v>0.78403141361256601</v>
      </c>
      <c r="R389" s="16">
        <v>0.95795006570302199</v>
      </c>
      <c r="S389" s="65">
        <v>13.731663844137</v>
      </c>
    </row>
    <row r="390" spans="1:19" x14ac:dyDescent="0.25">
      <c r="A390" s="84"/>
      <c r="B390" s="22">
        <v>20</v>
      </c>
      <c r="C390" s="23" t="s">
        <v>1</v>
      </c>
      <c r="D390" s="10">
        <v>0.73575390821986897</v>
      </c>
      <c r="E390" s="2">
        <v>0.76399394856278402</v>
      </c>
      <c r="F390" s="11">
        <v>0.97579425113464502</v>
      </c>
      <c r="G390" s="4">
        <v>0.63737024221453298</v>
      </c>
      <c r="H390" s="2">
        <v>0.96509240246406602</v>
      </c>
      <c r="I390" s="16">
        <v>0.97914379802414897</v>
      </c>
      <c r="J390" s="10">
        <v>1</v>
      </c>
      <c r="K390" s="2">
        <v>0.51031487513572205</v>
      </c>
      <c r="L390" s="11">
        <v>0.96851248642779597</v>
      </c>
      <c r="M390" s="4">
        <v>0.77852916314454801</v>
      </c>
      <c r="N390" s="2">
        <v>0.66761363636363602</v>
      </c>
      <c r="O390" s="16">
        <v>0.97379912663755497</v>
      </c>
      <c r="P390" s="10">
        <v>0.63737024221453298</v>
      </c>
      <c r="Q390" s="2">
        <v>0.50106609808102298</v>
      </c>
      <c r="R390" s="16">
        <v>0.94893617021276599</v>
      </c>
      <c r="S390" s="65">
        <v>13.8608024570119</v>
      </c>
    </row>
    <row r="391" spans="1:19" x14ac:dyDescent="0.25">
      <c r="A391" s="84"/>
      <c r="B391" s="22">
        <v>20</v>
      </c>
      <c r="C391" s="23" t="s">
        <v>1</v>
      </c>
      <c r="D391" s="10">
        <v>0.82765432098765401</v>
      </c>
      <c r="E391" s="2">
        <v>0.62320987654321003</v>
      </c>
      <c r="F391" s="11">
        <v>0.96345679012345697</v>
      </c>
      <c r="G391" s="4">
        <v>0.75035765379112995</v>
      </c>
      <c r="H391" s="2">
        <v>1</v>
      </c>
      <c r="I391" s="16">
        <v>0.98798798798798804</v>
      </c>
      <c r="J391" s="10">
        <v>1</v>
      </c>
      <c r="K391" s="2">
        <v>0.27264061010486201</v>
      </c>
      <c r="L391" s="11">
        <v>0.94089609151572895</v>
      </c>
      <c r="M391" s="4">
        <v>0.85737637923988597</v>
      </c>
      <c r="N391" s="2">
        <v>0.428464419475655</v>
      </c>
      <c r="O391" s="16">
        <v>0.9638671875</v>
      </c>
      <c r="P391" s="10">
        <v>0.75035765379112995</v>
      </c>
      <c r="Q391" s="2">
        <v>0.27264061010486201</v>
      </c>
      <c r="R391" s="16">
        <v>0.93025447690857699</v>
      </c>
      <c r="S391" s="65">
        <v>19.742776581874299</v>
      </c>
    </row>
    <row r="392" spans="1:19" x14ac:dyDescent="0.25">
      <c r="A392" s="84"/>
      <c r="B392" s="22">
        <v>20</v>
      </c>
      <c r="C392" s="23" t="s">
        <v>1</v>
      </c>
      <c r="D392" s="10">
        <v>0.79579579579579596</v>
      </c>
      <c r="E392" s="2">
        <v>0.84434434434434402</v>
      </c>
      <c r="F392" s="11">
        <v>0.98498498498498499</v>
      </c>
      <c r="G392" s="4">
        <v>0.71910112359550604</v>
      </c>
      <c r="H392" s="2">
        <v>0.74632952691680299</v>
      </c>
      <c r="I392" s="16">
        <v>0.99775028121484799</v>
      </c>
      <c r="J392" s="10">
        <v>0.90928961748633896</v>
      </c>
      <c r="K392" s="2">
        <v>1</v>
      </c>
      <c r="L392" s="11">
        <v>0.96939890710382504</v>
      </c>
      <c r="M392" s="4">
        <v>0.80308880308880304</v>
      </c>
      <c r="N392" s="2">
        <v>0.85474077533862702</v>
      </c>
      <c r="O392" s="16">
        <v>0.98337028824833705</v>
      </c>
      <c r="P392" s="10">
        <v>0.67096774193548403</v>
      </c>
      <c r="Q392" s="2">
        <v>0.74632952691680299</v>
      </c>
      <c r="R392" s="16">
        <v>0.96728462377317304</v>
      </c>
      <c r="S392" s="65">
        <v>18.3543394355424</v>
      </c>
    </row>
    <row r="393" spans="1:19" x14ac:dyDescent="0.25">
      <c r="A393" s="84"/>
      <c r="B393" s="22">
        <v>20</v>
      </c>
      <c r="C393" s="23" t="s">
        <v>1</v>
      </c>
      <c r="D393" s="10">
        <v>0.75783475783475795</v>
      </c>
      <c r="E393" s="2">
        <v>0.86134852801519501</v>
      </c>
      <c r="F393" s="11">
        <v>0.94491927825261202</v>
      </c>
      <c r="G393" s="4">
        <v>0.66710353866317196</v>
      </c>
      <c r="H393" s="2">
        <v>0.91176470588235303</v>
      </c>
      <c r="I393" s="16">
        <v>0.95019920318725104</v>
      </c>
      <c r="J393" s="10">
        <v>0.99803921568627496</v>
      </c>
      <c r="K393" s="2">
        <v>0.79019607843137296</v>
      </c>
      <c r="L393" s="11">
        <v>0.93529411764705905</v>
      </c>
      <c r="M393" s="4">
        <v>0.79968578161822501</v>
      </c>
      <c r="N393" s="2">
        <v>0.84663865546218497</v>
      </c>
      <c r="O393" s="16">
        <v>0.94268774703557301</v>
      </c>
      <c r="P393" s="10">
        <v>0.66623036649214695</v>
      </c>
      <c r="Q393" s="2">
        <v>0.734061930783242</v>
      </c>
      <c r="R393" s="16">
        <v>0.891588785046729</v>
      </c>
      <c r="S393" s="65">
        <v>16.7226290767919</v>
      </c>
    </row>
    <row r="394" spans="1:19" x14ac:dyDescent="0.25">
      <c r="A394" s="84"/>
      <c r="B394" s="22">
        <v>20</v>
      </c>
      <c r="C394" s="23" t="s">
        <v>2</v>
      </c>
      <c r="D394" s="10">
        <v>0.90234375</v>
      </c>
      <c r="E394" s="2">
        <v>0.34423828125</v>
      </c>
      <c r="F394" s="11">
        <v>0.9765625</v>
      </c>
      <c r="G394" s="4">
        <v>0.88358556461001203</v>
      </c>
      <c r="H394" s="2">
        <v>1</v>
      </c>
      <c r="I394" s="16">
        <v>0.99932065217391297</v>
      </c>
      <c r="J394" s="10">
        <v>1</v>
      </c>
      <c r="K394" s="2">
        <v>0.115283267457181</v>
      </c>
      <c r="L394" s="11">
        <v>0.96903820816864294</v>
      </c>
      <c r="M394" s="4">
        <v>0.938195302843016</v>
      </c>
      <c r="N394" s="2">
        <v>0.20673360897814499</v>
      </c>
      <c r="O394" s="16">
        <v>0.98394648829431397</v>
      </c>
      <c r="P394" s="10">
        <v>0.88358556461001203</v>
      </c>
      <c r="Q394" s="2">
        <v>0.115283267457181</v>
      </c>
      <c r="R394" s="16">
        <v>0.96840026333113904</v>
      </c>
      <c r="S394" s="65">
        <v>22.451565249771399</v>
      </c>
    </row>
    <row r="395" spans="1:19" x14ac:dyDescent="0.25">
      <c r="A395" s="84"/>
      <c r="B395" s="22">
        <v>20</v>
      </c>
      <c r="C395" s="23" t="s">
        <v>2</v>
      </c>
      <c r="D395" s="10">
        <v>0.89323164918970399</v>
      </c>
      <c r="E395" s="2">
        <v>0.91134413727359398</v>
      </c>
      <c r="F395" s="11">
        <v>0.98379408960915204</v>
      </c>
      <c r="G395" s="4">
        <v>0.87202572347266905</v>
      </c>
      <c r="H395" s="2">
        <v>0.88130185067007005</v>
      </c>
      <c r="I395" s="16">
        <v>0.98072805139186303</v>
      </c>
      <c r="J395" s="10">
        <v>0.98189717595945003</v>
      </c>
      <c r="K395" s="2">
        <v>1</v>
      </c>
      <c r="L395" s="11">
        <v>0.99493120926864598</v>
      </c>
      <c r="M395" s="4">
        <v>0.923705722070845</v>
      </c>
      <c r="N395" s="2">
        <v>0.93690637720488501</v>
      </c>
      <c r="O395" s="16">
        <v>0.987778576563623</v>
      </c>
      <c r="P395" s="10">
        <v>0.85822784810126596</v>
      </c>
      <c r="Q395" s="2">
        <v>0.88130185067007005</v>
      </c>
      <c r="R395" s="16">
        <v>0.97585227272727304</v>
      </c>
      <c r="S395" s="65">
        <v>24.0127364075259</v>
      </c>
    </row>
    <row r="396" spans="1:19" x14ac:dyDescent="0.25">
      <c r="A396" s="84"/>
      <c r="B396" s="22">
        <v>20</v>
      </c>
      <c r="C396" s="23" t="s">
        <v>2</v>
      </c>
      <c r="D396" s="10">
        <v>0.82522869523350995</v>
      </c>
      <c r="E396" s="2">
        <v>0.87096774193548399</v>
      </c>
      <c r="F396" s="11">
        <v>0.93163216177178598</v>
      </c>
      <c r="G396" s="4">
        <v>0.80453431372549</v>
      </c>
      <c r="H396" s="2">
        <v>0.83507692307692305</v>
      </c>
      <c r="I396" s="16">
        <v>0.99350121852152695</v>
      </c>
      <c r="J396" s="10">
        <v>0.96757553426676501</v>
      </c>
      <c r="K396" s="2">
        <v>1</v>
      </c>
      <c r="L396" s="11">
        <v>0.90125276344878402</v>
      </c>
      <c r="M396" s="4">
        <v>0.87855470056875196</v>
      </c>
      <c r="N396" s="2">
        <v>0.91012743125419204</v>
      </c>
      <c r="O396" s="16">
        <v>0.94513137557959803</v>
      </c>
      <c r="P396" s="10">
        <v>0.78341288782816199</v>
      </c>
      <c r="Q396" s="2">
        <v>0.83507692307692305</v>
      </c>
      <c r="R396" s="16">
        <v>0.89597069597069601</v>
      </c>
      <c r="S396" s="65">
        <v>24.325684477365801</v>
      </c>
    </row>
    <row r="397" spans="1:19" x14ac:dyDescent="0.25">
      <c r="A397" s="84"/>
      <c r="B397" s="22">
        <v>20</v>
      </c>
      <c r="C397" s="23" t="s">
        <v>2</v>
      </c>
      <c r="D397" s="10">
        <v>0.91718229414564501</v>
      </c>
      <c r="E397" s="2">
        <v>0.47263207996192302</v>
      </c>
      <c r="F397" s="11">
        <v>0.96192289386006702</v>
      </c>
      <c r="G397" s="4">
        <v>0.90133982947624902</v>
      </c>
      <c r="H397" s="2">
        <v>1</v>
      </c>
      <c r="I397" s="16">
        <v>0.96941489361702105</v>
      </c>
      <c r="J397" s="10">
        <v>0.99195710455764097</v>
      </c>
      <c r="K397" s="2">
        <v>0.25737265415549598</v>
      </c>
      <c r="L397" s="11">
        <v>0.977211796246649</v>
      </c>
      <c r="M397" s="4">
        <v>0.94447989789406495</v>
      </c>
      <c r="N397" s="2">
        <v>0.409381663113006</v>
      </c>
      <c r="O397" s="16">
        <v>0.973297730307076</v>
      </c>
      <c r="P397" s="10">
        <v>0.89480048367593701</v>
      </c>
      <c r="Q397" s="2">
        <v>0.25737265415549598</v>
      </c>
      <c r="R397" s="16">
        <v>0.94798439531859602</v>
      </c>
      <c r="S397" s="65">
        <v>22.503320014666102</v>
      </c>
    </row>
    <row r="398" spans="1:19" x14ac:dyDescent="0.25">
      <c r="A398" s="84"/>
      <c r="B398" s="22">
        <v>20</v>
      </c>
      <c r="C398" s="23" t="s">
        <v>2</v>
      </c>
      <c r="D398" s="10">
        <v>0.82574645129711199</v>
      </c>
      <c r="E398" s="2">
        <v>0.98825256975036702</v>
      </c>
      <c r="F398" s="11">
        <v>0.99706314243759198</v>
      </c>
      <c r="G398" s="4">
        <v>0.80696902654867297</v>
      </c>
      <c r="H398" s="2">
        <v>0.98650472334682904</v>
      </c>
      <c r="I398" s="16">
        <v>0.99931600547195598</v>
      </c>
      <c r="J398" s="10">
        <v>0.995225102319236</v>
      </c>
      <c r="K398" s="2">
        <v>0.99727148703956403</v>
      </c>
      <c r="L398" s="11">
        <v>0.99658935879945398</v>
      </c>
      <c r="M398" s="4">
        <v>0.89126450824679304</v>
      </c>
      <c r="N398" s="2">
        <v>0.99185888738127603</v>
      </c>
      <c r="O398" s="16">
        <v>0.99795081967213095</v>
      </c>
      <c r="P398" s="10">
        <v>0.80385674931129503</v>
      </c>
      <c r="Q398" s="2">
        <v>0.98384925975773896</v>
      </c>
      <c r="R398" s="16">
        <v>0.99591002044989796</v>
      </c>
      <c r="S398" s="65">
        <v>25.302680501875599</v>
      </c>
    </row>
    <row r="399" spans="1:19" x14ac:dyDescent="0.25">
      <c r="A399" s="84"/>
      <c r="B399" s="22">
        <v>20</v>
      </c>
      <c r="C399" s="23" t="s">
        <v>3</v>
      </c>
      <c r="D399" s="10">
        <v>0.76651763537009399</v>
      </c>
      <c r="E399" s="2">
        <v>0.91952309985096903</v>
      </c>
      <c r="F399" s="11">
        <v>0.94982613015399897</v>
      </c>
      <c r="G399" s="4">
        <v>0.713820078226858</v>
      </c>
      <c r="H399" s="2">
        <v>0.99690721649484504</v>
      </c>
      <c r="I399" s="16">
        <v>1</v>
      </c>
      <c r="J399" s="10">
        <v>0.97246891651864997</v>
      </c>
      <c r="K399" s="2">
        <v>0.85879218472468899</v>
      </c>
      <c r="L399" s="11">
        <v>0.91030195381882795</v>
      </c>
      <c r="M399" s="4">
        <v>0.82330827067669199</v>
      </c>
      <c r="N399" s="2">
        <v>0.92270992366412197</v>
      </c>
      <c r="O399" s="16">
        <v>0.95304509530450998</v>
      </c>
      <c r="P399" s="10">
        <v>0.69968051118210906</v>
      </c>
      <c r="Q399" s="2">
        <v>0.85651018600531503</v>
      </c>
      <c r="R399" s="16">
        <v>0.91030195381882795</v>
      </c>
      <c r="S399" s="65">
        <v>23.2298826592144</v>
      </c>
    </row>
    <row r="400" spans="1:19" x14ac:dyDescent="0.25">
      <c r="A400" s="84"/>
      <c r="B400" s="22">
        <v>20</v>
      </c>
      <c r="C400" s="23" t="s">
        <v>3</v>
      </c>
      <c r="D400" s="10">
        <v>0.83509833585476601</v>
      </c>
      <c r="E400" s="2">
        <v>0.77760968229954597</v>
      </c>
      <c r="F400" s="11">
        <v>0.911245587493696</v>
      </c>
      <c r="G400" s="4">
        <v>0.77466863033873401</v>
      </c>
      <c r="H400" s="2">
        <v>0.708718626155878</v>
      </c>
      <c r="I400" s="16">
        <v>0.94013738959764503</v>
      </c>
      <c r="J400" s="10">
        <v>0.980428704566636</v>
      </c>
      <c r="K400" s="2">
        <v>1</v>
      </c>
      <c r="L400" s="11">
        <v>0.89282385834110001</v>
      </c>
      <c r="M400" s="4">
        <v>0.86548745372274805</v>
      </c>
      <c r="N400" s="2">
        <v>0.82953227676845798</v>
      </c>
      <c r="O400" s="16">
        <v>0.91586998087954097</v>
      </c>
      <c r="P400" s="10">
        <v>0.76287164612037694</v>
      </c>
      <c r="Q400" s="2">
        <v>0.708718626155878</v>
      </c>
      <c r="R400" s="16">
        <v>0.84479717813051203</v>
      </c>
      <c r="S400" s="65">
        <v>20.4528974483834</v>
      </c>
    </row>
    <row r="401" spans="1:19" x14ac:dyDescent="0.25">
      <c r="A401" s="84"/>
      <c r="B401" s="22">
        <v>20</v>
      </c>
      <c r="C401" s="23" t="s">
        <v>3</v>
      </c>
      <c r="D401" s="10">
        <v>0.90271604938271599</v>
      </c>
      <c r="E401" s="2">
        <v>0.47061728395061703</v>
      </c>
      <c r="F401" s="11">
        <v>0.86024691358024696</v>
      </c>
      <c r="G401" s="4">
        <v>0.86621160409556297</v>
      </c>
      <c r="H401" s="2">
        <v>1</v>
      </c>
      <c r="I401" s="16">
        <v>1</v>
      </c>
      <c r="J401" s="10">
        <v>0.99921259842519705</v>
      </c>
      <c r="K401" s="2">
        <v>0.15590551181102399</v>
      </c>
      <c r="L401" s="11">
        <v>0.77716535433070899</v>
      </c>
      <c r="M401" s="4">
        <v>0.92797074954296199</v>
      </c>
      <c r="N401" s="2">
        <v>0.269754768392371</v>
      </c>
      <c r="O401" s="16">
        <v>0.874612317235268</v>
      </c>
      <c r="P401" s="10">
        <v>0.86562073669849904</v>
      </c>
      <c r="Q401" s="2">
        <v>0.15590551181102399</v>
      </c>
      <c r="R401" s="16">
        <v>0.77716535433070899</v>
      </c>
      <c r="S401" s="65">
        <v>23.482584183110301</v>
      </c>
    </row>
    <row r="402" spans="1:19" x14ac:dyDescent="0.25">
      <c r="A402" s="84"/>
      <c r="B402" s="22">
        <v>20</v>
      </c>
      <c r="C402" s="23" t="s">
        <v>3</v>
      </c>
      <c r="D402" s="10">
        <v>0.85385385385385404</v>
      </c>
      <c r="E402" s="2">
        <v>0.68968968968969002</v>
      </c>
      <c r="F402" s="11">
        <v>0.98498498498498499</v>
      </c>
      <c r="G402" s="4">
        <v>0.81341301460823401</v>
      </c>
      <c r="H402" s="2">
        <v>1</v>
      </c>
      <c r="I402" s="16">
        <v>0.99024390243902405</v>
      </c>
      <c r="J402" s="10">
        <v>0.99110032362459499</v>
      </c>
      <c r="K402" s="2">
        <v>0.49838187702265402</v>
      </c>
      <c r="L402" s="11">
        <v>0.98543689320388395</v>
      </c>
      <c r="M402" s="4">
        <v>0.89350838803792898</v>
      </c>
      <c r="N402" s="2">
        <v>0.66522678185745099</v>
      </c>
      <c r="O402" s="16">
        <v>0.98783454987834596</v>
      </c>
      <c r="P402" s="10">
        <v>0.807514831905076</v>
      </c>
      <c r="Q402" s="2">
        <v>0.49838187702265402</v>
      </c>
      <c r="R402" s="16">
        <v>0.97596153846153799</v>
      </c>
      <c r="S402" s="65">
        <v>21.451862675440999</v>
      </c>
    </row>
    <row r="403" spans="1:19" ht="15.75" thickBot="1" x14ac:dyDescent="0.3">
      <c r="A403" s="85"/>
      <c r="B403" s="24">
        <v>20</v>
      </c>
      <c r="C403" s="25" t="s">
        <v>3</v>
      </c>
      <c r="D403" s="12">
        <v>0.81054131054131096</v>
      </c>
      <c r="E403" s="13">
        <v>0.88366571699905005</v>
      </c>
      <c r="F403" s="14">
        <v>0.99430199430199395</v>
      </c>
      <c r="G403" s="19">
        <v>0.72995202193283104</v>
      </c>
      <c r="H403" s="13">
        <v>0.81368821292775695</v>
      </c>
      <c r="I403" s="17">
        <v>1</v>
      </c>
      <c r="J403" s="12">
        <v>0.99532710280373804</v>
      </c>
      <c r="K403" s="13">
        <v>1</v>
      </c>
      <c r="L403" s="14">
        <v>0.98878504672897205</v>
      </c>
      <c r="M403" s="19">
        <v>0.84223013048635798</v>
      </c>
      <c r="N403" s="13">
        <v>0.89727463312369005</v>
      </c>
      <c r="O403" s="17">
        <v>0.994360902255639</v>
      </c>
      <c r="P403" s="12">
        <v>0.72745901639344301</v>
      </c>
      <c r="Q403" s="13">
        <v>0.81368821292775695</v>
      </c>
      <c r="R403" s="17">
        <v>0.98878504672897205</v>
      </c>
      <c r="S403" s="66">
        <v>21.972884582691002</v>
      </c>
    </row>
    <row r="404" spans="1:19" ht="15.75" thickBot="1" x14ac:dyDescent="0.3"/>
    <row r="405" spans="1:19" x14ac:dyDescent="0.25">
      <c r="B405" s="76" t="s">
        <v>18</v>
      </c>
      <c r="C405" s="43" t="s">
        <v>15</v>
      </c>
      <c r="D405" s="45">
        <f>AVERAGE(D4:D403)</f>
        <v>0.67904499399613583</v>
      </c>
      <c r="E405" s="46">
        <f t="shared" ref="E405:S405" si="0">AVERAGE(E4:E403)</f>
        <v>0.79046383031098666</v>
      </c>
      <c r="F405" s="47">
        <f t="shared" si="0"/>
        <v>0.91174727721456261</v>
      </c>
      <c r="G405" s="45">
        <f t="shared" si="0"/>
        <v>0.64414678148520654</v>
      </c>
      <c r="H405" s="46">
        <f t="shared" si="0"/>
        <v>0.90682918676184243</v>
      </c>
      <c r="I405" s="47">
        <f t="shared" si="0"/>
        <v>0.93862802775126586</v>
      </c>
      <c r="J405" s="45">
        <f t="shared" si="0"/>
        <v>0.98190857513023755</v>
      </c>
      <c r="K405" s="46">
        <f t="shared" si="0"/>
        <v>0.73938093672144123</v>
      </c>
      <c r="L405" s="47">
        <f t="shared" si="0"/>
        <v>0.90022856924723271</v>
      </c>
      <c r="M405" s="45">
        <f t="shared" si="0"/>
        <v>0.75571013368003004</v>
      </c>
      <c r="N405" s="46">
        <f t="shared" si="0"/>
        <v>0.76892935533457218</v>
      </c>
      <c r="O405" s="47">
        <f t="shared" si="0"/>
        <v>0.9081890627530913</v>
      </c>
      <c r="P405" s="45">
        <f t="shared" si="0"/>
        <v>0.63000870942547305</v>
      </c>
      <c r="Q405" s="46">
        <f t="shared" si="0"/>
        <v>0.65549226163209995</v>
      </c>
      <c r="R405" s="47">
        <f t="shared" si="0"/>
        <v>0.8437938050122149</v>
      </c>
      <c r="S405" s="47">
        <f t="shared" si="0"/>
        <v>18.174219919943361</v>
      </c>
    </row>
    <row r="406" spans="1:19" x14ac:dyDescent="0.25">
      <c r="B406" s="77"/>
      <c r="C406" s="44" t="s">
        <v>16</v>
      </c>
      <c r="D406" s="48">
        <f>_xlfn.STDEV.P(D4:D403)</f>
        <v>0.19113281274607172</v>
      </c>
      <c r="E406" s="49">
        <f t="shared" ref="E406:S406" si="1">_xlfn.STDEV.P(E4:E403)</f>
        <v>0.1788996495264468</v>
      </c>
      <c r="F406" s="50">
        <f t="shared" si="1"/>
        <v>9.5453490467961338E-2</v>
      </c>
      <c r="G406" s="48">
        <f t="shared" si="1"/>
        <v>0.20044848976069304</v>
      </c>
      <c r="H406" s="49">
        <f t="shared" si="1"/>
        <v>0.14015613188467096</v>
      </c>
      <c r="I406" s="50">
        <f t="shared" si="1"/>
        <v>0.11195044941673787</v>
      </c>
      <c r="J406" s="48">
        <f t="shared" si="1"/>
        <v>5.0729611665707802E-2</v>
      </c>
      <c r="K406" s="49">
        <f t="shared" si="1"/>
        <v>0.27749171339651857</v>
      </c>
      <c r="L406" s="50">
        <f t="shared" si="1"/>
        <v>0.12099811686513927</v>
      </c>
      <c r="M406" s="48">
        <f t="shared" si="1"/>
        <v>0.15342889256667822</v>
      </c>
      <c r="N406" s="49">
        <f t="shared" si="1"/>
        <v>0.20134335055844066</v>
      </c>
      <c r="O406" s="50">
        <f t="shared" si="1"/>
        <v>9.5637819985446487E-2</v>
      </c>
      <c r="P406" s="48">
        <f t="shared" si="1"/>
        <v>0.18650850604226063</v>
      </c>
      <c r="Q406" s="49">
        <f t="shared" si="1"/>
        <v>0.24064690928830462</v>
      </c>
      <c r="R406" s="50">
        <f t="shared" si="1"/>
        <v>0.13810180750720011</v>
      </c>
      <c r="S406" s="50">
        <f t="shared" si="1"/>
        <v>4.1509979534002088</v>
      </c>
    </row>
    <row r="407" spans="1:19" ht="15.75" thickBot="1" x14ac:dyDescent="0.3">
      <c r="B407" s="78"/>
      <c r="C407" s="44" t="s">
        <v>17</v>
      </c>
      <c r="D407" s="51">
        <f>D406/SQRT(COUNT(D4:D403))</f>
        <v>9.5566406373035866E-3</v>
      </c>
      <c r="E407" s="52">
        <f t="shared" ref="E407:S407" si="2">E406/SQRT(COUNT(E4:E403))</f>
        <v>8.9449824763223398E-3</v>
      </c>
      <c r="F407" s="53">
        <f t="shared" si="2"/>
        <v>4.7726745233980673E-3</v>
      </c>
      <c r="G407" s="51">
        <f t="shared" si="2"/>
        <v>1.0022424488034653E-2</v>
      </c>
      <c r="H407" s="52">
        <f t="shared" si="2"/>
        <v>7.043110629227585E-3</v>
      </c>
      <c r="I407" s="53">
        <f t="shared" si="2"/>
        <v>5.5975224708368935E-3</v>
      </c>
      <c r="J407" s="51">
        <f t="shared" si="2"/>
        <v>2.5364805832853903E-3</v>
      </c>
      <c r="K407" s="52">
        <f t="shared" si="2"/>
        <v>1.3874585669825929E-2</v>
      </c>
      <c r="L407" s="53">
        <f t="shared" si="2"/>
        <v>6.0499058432569638E-3</v>
      </c>
      <c r="M407" s="51">
        <f t="shared" si="2"/>
        <v>7.6714446283339104E-3</v>
      </c>
      <c r="N407" s="52">
        <f t="shared" si="2"/>
        <v>1.0117884058111244E-2</v>
      </c>
      <c r="O407" s="53">
        <f t="shared" si="2"/>
        <v>4.7818909992723242E-3</v>
      </c>
      <c r="P407" s="51">
        <f t="shared" si="2"/>
        <v>9.3254253021130308E-3</v>
      </c>
      <c r="Q407" s="52">
        <f t="shared" si="2"/>
        <v>1.2032345464415232E-2</v>
      </c>
      <c r="R407" s="53">
        <f t="shared" si="2"/>
        <v>6.9050903753600052E-3</v>
      </c>
      <c r="S407" s="53">
        <f t="shared" si="2"/>
        <v>0.20754989767001045</v>
      </c>
    </row>
    <row r="408" spans="1:19" ht="15.75" thickBot="1" x14ac:dyDescent="0.3"/>
    <row r="409" spans="1:19" x14ac:dyDescent="0.25">
      <c r="B409" s="76" t="s">
        <v>14</v>
      </c>
      <c r="C409" s="43" t="s">
        <v>15</v>
      </c>
      <c r="D409" s="55">
        <f>AVERAGE(D4:D163)</f>
        <v>0.73530055483762768</v>
      </c>
      <c r="E409" s="56">
        <f t="shared" ref="E409:S409" si="3">AVERAGE(E4:E163)</f>
        <v>0.80069302575521861</v>
      </c>
      <c r="F409" s="57">
        <f t="shared" si="3"/>
        <v>0.90738217102517171</v>
      </c>
      <c r="G409" s="55">
        <f t="shared" si="3"/>
        <v>0.68166628774135041</v>
      </c>
      <c r="H409" s="56">
        <f t="shared" si="3"/>
        <v>0.90888761313507815</v>
      </c>
      <c r="I409" s="57">
        <f t="shared" si="3"/>
        <v>0.94613667549130764</v>
      </c>
      <c r="J409" s="55">
        <f t="shared" si="3"/>
        <v>0.97899689479223417</v>
      </c>
      <c r="K409" s="56">
        <f t="shared" si="3"/>
        <v>0.74884114641673649</v>
      </c>
      <c r="L409" s="57">
        <f t="shared" si="3"/>
        <v>0.87607599461796304</v>
      </c>
      <c r="M409" s="55">
        <f t="shared" si="3"/>
        <v>0.78635373742999959</v>
      </c>
      <c r="N409" s="56">
        <f t="shared" si="3"/>
        <v>0.77572664781167033</v>
      </c>
      <c r="O409" s="57">
        <f t="shared" si="3"/>
        <v>0.89977395263653448</v>
      </c>
      <c r="P409" s="55">
        <f t="shared" si="3"/>
        <v>0.6661262360886947</v>
      </c>
      <c r="Q409" s="56">
        <f t="shared" si="3"/>
        <v>0.665009626009888</v>
      </c>
      <c r="R409" s="57">
        <f t="shared" si="3"/>
        <v>0.82935983150930581</v>
      </c>
      <c r="S409" s="57">
        <f t="shared" si="3"/>
        <v>17.831317076002577</v>
      </c>
    </row>
    <row r="410" spans="1:19" x14ac:dyDescent="0.25">
      <c r="B410" s="77"/>
      <c r="C410" s="44" t="s">
        <v>16</v>
      </c>
      <c r="D410" s="58">
        <f>_xlfn.STDEV.P(D4:D163)</f>
        <v>0.1670644635299314</v>
      </c>
      <c r="E410" s="54">
        <f t="shared" ref="E410:S410" si="4">_xlfn.STDEV.P(E4:E163)</f>
        <v>0.16216861396382226</v>
      </c>
      <c r="F410" s="59">
        <f t="shared" si="4"/>
        <v>8.8425216796776229E-2</v>
      </c>
      <c r="G410" s="58">
        <f t="shared" si="4"/>
        <v>0.18687748251806943</v>
      </c>
      <c r="H410" s="54">
        <f t="shared" si="4"/>
        <v>0.13384333577114413</v>
      </c>
      <c r="I410" s="59">
        <f t="shared" si="4"/>
        <v>9.0598172263646595E-2</v>
      </c>
      <c r="J410" s="58">
        <f t="shared" si="4"/>
        <v>4.141384271827029E-2</v>
      </c>
      <c r="K410" s="54">
        <f t="shared" si="4"/>
        <v>0.25332039317192345</v>
      </c>
      <c r="L410" s="59">
        <f t="shared" si="4"/>
        <v>0.13654157144393961</v>
      </c>
      <c r="M410" s="58">
        <f t="shared" si="4"/>
        <v>0.12920915594204388</v>
      </c>
      <c r="N410" s="54">
        <f t="shared" si="4"/>
        <v>0.18325483671640624</v>
      </c>
      <c r="O410" s="59">
        <f t="shared" si="4"/>
        <v>9.2456456131173842E-2</v>
      </c>
      <c r="P410" s="58">
        <f t="shared" si="4"/>
        <v>0.17228982681197144</v>
      </c>
      <c r="Q410" s="54">
        <f t="shared" si="4"/>
        <v>0.21304927284459313</v>
      </c>
      <c r="R410" s="59">
        <f t="shared" si="4"/>
        <v>0.13815647812513718</v>
      </c>
      <c r="S410" s="59">
        <f t="shared" si="4"/>
        <v>3.7368904642945466</v>
      </c>
    </row>
    <row r="411" spans="1:19" ht="15.75" thickBot="1" x14ac:dyDescent="0.3">
      <c r="B411" s="78"/>
      <c r="C411" s="44" t="s">
        <v>17</v>
      </c>
      <c r="D411" s="60">
        <f t="shared" ref="D411:S411" si="5">D410/SQRT(COUNT(D4:D163))</f>
        <v>1.3207605520717924E-2</v>
      </c>
      <c r="E411" s="61">
        <f t="shared" si="5"/>
        <v>1.2820554627956626E-2</v>
      </c>
      <c r="F411" s="62">
        <f t="shared" si="5"/>
        <v>6.9906271917997802E-3</v>
      </c>
      <c r="G411" s="60">
        <f t="shared" si="5"/>
        <v>1.4773962203884945E-2</v>
      </c>
      <c r="H411" s="61">
        <f t="shared" si="5"/>
        <v>1.0581244766787609E-2</v>
      </c>
      <c r="I411" s="62">
        <f t="shared" si="5"/>
        <v>7.1624144050354025E-3</v>
      </c>
      <c r="J411" s="60">
        <f t="shared" si="5"/>
        <v>3.2740517412428258E-3</v>
      </c>
      <c r="K411" s="61">
        <f t="shared" si="5"/>
        <v>2.0026735504816099E-2</v>
      </c>
      <c r="L411" s="62">
        <f t="shared" si="5"/>
        <v>1.0794559026536373E-2</v>
      </c>
      <c r="M411" s="60">
        <f t="shared" si="5"/>
        <v>1.0214880683118443E-2</v>
      </c>
      <c r="N411" s="61">
        <f t="shared" si="5"/>
        <v>1.4487566906652387E-2</v>
      </c>
      <c r="O411" s="62">
        <f t="shared" si="5"/>
        <v>7.3093246440487205E-3</v>
      </c>
      <c r="P411" s="60">
        <f t="shared" si="5"/>
        <v>1.3620706760044407E-2</v>
      </c>
      <c r="Q411" s="61">
        <f t="shared" si="5"/>
        <v>1.6843023900789365E-2</v>
      </c>
      <c r="R411" s="62">
        <f t="shared" si="5"/>
        <v>1.0922228609566566E-2</v>
      </c>
      <c r="S411" s="62">
        <f t="shared" si="5"/>
        <v>0.29542713084337219</v>
      </c>
    </row>
    <row r="412" spans="1:19" ht="15.75" thickBot="1" x14ac:dyDescent="0.3">
      <c r="B412"/>
      <c r="C4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9" x14ac:dyDescent="0.25">
      <c r="B413" s="76" t="s">
        <v>13</v>
      </c>
      <c r="C413" s="43" t="s">
        <v>15</v>
      </c>
      <c r="D413" s="55">
        <f>AVERAGE(D164:D283)</f>
        <v>0.59057901479300845</v>
      </c>
      <c r="E413" s="56">
        <f t="shared" ref="E413:S413" si="6">AVERAGE(E164:E283)</f>
        <v>0.7658100696146356</v>
      </c>
      <c r="F413" s="57">
        <f t="shared" si="6"/>
        <v>0.9055381389531606</v>
      </c>
      <c r="G413" s="55">
        <f t="shared" si="6"/>
        <v>0.57046659182224047</v>
      </c>
      <c r="H413" s="56">
        <f t="shared" si="6"/>
        <v>0.88787055031889384</v>
      </c>
      <c r="I413" s="57">
        <f t="shared" si="6"/>
        <v>0.90630766220375181</v>
      </c>
      <c r="J413" s="55">
        <f t="shared" si="6"/>
        <v>0.99667761808550581</v>
      </c>
      <c r="K413" s="56">
        <f t="shared" si="6"/>
        <v>0.71583277644729593</v>
      </c>
      <c r="L413" s="57">
        <f t="shared" si="6"/>
        <v>0.93214550413454522</v>
      </c>
      <c r="M413" s="55">
        <f t="shared" si="6"/>
        <v>0.70702101277468532</v>
      </c>
      <c r="N413" s="56">
        <f t="shared" si="6"/>
        <v>0.74686284612450826</v>
      </c>
      <c r="O413" s="57">
        <f t="shared" si="6"/>
        <v>0.90497153404096276</v>
      </c>
      <c r="P413" s="55">
        <f t="shared" si="6"/>
        <v>0.56884153737922527</v>
      </c>
      <c r="Q413" s="56">
        <f t="shared" si="6"/>
        <v>0.61858235753634372</v>
      </c>
      <c r="R413" s="57">
        <f t="shared" si="6"/>
        <v>0.84194564637912173</v>
      </c>
      <c r="S413" s="57">
        <f t="shared" si="6"/>
        <v>17.62935299453903</v>
      </c>
    </row>
    <row r="414" spans="1:19" x14ac:dyDescent="0.25">
      <c r="B414" s="77"/>
      <c r="C414" s="44" t="s">
        <v>16</v>
      </c>
      <c r="D414" s="58">
        <f>_xlfn.STDEV.P(D164:D283)</f>
        <v>0.18075970398482702</v>
      </c>
      <c r="E414" s="54">
        <f t="shared" ref="E414:S414" si="7">_xlfn.STDEV.P(E164:E283)</f>
        <v>0.18361155275677116</v>
      </c>
      <c r="F414" s="59">
        <f t="shared" si="7"/>
        <v>0.11487821905062393</v>
      </c>
      <c r="G414" s="58">
        <f t="shared" si="7"/>
        <v>0.17626923651992152</v>
      </c>
      <c r="H414" s="54">
        <f t="shared" si="7"/>
        <v>0.16380817263363759</v>
      </c>
      <c r="I414" s="59">
        <f t="shared" si="7"/>
        <v>0.15789657684596972</v>
      </c>
      <c r="J414" s="58">
        <f t="shared" si="7"/>
        <v>1.2223937427936402E-2</v>
      </c>
      <c r="K414" s="54">
        <f t="shared" si="7"/>
        <v>0.2943704892224891</v>
      </c>
      <c r="L414" s="59">
        <f t="shared" si="7"/>
        <v>8.6188143204644352E-2</v>
      </c>
      <c r="M414" s="58">
        <f t="shared" si="7"/>
        <v>0.16511985589825579</v>
      </c>
      <c r="N414" s="54">
        <f t="shared" si="7"/>
        <v>0.20668974349581493</v>
      </c>
      <c r="O414" s="59">
        <f t="shared" si="7"/>
        <v>0.11344897450081511</v>
      </c>
      <c r="P414" s="58">
        <f t="shared" si="7"/>
        <v>0.17489876508212268</v>
      </c>
      <c r="Q414" s="54">
        <f t="shared" si="7"/>
        <v>0.2530436993853728</v>
      </c>
      <c r="R414" s="59">
        <f t="shared" si="7"/>
        <v>0.15175522201948852</v>
      </c>
      <c r="S414" s="59">
        <f t="shared" si="7"/>
        <v>3.9358484326215319</v>
      </c>
    </row>
    <row r="415" spans="1:19" ht="15.75" thickBot="1" x14ac:dyDescent="0.3">
      <c r="B415" s="78"/>
      <c r="C415" s="44" t="s">
        <v>17</v>
      </c>
      <c r="D415" s="60">
        <f t="shared" ref="D415:S415" si="8">D414/SQRT(COUNT(D164:D283))</f>
        <v>1.6501027893407703E-2</v>
      </c>
      <c r="E415" s="61">
        <f t="shared" si="8"/>
        <v>1.6761364877238904E-2</v>
      </c>
      <c r="F415" s="62">
        <f t="shared" si="8"/>
        <v>1.0486898656674406E-2</v>
      </c>
      <c r="G415" s="60">
        <f t="shared" si="8"/>
        <v>1.6091106172695741E-2</v>
      </c>
      <c r="H415" s="61">
        <f t="shared" si="8"/>
        <v>1.5144070917195829E-2</v>
      </c>
      <c r="I415" s="62">
        <f t="shared" si="8"/>
        <v>1.4413919481897589E-2</v>
      </c>
      <c r="J415" s="60">
        <f t="shared" si="8"/>
        <v>1.1158877118020748E-3</v>
      </c>
      <c r="K415" s="61">
        <f t="shared" si="8"/>
        <v>2.6872226201831443E-2</v>
      </c>
      <c r="L415" s="62">
        <f t="shared" si="8"/>
        <v>7.8678650371115516E-3</v>
      </c>
      <c r="M415" s="60">
        <f t="shared" si="8"/>
        <v>1.5073311627912858E-2</v>
      </c>
      <c r="N415" s="61">
        <f t="shared" si="8"/>
        <v>1.9108473545811799E-2</v>
      </c>
      <c r="O415" s="62">
        <f t="shared" si="8"/>
        <v>1.0356427076654138E-2</v>
      </c>
      <c r="P415" s="60">
        <f t="shared" si="8"/>
        <v>1.5965999819212581E-2</v>
      </c>
      <c r="Q415" s="61">
        <f t="shared" si="8"/>
        <v>2.309962369798747E-2</v>
      </c>
      <c r="R415" s="62">
        <f t="shared" si="8"/>
        <v>1.3853293053213091E-2</v>
      </c>
      <c r="S415" s="62">
        <f t="shared" si="8"/>
        <v>0.35929216157802751</v>
      </c>
    </row>
    <row r="416" spans="1:19" ht="15.75" thickBot="1" x14ac:dyDescent="0.3">
      <c r="B416"/>
      <c r="C41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2:19" x14ac:dyDescent="0.25">
      <c r="B417" s="76" t="s">
        <v>12</v>
      </c>
      <c r="C417" s="43" t="s">
        <v>15</v>
      </c>
      <c r="D417" s="55">
        <f>AVERAGE(D284:D403)</f>
        <v>0.69250355874394032</v>
      </c>
      <c r="E417" s="56">
        <f t="shared" ref="E417:S417" si="9">AVERAGE(E284:E403)</f>
        <v>0.80147866374836252</v>
      </c>
      <c r="F417" s="57">
        <f t="shared" si="9"/>
        <v>0.92377655706181905</v>
      </c>
      <c r="G417" s="55">
        <f t="shared" si="9"/>
        <v>0.66780096280664802</v>
      </c>
      <c r="H417" s="56">
        <f t="shared" si="9"/>
        <v>0.92270155856106328</v>
      </c>
      <c r="I417" s="57">
        <f t="shared" si="9"/>
        <v>0.9609368629787256</v>
      </c>
      <c r="J417" s="55">
        <f t="shared" si="9"/>
        <v>0.97102177262564204</v>
      </c>
      <c r="K417" s="56">
        <f t="shared" si="9"/>
        <v>0.75031548406852522</v>
      </c>
      <c r="L417" s="57">
        <f t="shared" si="9"/>
        <v>0.90051506719894792</v>
      </c>
      <c r="M417" s="55">
        <f t="shared" si="9"/>
        <v>0.76354111625208121</v>
      </c>
      <c r="N417" s="56">
        <f t="shared" si="9"/>
        <v>0.78148578206769681</v>
      </c>
      <c r="O417" s="57">
        <f t="shared" si="9"/>
        <v>0.92262673828729291</v>
      </c>
      <c r="P417" s="55">
        <f t="shared" si="9"/>
        <v>0.64301917925409191</v>
      </c>
      <c r="Q417" s="56">
        <f t="shared" si="9"/>
        <v>0.67971234655747337</v>
      </c>
      <c r="R417" s="57">
        <f t="shared" si="9"/>
        <v>0.86488726164918683</v>
      </c>
      <c r="S417" s="57">
        <f t="shared" si="9"/>
        <v>19.176290637268707</v>
      </c>
    </row>
    <row r="418" spans="2:19" x14ac:dyDescent="0.25">
      <c r="B418" s="77"/>
      <c r="C418" s="44" t="s">
        <v>16</v>
      </c>
      <c r="D418" s="58">
        <f>_xlfn.STDEV.P(D284:D403)</f>
        <v>0.19914176659133398</v>
      </c>
      <c r="E418" s="54">
        <f t="shared" ref="E418:S418" si="10">_xlfn.STDEV.P(E284:E403)</f>
        <v>0.1924496925568549</v>
      </c>
      <c r="F418" s="59">
        <f t="shared" si="10"/>
        <v>8.0871522394581785E-2</v>
      </c>
      <c r="G418" s="58">
        <f t="shared" si="10"/>
        <v>0.22007191250983815</v>
      </c>
      <c r="H418" s="54">
        <f t="shared" si="10"/>
        <v>0.11954006699650031</v>
      </c>
      <c r="I418" s="59">
        <f t="shared" si="10"/>
        <v>6.5448553328781148E-2</v>
      </c>
      <c r="J418" s="58">
        <f t="shared" si="10"/>
        <v>7.6119167009598657E-2</v>
      </c>
      <c r="K418" s="54">
        <f t="shared" si="10"/>
        <v>0.28924582743813698</v>
      </c>
      <c r="L418" s="59">
        <f t="shared" si="10"/>
        <v>0.12132071264003251</v>
      </c>
      <c r="M418" s="58">
        <f t="shared" si="10"/>
        <v>0.158932417753474</v>
      </c>
      <c r="N418" s="54">
        <f t="shared" si="10"/>
        <v>0.21690888465513755</v>
      </c>
      <c r="O418" s="59">
        <f t="shared" si="10"/>
        <v>7.6858047372789201E-2</v>
      </c>
      <c r="P418" s="58">
        <f t="shared" si="10"/>
        <v>0.20033336198683285</v>
      </c>
      <c r="Q418" s="54">
        <f t="shared" si="10"/>
        <v>0.25771227882047848</v>
      </c>
      <c r="R418" s="59">
        <f t="shared" si="10"/>
        <v>0.11986783439998158</v>
      </c>
      <c r="S418" s="59">
        <f t="shared" si="10"/>
        <v>4.6763348739794344</v>
      </c>
    </row>
    <row r="419" spans="2:19" ht="15.75" thickBot="1" x14ac:dyDescent="0.3">
      <c r="B419" s="78"/>
      <c r="C419" s="44" t="s">
        <v>17</v>
      </c>
      <c r="D419" s="60">
        <f t="shared" ref="D419:S419" si="11">D418/SQRT(COUNT(D284:D403))</f>
        <v>1.8179072950583717E-2</v>
      </c>
      <c r="E419" s="61">
        <f t="shared" si="11"/>
        <v>1.7568172966387248E-2</v>
      </c>
      <c r="F419" s="62">
        <f t="shared" si="11"/>
        <v>7.3825261792161085E-3</v>
      </c>
      <c r="G419" s="60">
        <f t="shared" si="11"/>
        <v>2.0089725125823618E-2</v>
      </c>
      <c r="H419" s="61">
        <f t="shared" si="11"/>
        <v>1.0958219975034354E-2</v>
      </c>
      <c r="I419" s="62">
        <f t="shared" si="11"/>
        <v>5.9746081690422101E-3</v>
      </c>
      <c r="J419" s="60">
        <f t="shared" si="11"/>
        <v>6.9486974716100403E-3</v>
      </c>
      <c r="K419" s="61">
        <f t="shared" si="11"/>
        <v>2.6404410725352389E-2</v>
      </c>
      <c r="L419" s="62">
        <f t="shared" si="11"/>
        <v>1.1075015167591323E-2</v>
      </c>
      <c r="M419" s="60">
        <f t="shared" si="11"/>
        <v>1.4508478387068707E-2</v>
      </c>
      <c r="N419" s="61">
        <f t="shared" si="11"/>
        <v>1.9884004855543026E-2</v>
      </c>
      <c r="O419" s="62">
        <f t="shared" si="11"/>
        <v>7.0161477119795521E-3</v>
      </c>
      <c r="P419" s="60">
        <f t="shared" si="11"/>
        <v>1.8287850230172719E-2</v>
      </c>
      <c r="Q419" s="61">
        <f t="shared" si="11"/>
        <v>2.352580474267282E-2</v>
      </c>
      <c r="R419" s="62">
        <f t="shared" si="11"/>
        <v>1.0942386136693939E-2</v>
      </c>
      <c r="S419" s="62">
        <f t="shared" si="11"/>
        <v>0.42688901615443575</v>
      </c>
    </row>
    <row r="421" spans="2:19" ht="15.75" thickBot="1" x14ac:dyDescent="0.3">
      <c r="D421" s="63" t="s">
        <v>19</v>
      </c>
      <c r="E421" s="63" t="s">
        <v>20</v>
      </c>
      <c r="F421" s="63" t="s">
        <v>21</v>
      </c>
      <c r="G421" s="63" t="s">
        <v>22</v>
      </c>
      <c r="H421" s="63"/>
      <c r="I421" s="63"/>
      <c r="J421" s="63">
        <v>0</v>
      </c>
      <c r="K421" s="63">
        <v>0</v>
      </c>
      <c r="L421" s="63">
        <v>0</v>
      </c>
      <c r="M421" s="63">
        <v>0</v>
      </c>
      <c r="N421" s="63"/>
    </row>
    <row r="422" spans="2:19" x14ac:dyDescent="0.25">
      <c r="B422" s="76" t="s">
        <v>0</v>
      </c>
      <c r="C422" s="43" t="s">
        <v>15</v>
      </c>
      <c r="D422" s="55">
        <f>AVERAGE(D4:D8,D24:D28,D44:D48,D64:D68,D84:D88,D104:D108,D124:D128,D144:D148,D164:D168,D184:D188,D204:D208,D224:D228,D244:D248,D264:D268,D284:D288,D304:D308,D324:D328,D344:D348,D364:D368,D384:D388)</f>
        <v>0.61419194923787235</v>
      </c>
      <c r="E422" s="56">
        <f t="shared" ref="E422:S422" si="12">AVERAGE(E4:E8,E24:E28,E44:E48,E64:E68,E84:E88,E104:E108,E124:E128,E144:E148,E164:E168,E184:E188,E204:E208,E224:E228,E244:E248,E264:E268,E284:E288,E304:E308,E324:E328,E344:E348,E364:E368,E384:E388)</f>
        <v>0.78329324578293846</v>
      </c>
      <c r="F422" s="57">
        <f t="shared" si="12"/>
        <v>0.91023190558158362</v>
      </c>
      <c r="G422" s="55">
        <f t="shared" si="12"/>
        <v>0.59494648514458515</v>
      </c>
      <c r="H422" s="56">
        <f t="shared" si="12"/>
        <v>0.9209934463733066</v>
      </c>
      <c r="I422" s="57">
        <f t="shared" si="12"/>
        <v>0.93611002460122361</v>
      </c>
      <c r="J422" s="55">
        <f t="shared" si="12"/>
        <v>0.99731473040503427</v>
      </c>
      <c r="K422" s="56">
        <f t="shared" si="12"/>
        <v>0.73337111525307308</v>
      </c>
      <c r="L422" s="57">
        <f t="shared" si="12"/>
        <v>0.92724470426382988</v>
      </c>
      <c r="M422" s="55">
        <f t="shared" si="12"/>
        <v>0.73612230208994556</v>
      </c>
      <c r="N422" s="56">
        <f t="shared" si="12"/>
        <v>0.77050698934505579</v>
      </c>
      <c r="O422" s="57">
        <f t="shared" si="12"/>
        <v>0.92240138765678981</v>
      </c>
      <c r="P422" s="55">
        <f t="shared" si="12"/>
        <v>0.59377400334405595</v>
      </c>
      <c r="Q422" s="56">
        <f t="shared" si="12"/>
        <v>0.66690844156581164</v>
      </c>
      <c r="R422" s="57">
        <f t="shared" si="12"/>
        <v>0.86686468301260244</v>
      </c>
      <c r="S422" s="57">
        <f t="shared" si="12"/>
        <v>19.957385710949548</v>
      </c>
    </row>
    <row r="423" spans="2:19" x14ac:dyDescent="0.25">
      <c r="B423" s="77"/>
      <c r="C423" s="44" t="s">
        <v>16</v>
      </c>
      <c r="D423" s="58">
        <f>_xlfn.STDEV.P(D4:D8,D24:D28,D44:D48,D64:D68,D84:D88,D104:D108,D124:D128,D144:D148,D164:D168,D184:D188,D204:D208,D224:D228,D244:D248,D264:D268,D284:D288,D304:D308,D324:D328,D344:D348,D364:D368,D384:D388)</f>
        <v>0.13550733025562528</v>
      </c>
      <c r="E423" s="54">
        <f t="shared" ref="E423:S423" si="13">_xlfn.STDEV.P(E4:E8,E24:E28,E44:E48,E64:E68,E84:E88,E104:E108,E124:E128,E144:E148,E164:E168,E184:E188,E204:E208,E224:E228,E244:E248,E264:E268,E284:E288,E304:E308,E324:E328,E344:E348,E364:E368,E384:E388)</f>
        <v>0.20388426791942843</v>
      </c>
      <c r="F423" s="59">
        <f t="shared" si="13"/>
        <v>0.12180388205338949</v>
      </c>
      <c r="G423" s="58">
        <f t="shared" si="13"/>
        <v>0.13673560298875093</v>
      </c>
      <c r="H423" s="54">
        <f t="shared" si="13"/>
        <v>0.11820048711880722</v>
      </c>
      <c r="I423" s="59">
        <f t="shared" si="13"/>
        <v>0.12869434314408035</v>
      </c>
      <c r="J423" s="58">
        <f t="shared" si="13"/>
        <v>8.8898976949409441E-3</v>
      </c>
      <c r="K423" s="54">
        <f t="shared" si="13"/>
        <v>0.29041864967061387</v>
      </c>
      <c r="L423" s="59">
        <f t="shared" si="13"/>
        <v>7.6636034856655669E-2</v>
      </c>
      <c r="M423" s="58">
        <f t="shared" si="13"/>
        <v>0.10630228271269881</v>
      </c>
      <c r="N423" s="54">
        <f t="shared" si="13"/>
        <v>0.23094235901627586</v>
      </c>
      <c r="O423" s="59">
        <f t="shared" si="13"/>
        <v>9.2642472029556625E-2</v>
      </c>
      <c r="P423" s="58">
        <f t="shared" si="13"/>
        <v>0.13601004613238832</v>
      </c>
      <c r="Q423" s="54">
        <f t="shared" si="13"/>
        <v>0.26090246081916063</v>
      </c>
      <c r="R423" s="59">
        <f t="shared" si="13"/>
        <v>0.12819764827978489</v>
      </c>
      <c r="S423" s="59">
        <f t="shared" si="13"/>
        <v>4.1841994352987655</v>
      </c>
    </row>
    <row r="424" spans="2:19" ht="15.75" thickBot="1" x14ac:dyDescent="0.3">
      <c r="B424" s="78"/>
      <c r="C424" s="44" t="s">
        <v>17</v>
      </c>
      <c r="D424" s="60">
        <f>D423/SQRT(COUNT(D4:D8,D24:D28,D44:D48,D64:D68,D84:D88,D104:D108,D124:D128,D144:D148,D164:D168,D184:D188,D204:D208,D224:D228,D244:D248,D264:D268,D284:D288,D304:D308,D324:D328,D344:D348,D364:D368,D384:D388))</f>
        <v>1.3550733025562528E-2</v>
      </c>
      <c r="E424" s="61">
        <f t="shared" ref="E424:S424" si="14">E423/SQRT(COUNT(E4:E8,E24:E28,E44:E48,E64:E68,E84:E88,E104:E108,E124:E128,E144:E148,E164:E168,E184:E188,E204:E208,E224:E228,E244:E248,E264:E268,E284:E288,E304:E308,E324:E328,E344:E348,E364:E368,E384:E388))</f>
        <v>2.0388426791942842E-2</v>
      </c>
      <c r="F424" s="62">
        <f t="shared" si="14"/>
        <v>1.2180388205338949E-2</v>
      </c>
      <c r="G424" s="60">
        <f t="shared" si="14"/>
        <v>1.3673560298875093E-2</v>
      </c>
      <c r="H424" s="61">
        <f t="shared" si="14"/>
        <v>1.1879595933646065E-2</v>
      </c>
      <c r="I424" s="62">
        <f t="shared" si="14"/>
        <v>1.2869434314408035E-2</v>
      </c>
      <c r="J424" s="60">
        <f t="shared" si="14"/>
        <v>8.8898976949409439E-4</v>
      </c>
      <c r="K424" s="61">
        <f t="shared" si="14"/>
        <v>2.9041864967061386E-2</v>
      </c>
      <c r="L424" s="62">
        <f t="shared" si="14"/>
        <v>7.6636034856655665E-3</v>
      </c>
      <c r="M424" s="60">
        <f t="shared" si="14"/>
        <v>1.0630228271269882E-2</v>
      </c>
      <c r="N424" s="61">
        <f t="shared" si="14"/>
        <v>2.3210580395652648E-2</v>
      </c>
      <c r="O424" s="62">
        <f t="shared" si="14"/>
        <v>9.2642472029556625E-3</v>
      </c>
      <c r="P424" s="60">
        <f t="shared" si="14"/>
        <v>1.3601004613238831E-2</v>
      </c>
      <c r="Q424" s="61">
        <f t="shared" si="14"/>
        <v>2.6090246081916062E-2</v>
      </c>
      <c r="R424" s="62">
        <f t="shared" si="14"/>
        <v>1.2819764827978489E-2</v>
      </c>
      <c r="S424" s="62">
        <f t="shared" si="14"/>
        <v>0.41841994352987655</v>
      </c>
    </row>
    <row r="425" spans="2:19" ht="15.75" thickBot="1" x14ac:dyDescent="0.3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2:19" x14ac:dyDescent="0.25">
      <c r="B426" s="76" t="s">
        <v>1</v>
      </c>
      <c r="C426" s="43" t="s">
        <v>15</v>
      </c>
      <c r="D426" s="55">
        <f>AVERAGE(D9:D13,D29:D33,D49:D53,D69:D73,D89:D93,D109:D113,D129:D133,D149:D153,D169:D173,D189:D193,D209:D213,D229:D233,D249:D253,D269:D273,D289:D293,D309:D313,D329:D333,D349:D353,D369:D373,D389:D393)</f>
        <v>0.55531488452432609</v>
      </c>
      <c r="E426" s="56">
        <f t="shared" ref="E426:S426" si="15">AVERAGE(E9:E13,E29:E33,E49:E53,E69:E73,E89:E93,E109:E113,E129:E133,E149:E153,E169:E173,E189:E193,E209:E213,E229:E233,E249:E253,E269:E273,E289:E293,E309:E313,E329:E333,E349:E353,E369:E373,E389:E393)</f>
        <v>0.81953304284395945</v>
      </c>
      <c r="F426" s="57">
        <f t="shared" si="15"/>
        <v>0.93722674404290673</v>
      </c>
      <c r="G426" s="55">
        <f t="shared" si="15"/>
        <v>0.49673858016757849</v>
      </c>
      <c r="H426" s="56">
        <f t="shared" si="15"/>
        <v>0.85314945075238446</v>
      </c>
      <c r="I426" s="57">
        <f t="shared" si="15"/>
        <v>0.91584093036281855</v>
      </c>
      <c r="J426" s="55">
        <f t="shared" si="15"/>
        <v>0.99244747474199968</v>
      </c>
      <c r="K426" s="56">
        <f t="shared" si="15"/>
        <v>0.77976896640426441</v>
      </c>
      <c r="L426" s="57">
        <f t="shared" si="15"/>
        <v>0.92220332822543438</v>
      </c>
      <c r="M426" s="55">
        <f t="shared" si="15"/>
        <v>0.63607669264341016</v>
      </c>
      <c r="N426" s="56">
        <f t="shared" si="15"/>
        <v>0.77688651243743234</v>
      </c>
      <c r="O426" s="57">
        <f t="shared" si="15"/>
        <v>0.90779798227728337</v>
      </c>
      <c r="P426" s="55">
        <f t="shared" si="15"/>
        <v>0.49313382728060595</v>
      </c>
      <c r="Q426" s="56">
        <f t="shared" si="15"/>
        <v>0.64719504582330412</v>
      </c>
      <c r="R426" s="57">
        <f t="shared" si="15"/>
        <v>0.84574475495501145</v>
      </c>
      <c r="S426" s="57">
        <f t="shared" si="15"/>
        <v>16.818814444809014</v>
      </c>
    </row>
    <row r="427" spans="2:19" x14ac:dyDescent="0.25">
      <c r="B427" s="77"/>
      <c r="C427" s="44" t="s">
        <v>16</v>
      </c>
      <c r="D427" s="58">
        <f>_xlfn.STDEV.P(D9:D13,D29:D33,D49:D53,D69:D73,D89:D93,D109:D113,D129:D133,D149:D153,D169:D173,D189:D193,D209:D213,D229:D233,D249:D253,D269:D273,D289:D293,D309:D313,D329:D333,D349:D353,D369:D373,D389:D393)</f>
        <v>0.22057470015194924</v>
      </c>
      <c r="E427" s="54">
        <f t="shared" ref="E427:S427" si="16">_xlfn.STDEV.P(E9:E13,E29:E33,E49:E53,E69:E73,E89:E93,E109:E113,E129:E133,E149:E153,E169:E173,E189:E193,E209:E213,E229:E233,E249:E253,E269:E273,E289:E293,E309:E313,E329:E333,E349:E353,E369:E373,E389:E393)</f>
        <v>0.15052883408530759</v>
      </c>
      <c r="F427" s="59">
        <f t="shared" si="16"/>
        <v>6.2313537754668934E-2</v>
      </c>
      <c r="G427" s="58">
        <f t="shared" si="16"/>
        <v>0.2005258437453773</v>
      </c>
      <c r="H427" s="54">
        <f t="shared" si="16"/>
        <v>0.18580751094415368</v>
      </c>
      <c r="I427" s="59">
        <f t="shared" si="16"/>
        <v>0.1350696283119836</v>
      </c>
      <c r="J427" s="58">
        <f t="shared" si="16"/>
        <v>2.2192209402349283E-2</v>
      </c>
      <c r="K427" s="54">
        <f t="shared" si="16"/>
        <v>0.24970941092474241</v>
      </c>
      <c r="L427" s="59">
        <f t="shared" si="16"/>
        <v>0.10725513644795522</v>
      </c>
      <c r="M427" s="58">
        <f t="shared" si="16"/>
        <v>0.18766623297698021</v>
      </c>
      <c r="N427" s="54">
        <f t="shared" si="16"/>
        <v>0.15866213028634338</v>
      </c>
      <c r="O427" s="59">
        <f t="shared" si="16"/>
        <v>0.10859438318972006</v>
      </c>
      <c r="P427" s="58">
        <f t="shared" si="16"/>
        <v>0.19689895143857453</v>
      </c>
      <c r="Q427" s="54">
        <f t="shared" si="16"/>
        <v>0.21548323629065191</v>
      </c>
      <c r="R427" s="59">
        <f t="shared" si="16"/>
        <v>0.1485873150181756</v>
      </c>
      <c r="S427" s="59">
        <f t="shared" si="16"/>
        <v>3.789515601058798</v>
      </c>
    </row>
    <row r="428" spans="2:19" ht="15.75" thickBot="1" x14ac:dyDescent="0.3">
      <c r="B428" s="78"/>
      <c r="C428" s="44" t="s">
        <v>17</v>
      </c>
      <c r="D428" s="60">
        <f>D427/SQRT(COUNT(D9:D13,D29:D33,D49:D53,D69:D73,D89:D93,D109:D113,D129:D133,D149:D153,D169:D173,D189:D193,D209:D213,D229:D233,D249:D253,D269:D273,D289:D293,D309:D313,D329:D333,D349:D353,D369:D373,D389:D393))</f>
        <v>2.2057470015194924E-2</v>
      </c>
      <c r="E428" s="61">
        <f t="shared" ref="E428:S428" si="17">E427/SQRT(COUNT(E9:E13,E29:E33,E49:E53,E69:E73,E89:E93,E109:E113,E129:E133,E149:E153,E169:E173,E189:E193,E209:E213,E229:E233,E249:E253,E269:E273,E289:E293,E309:E313,E329:E333,E349:E353,E369:E373,E389:E393))</f>
        <v>1.5052883408530759E-2</v>
      </c>
      <c r="F428" s="62">
        <f t="shared" si="17"/>
        <v>6.2313537754668932E-3</v>
      </c>
      <c r="G428" s="60">
        <f t="shared" si="17"/>
        <v>2.0052584374537729E-2</v>
      </c>
      <c r="H428" s="61">
        <f t="shared" si="17"/>
        <v>1.8769392997714959E-2</v>
      </c>
      <c r="I428" s="62">
        <f t="shared" si="17"/>
        <v>1.3506962831198361E-2</v>
      </c>
      <c r="J428" s="60">
        <f t="shared" si="17"/>
        <v>2.2192209402349282E-3</v>
      </c>
      <c r="K428" s="61">
        <f t="shared" si="17"/>
        <v>2.497094109247424E-2</v>
      </c>
      <c r="L428" s="62">
        <f t="shared" si="17"/>
        <v>1.0725513644795522E-2</v>
      </c>
      <c r="M428" s="60">
        <f t="shared" si="17"/>
        <v>1.8766623297698022E-2</v>
      </c>
      <c r="N428" s="61">
        <f t="shared" si="17"/>
        <v>1.6027295463282413E-2</v>
      </c>
      <c r="O428" s="62">
        <f t="shared" si="17"/>
        <v>1.0859438318972006E-2</v>
      </c>
      <c r="P428" s="60">
        <f t="shared" si="17"/>
        <v>1.9689895143857453E-2</v>
      </c>
      <c r="Q428" s="61">
        <f t="shared" si="17"/>
        <v>2.154832362906519E-2</v>
      </c>
      <c r="R428" s="62">
        <f t="shared" si="17"/>
        <v>1.485873150181756E-2</v>
      </c>
      <c r="S428" s="62">
        <f t="shared" si="17"/>
        <v>0.37895156010587983</v>
      </c>
    </row>
    <row r="429" spans="2:19" ht="15.75" thickBot="1" x14ac:dyDescent="0.3">
      <c r="B429"/>
      <c r="C42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2:19" x14ac:dyDescent="0.25">
      <c r="B430" s="76" t="s">
        <v>2</v>
      </c>
      <c r="C430" s="43" t="s">
        <v>15</v>
      </c>
      <c r="D430" s="55">
        <f>AVERAGE(D14:D18,D34:D38,D54:D58,D74:D78,D94:D98,D114:D118,D134:D138,D154:D158,D174:D178,D194:D198,D214:D218,D234:D238,D254:D258,D274:D278,D294:D298,D314:D318,D334:D338,D354:D358,D374:D378,D394:D398)</f>
        <v>0.79864127383794015</v>
      </c>
      <c r="E430" s="56">
        <f t="shared" ref="E430:S430" si="18">AVERAGE(E14:E18,E34:E38,E54:E58,E74:E78,E94:E98,E114:E118,E134:E138,E154:E158,E174:E178,E194:E198,E214:E218,E234:E238,E254:E258,E274:E278,E294:E298,E314:E318,E334:E338,E354:E358,E374:E378,E394:E398)</f>
        <v>0.72478049635931685</v>
      </c>
      <c r="F430" s="57">
        <f t="shared" si="18"/>
        <v>0.88522477279319589</v>
      </c>
      <c r="G430" s="55">
        <f t="shared" si="18"/>
        <v>0.79249719229338467</v>
      </c>
      <c r="H430" s="56">
        <f t="shared" si="18"/>
        <v>0.93833171662215176</v>
      </c>
      <c r="I430" s="57">
        <f t="shared" si="18"/>
        <v>0.95158442659976783</v>
      </c>
      <c r="J430" s="55">
        <f t="shared" si="18"/>
        <v>0.95871363196393122</v>
      </c>
      <c r="K430" s="56">
        <f t="shared" si="18"/>
        <v>0.65143161546958983</v>
      </c>
      <c r="L430" s="57">
        <f t="shared" si="18"/>
        <v>0.86846514047426782</v>
      </c>
      <c r="M430" s="55">
        <f t="shared" si="18"/>
        <v>0.85079921624746857</v>
      </c>
      <c r="N430" s="56">
        <f t="shared" si="18"/>
        <v>0.70938689447825409</v>
      </c>
      <c r="O430" s="57">
        <f t="shared" si="18"/>
        <v>0.89621893854556045</v>
      </c>
      <c r="P430" s="55">
        <f t="shared" si="18"/>
        <v>0.7556875834720439</v>
      </c>
      <c r="Q430" s="56">
        <f t="shared" si="18"/>
        <v>0.59384497953950643</v>
      </c>
      <c r="R430" s="57">
        <f t="shared" si="18"/>
        <v>0.82453874166997865</v>
      </c>
      <c r="S430" s="57">
        <f t="shared" si="18"/>
        <v>17.603689398186827</v>
      </c>
    </row>
    <row r="431" spans="2:19" x14ac:dyDescent="0.25">
      <c r="B431" s="77"/>
      <c r="C431" s="44" t="s">
        <v>16</v>
      </c>
      <c r="D431" s="58">
        <f>_xlfn.STDEV.P(D14:D18,D34:D38,D54:D58,D74:D78,D94:D98,D114:D118,D134:D138,D154:D158,D174:D178,D194:D198,D214:D218,D234:D238,D254:D258,D274:D278,D294:D298,D314:D318,D334:D338,D354:D358,D374:D378,D394:D398)</f>
        <v>0.14764099044829029</v>
      </c>
      <c r="E431" s="54">
        <f t="shared" ref="E431:S431" si="19">_xlfn.STDEV.P(E14:E18,E34:E38,E54:E58,E74:E78,E94:E98,E114:E118,E134:E138,E154:E158,E174:E178,E194:E198,E214:E218,E234:E238,E254:E258,E274:E278,E294:E298,E314:E318,E334:E338,E354:E358,E374:E378,E394:E398)</f>
        <v>0.19575544330494662</v>
      </c>
      <c r="F431" s="59">
        <f t="shared" si="19"/>
        <v>0.10699822399488559</v>
      </c>
      <c r="G431" s="58">
        <f t="shared" si="19"/>
        <v>0.17571827948109028</v>
      </c>
      <c r="H431" s="54">
        <f t="shared" si="19"/>
        <v>0.11890720377870768</v>
      </c>
      <c r="I431" s="59">
        <f t="shared" si="19"/>
        <v>8.8414867593100258E-2</v>
      </c>
      <c r="J431" s="58">
        <f t="shared" si="19"/>
        <v>8.1988782088354556E-2</v>
      </c>
      <c r="K431" s="54">
        <f t="shared" si="19"/>
        <v>0.29707901253739966</v>
      </c>
      <c r="L431" s="59">
        <f t="shared" si="19"/>
        <v>0.14769579158782548</v>
      </c>
      <c r="M431" s="58">
        <f t="shared" si="19"/>
        <v>0.11165009629067962</v>
      </c>
      <c r="N431" s="54">
        <f t="shared" si="19"/>
        <v>0.22662908371402776</v>
      </c>
      <c r="O431" s="59">
        <f t="shared" si="19"/>
        <v>9.6132878498950081E-2</v>
      </c>
      <c r="P431" s="58">
        <f t="shared" si="19"/>
        <v>0.15906009751313427</v>
      </c>
      <c r="Q431" s="54">
        <f t="shared" si="19"/>
        <v>0.25500504944900348</v>
      </c>
      <c r="R431" s="59">
        <f t="shared" si="19"/>
        <v>0.14505396359308353</v>
      </c>
      <c r="S431" s="59">
        <f t="shared" si="19"/>
        <v>3.9862082090611053</v>
      </c>
    </row>
    <row r="432" spans="2:19" ht="15.75" thickBot="1" x14ac:dyDescent="0.3">
      <c r="B432" s="78"/>
      <c r="C432" s="44" t="s">
        <v>17</v>
      </c>
      <c r="D432" s="60">
        <f>D431/SQRT(COUNT(D14:D18,D34:D38,D54:D58,D74:D78,D94:D98,D114:D118,D134:D138,D154:D158,D174:D178,D194:D198,D214:D218,D234:D238,D254:D258,D274:D278,D294:D298,D314:D318,D334:D338,D354:D358,D374:D378,D394:D398))</f>
        <v>1.4764099044829029E-2</v>
      </c>
      <c r="E432" s="61">
        <f t="shared" ref="E432:S432" si="20">E431/SQRT(COUNT(E14:E18,E34:E38,E54:E58,E74:E78,E94:E98,E114:E118,E134:E138,E154:E158,E174:E178,E194:E198,E214:E218,E234:E238,E254:E258,E274:E278,E294:E298,E314:E318,E334:E338,E354:E358,E374:E378,E394:E398))</f>
        <v>1.9575544330494663E-2</v>
      </c>
      <c r="F432" s="62">
        <f t="shared" si="20"/>
        <v>1.069982239948856E-2</v>
      </c>
      <c r="G432" s="60">
        <f t="shared" si="20"/>
        <v>1.7571827948109027E-2</v>
      </c>
      <c r="H432" s="61">
        <f t="shared" si="20"/>
        <v>1.1890720377870768E-2</v>
      </c>
      <c r="I432" s="62">
        <f t="shared" si="20"/>
        <v>8.8414867593100254E-3</v>
      </c>
      <c r="J432" s="60">
        <f t="shared" si="20"/>
        <v>8.1988782088354556E-3</v>
      </c>
      <c r="K432" s="61">
        <f t="shared" si="20"/>
        <v>2.9707901253739965E-2</v>
      </c>
      <c r="L432" s="62">
        <f t="shared" si="20"/>
        <v>1.4769579158782548E-2</v>
      </c>
      <c r="M432" s="60">
        <f t="shared" si="20"/>
        <v>1.1165009629067963E-2</v>
      </c>
      <c r="N432" s="61">
        <f t="shared" si="20"/>
        <v>2.2662908371402776E-2</v>
      </c>
      <c r="O432" s="62">
        <f t="shared" si="20"/>
        <v>9.6132878498950084E-3</v>
      </c>
      <c r="P432" s="60">
        <f t="shared" si="20"/>
        <v>1.5906009751313427E-2</v>
      </c>
      <c r="Q432" s="61">
        <f t="shared" si="20"/>
        <v>2.5500504944900349E-2</v>
      </c>
      <c r="R432" s="62">
        <f t="shared" si="20"/>
        <v>1.4505396359308354E-2</v>
      </c>
      <c r="S432" s="62">
        <f t="shared" si="20"/>
        <v>0.39862082090611051</v>
      </c>
    </row>
    <row r="433" spans="2:19" ht="15.75" thickBot="1" x14ac:dyDescent="0.3">
      <c r="B433"/>
      <c r="C4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2:19" x14ac:dyDescent="0.25">
      <c r="B434" s="76" t="s">
        <v>3</v>
      </c>
      <c r="C434" s="43" t="s">
        <v>15</v>
      </c>
      <c r="D434" s="55">
        <f>AVERAGE(D19:D23,D39:D43,D59:D63,D79:D83,D99:D103,D119:D123,D139:D143,D159:D163,D179:D183,D199:D203,D219:D223,D239:D243,D259:D263,D279:D283,D299:D303,D319:D323,D339:D343,D359:D363,D379:D383,D399:D403)</f>
        <v>0.7480318683844045</v>
      </c>
      <c r="E434" s="56">
        <f t="shared" ref="E434:Q434" si="21">AVERAGE(E19:E23,E39:E43,E59:E63,E79:E83,E99:E103,E119:E123,E139:E143,E159:E163,E179:E183,E199:E203,E219:E223,E239:E243,E259:E263,E279:E283,E299:E303,E319:E323,E339:E343,E359:E363,E379:E383,E399:E403)</f>
        <v>0.83424853625773365</v>
      </c>
      <c r="F434" s="57">
        <f t="shared" si="21"/>
        <v>0.91430568644056354</v>
      </c>
      <c r="G434" s="55">
        <f t="shared" si="21"/>
        <v>0.69240486833527937</v>
      </c>
      <c r="H434" s="56">
        <f t="shared" si="21"/>
        <v>0.91398170637154996</v>
      </c>
      <c r="I434" s="57">
        <f t="shared" si="21"/>
        <v>0.95097672944125444</v>
      </c>
      <c r="J434" s="55">
        <f t="shared" si="21"/>
        <v>0.97915846340998769</v>
      </c>
      <c r="K434" s="56">
        <f t="shared" si="21"/>
        <v>0.79295204975883649</v>
      </c>
      <c r="L434" s="57">
        <f t="shared" si="21"/>
        <v>0.883001104025401</v>
      </c>
      <c r="M434" s="55">
        <f t="shared" si="21"/>
        <v>0.7998423237392952</v>
      </c>
      <c r="N434" s="56">
        <f t="shared" si="21"/>
        <v>0.81961883940036562</v>
      </c>
      <c r="O434" s="57">
        <f t="shared" si="21"/>
        <v>0.90633794253272792</v>
      </c>
      <c r="P434" s="55">
        <f t="shared" si="21"/>
        <v>0.67743942360518772</v>
      </c>
      <c r="Q434" s="56">
        <f t="shared" si="21"/>
        <v>0.71402057959977938</v>
      </c>
      <c r="R434" s="57">
        <f>AVERAGE(R19:R23,R39:R43,R59:R63,R79:R83,R99:R103,R119:R123,R139:R143,R159:R163,R179:R183,R199:R203,R219:R223,R239:R243,R259:R263,R279:R283,R299:R303,R319:R323,R339:R343,R359:R363,R379:R383,R399:R403)</f>
        <v>0.83802704041126708</v>
      </c>
      <c r="S434" s="57">
        <f>AVERAGE(S19:S23,S39:S43,S59:S63,S79:S83,S99:S103,S119:S123,S139:S143,S159:S163,S179:S183,S199:S203,S219:S223,S239:S243,S259:S263,S279:S283,S299:S303,S319:S323,S339:S343,S359:S363,S379:S383,S399:S403)</f>
        <v>18.316990125827999</v>
      </c>
    </row>
    <row r="435" spans="2:19" x14ac:dyDescent="0.25">
      <c r="B435" s="77"/>
      <c r="C435" s="44" t="s">
        <v>16</v>
      </c>
      <c r="D435" s="58">
        <f>_xlfn.STDEV.P(D19:D23,D39:D43,D59:D63,D79:D83,D99:D103,D119:D123,D139:D143,D159:D163,D179:D183,D199:D203,D219:D223,D239:D243,D259:D263,D279:D283,D299:D303,D319:D323,D339:D343,D359:D363,D379:D383,D399:D403)</f>
        <v>0.13688022164664543</v>
      </c>
      <c r="E435" s="54">
        <f t="shared" ref="E435:S435" si="22">_xlfn.STDEV.P(E19:E23,E39:E43,E59:E63,E79:E83,E99:E103,E119:E123,E139:E143,E159:E163,E179:E183,E199:E203,E219:E223,E239:E243,E259:E263,E279:E283,E299:E303,E319:E323,E339:E343,E359:E363,E379:E383,E399:E403)</f>
        <v>0.13544217581495713</v>
      </c>
      <c r="F435" s="59">
        <f t="shared" si="22"/>
        <v>7.0115650760993228E-2</v>
      </c>
      <c r="G435" s="58">
        <f t="shared" si="22"/>
        <v>0.14982556858557897</v>
      </c>
      <c r="H435" s="54">
        <f t="shared" si="22"/>
        <v>0.10972485445692443</v>
      </c>
      <c r="I435" s="59">
        <f t="shared" si="22"/>
        <v>8.1623736654877641E-2</v>
      </c>
      <c r="J435" s="58">
        <f t="shared" si="22"/>
        <v>4.589447290424109E-2</v>
      </c>
      <c r="K435" s="54">
        <f t="shared" si="22"/>
        <v>0.24653726733983169</v>
      </c>
      <c r="L435" s="59">
        <f t="shared" si="22"/>
        <v>0.12981880297203441</v>
      </c>
      <c r="M435" s="58">
        <f t="shared" si="22"/>
        <v>9.7425555178934739E-2</v>
      </c>
      <c r="N435" s="54">
        <f t="shared" si="22"/>
        <v>0.16064735205072364</v>
      </c>
      <c r="O435" s="59">
        <f t="shared" si="22"/>
        <v>8.1367184976278512E-2</v>
      </c>
      <c r="P435" s="58">
        <f t="shared" si="22"/>
        <v>0.13594523765413422</v>
      </c>
      <c r="Q435" s="54">
        <f t="shared" si="22"/>
        <v>0.21139517739009181</v>
      </c>
      <c r="R435" s="59">
        <f t="shared" si="22"/>
        <v>0.12567765405400336</v>
      </c>
      <c r="S435" s="59">
        <f t="shared" si="22"/>
        <v>3.9752527086138119</v>
      </c>
    </row>
    <row r="436" spans="2:19" ht="15.75" thickBot="1" x14ac:dyDescent="0.3">
      <c r="B436" s="78"/>
      <c r="C436" s="44" t="s">
        <v>17</v>
      </c>
      <c r="D436" s="60">
        <f>D435/SQRT(COUNT(D19:D23,D39:D43,D59:D63,D79:D83,D99:D103,D119:D123,D139:D143,D159:D163,D179:D183,D199:D203,D219:D223,D239:D243,D259:D263,D279:D283,D299:D303,D319:D323,D339:D343,D359:D363,D379:D383,D399:D403))</f>
        <v>1.3688022164664543E-2</v>
      </c>
      <c r="E436" s="61">
        <f t="shared" ref="E436:S436" si="23">E435/SQRT(COUNT(E19:E23,E39:E43,E59:E63,E79:E83,E99:E103,E119:E123,E139:E143,E159:E163,E179:E183,E199:E203,E219:E223,E239:E243,E259:E263,E279:E283,E299:E303,E319:E323,E339:E343,E359:E363,E379:E383,E399:E403))</f>
        <v>1.3544217581495713E-2</v>
      </c>
      <c r="F436" s="62">
        <f t="shared" si="23"/>
        <v>7.011565076099323E-3</v>
      </c>
      <c r="G436" s="60">
        <f t="shared" si="23"/>
        <v>1.4982556858557896E-2</v>
      </c>
      <c r="H436" s="61">
        <f t="shared" si="23"/>
        <v>1.1027762800302234E-2</v>
      </c>
      <c r="I436" s="62">
        <f t="shared" si="23"/>
        <v>8.1623736654877644E-3</v>
      </c>
      <c r="J436" s="60">
        <f t="shared" si="23"/>
        <v>4.5894472904241092E-3</v>
      </c>
      <c r="K436" s="61">
        <f t="shared" si="23"/>
        <v>2.465372673398317E-2</v>
      </c>
      <c r="L436" s="62">
        <f t="shared" si="23"/>
        <v>1.298188029720344E-2</v>
      </c>
      <c r="M436" s="60">
        <f t="shared" si="23"/>
        <v>9.7425555178934746E-3</v>
      </c>
      <c r="N436" s="61">
        <f t="shared" si="23"/>
        <v>1.6145666373223681E-2</v>
      </c>
      <c r="O436" s="62">
        <f t="shared" si="23"/>
        <v>8.1367184976278515E-3</v>
      </c>
      <c r="P436" s="60">
        <f t="shared" si="23"/>
        <v>1.3594523765413421E-2</v>
      </c>
      <c r="Q436" s="61">
        <f t="shared" si="23"/>
        <v>2.113951773900918E-2</v>
      </c>
      <c r="R436" s="62">
        <f t="shared" si="23"/>
        <v>1.2567765405400336E-2</v>
      </c>
      <c r="S436" s="62">
        <f t="shared" si="23"/>
        <v>0.39752527086138117</v>
      </c>
    </row>
  </sheetData>
  <mergeCells count="18">
    <mergeCell ref="A4:A163"/>
    <mergeCell ref="A164:A283"/>
    <mergeCell ref="A284:A403"/>
    <mergeCell ref="B409:B411"/>
    <mergeCell ref="B413:B415"/>
    <mergeCell ref="B405:B407"/>
    <mergeCell ref="D2:F2"/>
    <mergeCell ref="B422:B424"/>
    <mergeCell ref="B426:B428"/>
    <mergeCell ref="B430:B432"/>
    <mergeCell ref="B434:B436"/>
    <mergeCell ref="B417:B419"/>
    <mergeCell ref="B2:C3"/>
    <mergeCell ref="S2:S3"/>
    <mergeCell ref="P2:R2"/>
    <mergeCell ref="M2:O2"/>
    <mergeCell ref="J2:L2"/>
    <mergeCell ref="G2:I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 DATA</vt:lpstr>
    </vt:vector>
  </TitlesOfParts>
  <Company>DET - POLITO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GHISLIERI  MARCO</dc:creator>
  <cp:lastModifiedBy>GHISLIERI  MARCO</cp:lastModifiedBy>
  <dcterms:created xsi:type="dcterms:W3CDTF">2021-09-02T13:13:26Z</dcterms:created>
  <dcterms:modified xsi:type="dcterms:W3CDTF">2021-09-08T09:37:25Z</dcterms:modified>
</cp:coreProperties>
</file>