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ver\OneDrive\Bureau\Thèse\Jeux sérieux et Evaluations\Evaluations\ARAT\Rédaction de l'article\JNER\"/>
    </mc:Choice>
  </mc:AlternateContent>
  <xr:revisionPtr revIDLastSave="0" documentId="13_ncr:1_{5FC0B693-AD8D-4FA1-B004-20D80EB7FD99}" xr6:coauthVersionLast="47" xr6:coauthVersionMax="47" xr10:uidLastSave="{00000000-0000-0000-0000-000000000000}"/>
  <bookViews>
    <workbookView xWindow="-108" yWindow="-108" windowWidth="23256" windowHeight="12456" xr2:uid="{0940039A-8130-49D0-9FDA-058D374866F7}"/>
  </bookViews>
  <sheets>
    <sheet name="Ind with stroke" sheetId="1" r:id="rId1"/>
    <sheet name="HCS" sheetId="2" r:id="rId2"/>
    <sheet name="Healthcare professiona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2" i="1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</calcChain>
</file>

<file path=xl/sharedStrings.xml><?xml version="1.0" encoding="utf-8"?>
<sst xmlns="http://schemas.openxmlformats.org/spreadsheetml/2006/main" count="831" uniqueCount="89">
  <si>
    <t xml:space="preserve">Phase </t>
  </si>
  <si>
    <t>Cognition</t>
  </si>
  <si>
    <t>Sexe</t>
  </si>
  <si>
    <t>Fugl-Meyer (%)</t>
  </si>
  <si>
    <t xml:space="preserve">Chronic </t>
  </si>
  <si>
    <t>ok</t>
  </si>
  <si>
    <t>H</t>
  </si>
  <si>
    <t>Chronic</t>
  </si>
  <si>
    <t>F</t>
  </si>
  <si>
    <t>Subacute</t>
  </si>
  <si>
    <t>/</t>
  </si>
  <si>
    <t>Acute</t>
  </si>
  <si>
    <t>Individual number</t>
  </si>
  <si>
    <t>Date of the experiment</t>
  </si>
  <si>
    <t>Date of first stroke</t>
  </si>
  <si>
    <t>Type of stroke</t>
  </si>
  <si>
    <t>ischemic</t>
  </si>
  <si>
    <t>hemorrhagic</t>
  </si>
  <si>
    <t>aphasia</t>
  </si>
  <si>
    <t>hemineglect</t>
  </si>
  <si>
    <t>aphasia and hemineglect</t>
  </si>
  <si>
    <t>Time since stroke (months)</t>
  </si>
  <si>
    <t>Height (cm)</t>
  </si>
  <si>
    <t>Weight (kgs)</t>
  </si>
  <si>
    <t>Paretic side</t>
  </si>
  <si>
    <t>left</t>
  </si>
  <si>
    <t>right</t>
  </si>
  <si>
    <t>Dominant hand</t>
  </si>
  <si>
    <t>Test order</t>
  </si>
  <si>
    <t>ARAT first</t>
  </si>
  <si>
    <t>ARAT-VR first</t>
  </si>
  <si>
    <t>ARAt first</t>
  </si>
  <si>
    <t>Hand order</t>
  </si>
  <si>
    <t>less affected hand en premier</t>
  </si>
  <si>
    <t>paretic hand en premier</t>
  </si>
  <si>
    <t>ARAT score - less affected hand</t>
  </si>
  <si>
    <t>ARAT score paretic hand</t>
  </si>
  <si>
    <t>ARAT-VR score less affected hand</t>
  </si>
  <si>
    <t>ARAT score - paretic hand</t>
  </si>
  <si>
    <t>ARAT-VR score at retest - less affected hand</t>
  </si>
  <si>
    <t>ARAT-VR score at retest - paretic hand</t>
  </si>
  <si>
    <t>SUS score (%)</t>
  </si>
  <si>
    <t>?</t>
  </si>
  <si>
    <t>M</t>
  </si>
  <si>
    <t>HCS number</t>
  </si>
  <si>
    <t>Age (years)</t>
  </si>
  <si>
    <t>Height (kgs)</t>
  </si>
  <si>
    <t xml:space="preserve">right </t>
  </si>
  <si>
    <t>dominant hand en premier</t>
  </si>
  <si>
    <t>non-dominant hand en premier</t>
  </si>
  <si>
    <t>ARAT score - dominant hand</t>
  </si>
  <si>
    <t>ARAT score - non-dominant hand</t>
  </si>
  <si>
    <t>ARAT-VR score - dominant hand</t>
  </si>
  <si>
    <t>ARAT-VR score - non-dominant hand</t>
  </si>
  <si>
    <t>ARAT-VR retest score - dominant hand</t>
  </si>
  <si>
    <t>ARAT-VR retest score - non-dominant hand</t>
  </si>
  <si>
    <t xml:space="preserve">Cube 10cm </t>
  </si>
  <si>
    <t>Cube 2,5cm</t>
  </si>
  <si>
    <t>Cube 5cm</t>
  </si>
  <si>
    <t>Cube 7,5cm</t>
  </si>
  <si>
    <t>Pronation</t>
  </si>
  <si>
    <t>Tube 2,25cm</t>
  </si>
  <si>
    <t>Tube 1cm</t>
  </si>
  <si>
    <t>GRASP</t>
  </si>
  <si>
    <t xml:space="preserve">Hand's opening movement  </t>
  </si>
  <si>
    <t xml:space="preserve">Hand's opening movement </t>
  </si>
  <si>
    <t xml:space="preserve">Hand's closing movement </t>
  </si>
  <si>
    <t>Hand's closing movement</t>
  </si>
  <si>
    <t>Object maintening during transport</t>
  </si>
  <si>
    <t xml:space="preserve">Shoulder flexion while putting object on a height </t>
  </si>
  <si>
    <t>Hand's opening movement to release the object</t>
  </si>
  <si>
    <t>Glass of water</t>
  </si>
  <si>
    <t>Ring</t>
  </si>
  <si>
    <t>Approach/reaching movement</t>
  </si>
  <si>
    <t xml:space="preserve">Stringing </t>
  </si>
  <si>
    <t>GRIP</t>
  </si>
  <si>
    <t>PINCH</t>
  </si>
  <si>
    <t>Thumb-ring finger</t>
  </si>
  <si>
    <t>Thumb-index</t>
  </si>
  <si>
    <t xml:space="preserve">Thumb-middle finger </t>
  </si>
  <si>
    <t>Pinching movement</t>
  </si>
  <si>
    <t>GROSS MOVEMENT</t>
  </si>
  <si>
    <t>Hand to head</t>
  </si>
  <si>
    <t xml:space="preserve">Hand to mouth </t>
  </si>
  <si>
    <t xml:space="preserve">General appreciation </t>
  </si>
  <si>
    <t>Ergonomics of the application</t>
  </si>
  <si>
    <t>Clarity of the instructionss</t>
  </si>
  <si>
    <t>aphasia and apraxia</t>
  </si>
  <si>
    <t>ARAT-VR time of execution for the paretic hand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</si>
</sst>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14" fontId="2" fillId="10" borderId="0" xfId="0" applyNumberFormat="1" applyFont="1" applyFill="1"/>
    <xf numFmtId="14" fontId="2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11" borderId="4" xfId="0" applyFont="1" applyFill="1" applyBorder="1"/>
    <xf numFmtId="0" fontId="4" fillId="0" borderId="5" xfId="0" applyFont="1" applyBorder="1"/>
    <xf numFmtId="0" fontId="4" fillId="1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1" borderId="7" xfId="0" applyFont="1" applyFill="1" applyBorder="1"/>
    <xf numFmtId="0" fontId="4" fillId="0" borderId="8" xfId="0" applyFont="1" applyBorder="1"/>
    <xf numFmtId="0" fontId="4" fillId="11" borderId="9" xfId="0" applyFont="1" applyFill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14" borderId="6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1" borderId="12" xfId="0" applyFont="1" applyFill="1" applyBorder="1"/>
    <xf numFmtId="0" fontId="4" fillId="15" borderId="13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14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16" borderId="15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5" borderId="13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4" fillId="0" borderId="27" xfId="0" applyFont="1" applyBorder="1"/>
    <xf numFmtId="0" fontId="4" fillId="0" borderId="26" xfId="0" applyFont="1" applyBorder="1" applyAlignment="1">
      <alignment horizontal="center"/>
    </xf>
    <xf numFmtId="0" fontId="4" fillId="14" borderId="12" xfId="0" applyFon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14" borderId="15" xfId="0" applyFont="1" applyFill="1" applyBorder="1" applyAlignment="1">
      <alignment horizontal="center"/>
    </xf>
    <xf numFmtId="0" fontId="4" fillId="0" borderId="0" xfId="0" applyFont="1" applyAlignment="1">
      <alignment vertical="center" textRotation="90"/>
    </xf>
    <xf numFmtId="0" fontId="4" fillId="5" borderId="12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0" fillId="18" borderId="0" xfId="0" applyFill="1"/>
    <xf numFmtId="0" fontId="0" fillId="19" borderId="0" xfId="0" applyFill="1"/>
    <xf numFmtId="0" fontId="2" fillId="0" borderId="0" xfId="0" applyFont="1"/>
    <xf numFmtId="0" fontId="4" fillId="0" borderId="22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C294-10B5-49F9-B909-3D99C4CC193E}">
  <dimension ref="A1:AA31"/>
  <sheetViews>
    <sheetView tabSelected="1" topLeftCell="Q6" workbookViewId="0">
      <selection activeCell="V32" sqref="V32"/>
    </sheetView>
  </sheetViews>
  <sheetFormatPr baseColWidth="10" defaultRowHeight="14.4" x14ac:dyDescent="0.3"/>
  <cols>
    <col min="16" max="16" width="29.6640625" customWidth="1"/>
    <col min="17" max="17" width="23.33203125" customWidth="1"/>
    <col min="18" max="18" width="31" customWidth="1"/>
    <col min="19" max="19" width="25.109375" customWidth="1"/>
    <col min="20" max="20" width="38.6640625" customWidth="1"/>
    <col min="21" max="21" width="36.77734375" customWidth="1"/>
    <col min="22" max="22" width="20.44140625" customWidth="1"/>
    <col min="25" max="25" width="42.5546875" customWidth="1"/>
    <col min="27" max="27" width="42.109375" customWidth="1"/>
  </cols>
  <sheetData>
    <row r="1" spans="1:27" x14ac:dyDescent="0.3">
      <c r="A1" s="1" t="s">
        <v>12</v>
      </c>
      <c r="B1" s="1" t="s">
        <v>13</v>
      </c>
      <c r="C1" s="2" t="s">
        <v>14</v>
      </c>
      <c r="D1" s="2" t="s">
        <v>21</v>
      </c>
      <c r="E1" s="2" t="s">
        <v>0</v>
      </c>
      <c r="F1" s="2" t="s">
        <v>15</v>
      </c>
      <c r="G1" s="2" t="s">
        <v>1</v>
      </c>
      <c r="H1" s="2" t="s">
        <v>45</v>
      </c>
      <c r="I1" s="2" t="s">
        <v>2</v>
      </c>
      <c r="J1" s="2" t="s">
        <v>22</v>
      </c>
      <c r="K1" s="2" t="s">
        <v>23</v>
      </c>
      <c r="L1" s="2" t="s">
        <v>24</v>
      </c>
      <c r="M1" s="2" t="s">
        <v>27</v>
      </c>
      <c r="N1" s="3" t="s">
        <v>28</v>
      </c>
      <c r="O1" s="3" t="s">
        <v>32</v>
      </c>
      <c r="P1" s="4" t="s">
        <v>35</v>
      </c>
      <c r="Q1" s="5" t="s">
        <v>36</v>
      </c>
      <c r="R1" s="6" t="s">
        <v>37</v>
      </c>
      <c r="S1" s="7" t="s">
        <v>38</v>
      </c>
      <c r="T1" s="6" t="s">
        <v>39</v>
      </c>
      <c r="U1" s="7" t="s">
        <v>40</v>
      </c>
      <c r="V1" s="1" t="s">
        <v>3</v>
      </c>
      <c r="W1" s="8" t="s">
        <v>41</v>
      </c>
      <c r="Y1" s="100" t="s">
        <v>88</v>
      </c>
      <c r="AA1" s="101" t="s">
        <v>88</v>
      </c>
    </row>
    <row r="2" spans="1:27" x14ac:dyDescent="0.3">
      <c r="A2" s="9">
        <v>1</v>
      </c>
      <c r="B2" s="10">
        <v>44494</v>
      </c>
      <c r="C2" s="10">
        <v>44108</v>
      </c>
      <c r="D2" s="9">
        <v>12.5</v>
      </c>
      <c r="E2" s="9" t="s">
        <v>4</v>
      </c>
      <c r="F2" s="9" t="s">
        <v>16</v>
      </c>
      <c r="G2" s="9" t="s">
        <v>5</v>
      </c>
      <c r="H2" s="9">
        <v>61</v>
      </c>
      <c r="I2" s="9" t="s">
        <v>6</v>
      </c>
      <c r="J2" s="9">
        <v>173</v>
      </c>
      <c r="K2" s="9">
        <v>78</v>
      </c>
      <c r="L2" s="9" t="s">
        <v>25</v>
      </c>
      <c r="M2" s="9" t="s">
        <v>26</v>
      </c>
      <c r="N2" s="9" t="s">
        <v>29</v>
      </c>
      <c r="O2" s="9" t="s">
        <v>33</v>
      </c>
      <c r="P2" s="9">
        <v>57</v>
      </c>
      <c r="Q2" s="9">
        <v>14</v>
      </c>
      <c r="R2" s="9">
        <v>34</v>
      </c>
      <c r="S2" s="9">
        <v>11</v>
      </c>
      <c r="T2" s="9">
        <v>38</v>
      </c>
      <c r="U2" s="9">
        <v>9</v>
      </c>
      <c r="V2" s="11">
        <v>48.2</v>
      </c>
      <c r="W2" s="11">
        <v>77.5</v>
      </c>
      <c r="Y2">
        <v>825.67200000000003</v>
      </c>
      <c r="Z2">
        <f>Y2/60</f>
        <v>13.761200000000001</v>
      </c>
    </row>
    <row r="3" spans="1:27" x14ac:dyDescent="0.3">
      <c r="A3" s="9">
        <v>2</v>
      </c>
      <c r="B3" s="10">
        <v>44495</v>
      </c>
      <c r="C3" s="10">
        <v>44051</v>
      </c>
      <c r="D3" s="9">
        <v>12.5</v>
      </c>
      <c r="E3" s="9" t="s">
        <v>4</v>
      </c>
      <c r="F3" s="9" t="s">
        <v>16</v>
      </c>
      <c r="G3" s="9" t="s">
        <v>5</v>
      </c>
      <c r="H3" s="9">
        <v>61</v>
      </c>
      <c r="I3" s="9" t="s">
        <v>6</v>
      </c>
      <c r="J3" s="9">
        <v>180</v>
      </c>
      <c r="K3" s="9">
        <v>72</v>
      </c>
      <c r="L3" s="9" t="s">
        <v>26</v>
      </c>
      <c r="M3" s="9" t="s">
        <v>26</v>
      </c>
      <c r="N3" s="9" t="s">
        <v>30</v>
      </c>
      <c r="O3" s="9" t="s">
        <v>33</v>
      </c>
      <c r="P3" s="9">
        <v>57</v>
      </c>
      <c r="Q3" s="9">
        <v>53</v>
      </c>
      <c r="R3" s="9">
        <v>38</v>
      </c>
      <c r="S3" s="9">
        <v>34</v>
      </c>
      <c r="T3" s="9" t="s">
        <v>10</v>
      </c>
      <c r="U3" s="9" t="s">
        <v>10</v>
      </c>
      <c r="V3" s="11">
        <v>83.7</v>
      </c>
      <c r="W3" s="11">
        <v>85</v>
      </c>
      <c r="Y3">
        <v>197.98099999999999</v>
      </c>
      <c r="Z3">
        <f t="shared" ref="Z3:Z31" si="0">Y3/60</f>
        <v>3.2996833333333333</v>
      </c>
    </row>
    <row r="4" spans="1:27" x14ac:dyDescent="0.3">
      <c r="A4" s="9">
        <v>3</v>
      </c>
      <c r="B4" s="10">
        <v>44496</v>
      </c>
      <c r="C4" s="10">
        <v>44312</v>
      </c>
      <c r="D4" s="9">
        <v>6</v>
      </c>
      <c r="E4" s="9" t="s">
        <v>7</v>
      </c>
      <c r="F4" s="9" t="s">
        <v>17</v>
      </c>
      <c r="G4" s="9" t="s">
        <v>18</v>
      </c>
      <c r="H4" s="9">
        <v>46</v>
      </c>
      <c r="I4" s="9" t="s">
        <v>6</v>
      </c>
      <c r="J4" s="9">
        <v>186</v>
      </c>
      <c r="K4" s="9">
        <v>92</v>
      </c>
      <c r="L4" s="9" t="s">
        <v>26</v>
      </c>
      <c r="M4" s="9" t="s">
        <v>26</v>
      </c>
      <c r="N4" s="9" t="s">
        <v>29</v>
      </c>
      <c r="O4" s="9" t="s">
        <v>33</v>
      </c>
      <c r="P4" s="9">
        <v>57</v>
      </c>
      <c r="Q4" s="9">
        <v>46</v>
      </c>
      <c r="R4" s="9">
        <v>33</v>
      </c>
      <c r="S4" s="9">
        <v>39</v>
      </c>
      <c r="T4" s="9">
        <v>34</v>
      </c>
      <c r="U4" s="9">
        <v>39</v>
      </c>
      <c r="V4" s="11">
        <v>83.2</v>
      </c>
      <c r="W4" s="11">
        <v>90</v>
      </c>
      <c r="Y4">
        <v>101.956</v>
      </c>
      <c r="Z4">
        <f t="shared" si="0"/>
        <v>1.6992666666666667</v>
      </c>
    </row>
    <row r="5" spans="1:27" x14ac:dyDescent="0.3">
      <c r="A5" s="9">
        <v>4</v>
      </c>
      <c r="B5" s="10">
        <v>44497</v>
      </c>
      <c r="C5" s="10">
        <v>43962</v>
      </c>
      <c r="D5" s="9">
        <v>17.5</v>
      </c>
      <c r="E5" s="9" t="s">
        <v>7</v>
      </c>
      <c r="F5" s="9" t="s">
        <v>16</v>
      </c>
      <c r="G5" s="9" t="s">
        <v>5</v>
      </c>
      <c r="H5" s="9">
        <v>45</v>
      </c>
      <c r="I5" s="9" t="s">
        <v>6</v>
      </c>
      <c r="J5" s="9">
        <v>189</v>
      </c>
      <c r="K5" s="9">
        <v>102</v>
      </c>
      <c r="L5" s="9" t="s">
        <v>25</v>
      </c>
      <c r="M5" s="9" t="s">
        <v>25</v>
      </c>
      <c r="N5" s="9" t="s">
        <v>30</v>
      </c>
      <c r="O5" s="9" t="s">
        <v>34</v>
      </c>
      <c r="P5" s="9">
        <v>55</v>
      </c>
      <c r="Q5" s="9">
        <v>52</v>
      </c>
      <c r="R5" s="9">
        <v>36</v>
      </c>
      <c r="S5" s="9">
        <v>36</v>
      </c>
      <c r="T5" s="9">
        <v>39</v>
      </c>
      <c r="U5" s="9">
        <v>35</v>
      </c>
      <c r="V5" s="11">
        <v>84.4</v>
      </c>
      <c r="W5" s="11">
        <v>97.5</v>
      </c>
      <c r="Y5">
        <v>116.68300000000001</v>
      </c>
      <c r="Z5">
        <f t="shared" si="0"/>
        <v>1.9447166666666669</v>
      </c>
    </row>
    <row r="6" spans="1:27" x14ac:dyDescent="0.3">
      <c r="A6" s="9">
        <v>5</v>
      </c>
      <c r="B6" s="10">
        <v>44503</v>
      </c>
      <c r="C6" s="10">
        <v>43907</v>
      </c>
      <c r="D6" s="9">
        <v>19.5</v>
      </c>
      <c r="E6" s="9" t="s">
        <v>7</v>
      </c>
      <c r="F6" s="9" t="s">
        <v>16</v>
      </c>
      <c r="G6" s="9" t="s">
        <v>18</v>
      </c>
      <c r="H6" s="9">
        <v>46</v>
      </c>
      <c r="I6" s="9" t="s">
        <v>6</v>
      </c>
      <c r="J6" s="9">
        <v>181</v>
      </c>
      <c r="K6" s="9">
        <v>67</v>
      </c>
      <c r="L6" s="9" t="s">
        <v>26</v>
      </c>
      <c r="M6" s="9" t="s">
        <v>26</v>
      </c>
      <c r="N6" s="9" t="s">
        <v>31</v>
      </c>
      <c r="O6" s="9" t="s">
        <v>34</v>
      </c>
      <c r="P6" s="9">
        <v>56</v>
      </c>
      <c r="Q6" s="9">
        <v>51</v>
      </c>
      <c r="R6" s="9">
        <v>38</v>
      </c>
      <c r="S6" s="9">
        <v>37</v>
      </c>
      <c r="T6" s="9" t="s">
        <v>10</v>
      </c>
      <c r="U6" s="9" t="s">
        <v>10</v>
      </c>
      <c r="V6" s="11">
        <v>99</v>
      </c>
      <c r="W6" s="11">
        <v>77.5</v>
      </c>
      <c r="Y6">
        <v>151.928</v>
      </c>
      <c r="Z6">
        <f t="shared" si="0"/>
        <v>2.5321333333333333</v>
      </c>
    </row>
    <row r="7" spans="1:27" x14ac:dyDescent="0.3">
      <c r="A7" s="9">
        <v>6</v>
      </c>
      <c r="B7" s="10">
        <v>44505</v>
      </c>
      <c r="C7" s="10">
        <v>43916</v>
      </c>
      <c r="D7" s="9">
        <v>19.5</v>
      </c>
      <c r="E7" s="9" t="s">
        <v>7</v>
      </c>
      <c r="F7" s="9" t="s">
        <v>16</v>
      </c>
      <c r="G7" s="9" t="s">
        <v>5</v>
      </c>
      <c r="H7" s="9">
        <v>61</v>
      </c>
      <c r="I7" s="9" t="s">
        <v>8</v>
      </c>
      <c r="J7" s="9">
        <v>160</v>
      </c>
      <c r="K7" s="9">
        <v>43</v>
      </c>
      <c r="L7" s="9" t="s">
        <v>25</v>
      </c>
      <c r="M7" s="9" t="s">
        <v>26</v>
      </c>
      <c r="N7" s="9" t="s">
        <v>30</v>
      </c>
      <c r="O7" s="9" t="s">
        <v>33</v>
      </c>
      <c r="P7" s="9">
        <v>57</v>
      </c>
      <c r="Q7" s="9">
        <v>55</v>
      </c>
      <c r="R7" s="9">
        <v>35</v>
      </c>
      <c r="S7" s="9">
        <v>34</v>
      </c>
      <c r="T7" s="9">
        <v>38</v>
      </c>
      <c r="U7" s="9">
        <v>32</v>
      </c>
      <c r="V7" s="11">
        <v>91.1</v>
      </c>
      <c r="W7" s="11">
        <v>92.5</v>
      </c>
      <c r="Y7">
        <v>201.55799999999999</v>
      </c>
      <c r="Z7">
        <f t="shared" si="0"/>
        <v>3.3592999999999997</v>
      </c>
    </row>
    <row r="8" spans="1:27" x14ac:dyDescent="0.3">
      <c r="A8" s="9">
        <v>7</v>
      </c>
      <c r="B8" s="10">
        <v>44518</v>
      </c>
      <c r="C8" s="10">
        <v>44136</v>
      </c>
      <c r="D8" s="9">
        <v>12.5</v>
      </c>
      <c r="E8" s="9" t="s">
        <v>4</v>
      </c>
      <c r="F8" s="9" t="s">
        <v>17</v>
      </c>
      <c r="G8" s="9" t="s">
        <v>5</v>
      </c>
      <c r="H8" s="9">
        <v>54</v>
      </c>
      <c r="I8" s="9" t="s">
        <v>6</v>
      </c>
      <c r="J8" s="9">
        <v>170</v>
      </c>
      <c r="K8" s="9">
        <v>86</v>
      </c>
      <c r="L8" s="9" t="s">
        <v>25</v>
      </c>
      <c r="M8" s="9" t="s">
        <v>26</v>
      </c>
      <c r="N8" s="9" t="s">
        <v>30</v>
      </c>
      <c r="O8" s="9" t="s">
        <v>34</v>
      </c>
      <c r="P8" s="9">
        <v>56</v>
      </c>
      <c r="Q8" s="9">
        <v>51</v>
      </c>
      <c r="R8" s="9">
        <v>34</v>
      </c>
      <c r="S8" s="9">
        <v>32</v>
      </c>
      <c r="T8" s="9" t="s">
        <v>10</v>
      </c>
      <c r="U8" s="9" t="s">
        <v>10</v>
      </c>
      <c r="V8" s="11">
        <v>91.1</v>
      </c>
      <c r="W8" s="11">
        <v>90</v>
      </c>
      <c r="Y8">
        <v>207.785</v>
      </c>
      <c r="Z8">
        <f t="shared" si="0"/>
        <v>3.4630833333333331</v>
      </c>
    </row>
    <row r="9" spans="1:27" x14ac:dyDescent="0.3">
      <c r="A9" s="9">
        <v>8</v>
      </c>
      <c r="B9" s="10">
        <v>44529</v>
      </c>
      <c r="C9" s="10">
        <v>44132</v>
      </c>
      <c r="D9" s="9">
        <v>13</v>
      </c>
      <c r="E9" s="9" t="s">
        <v>7</v>
      </c>
      <c r="F9" s="9" t="s">
        <v>16</v>
      </c>
      <c r="G9" s="9" t="s">
        <v>87</v>
      </c>
      <c r="H9" s="9">
        <v>48</v>
      </c>
      <c r="I9" s="9" t="s">
        <v>6</v>
      </c>
      <c r="J9" s="9">
        <v>178</v>
      </c>
      <c r="K9" s="9">
        <v>73</v>
      </c>
      <c r="L9" s="9" t="s">
        <v>26</v>
      </c>
      <c r="M9" s="9" t="s">
        <v>26</v>
      </c>
      <c r="N9" s="9" t="s">
        <v>29</v>
      </c>
      <c r="O9" s="9" t="s">
        <v>33</v>
      </c>
      <c r="P9" s="9">
        <v>56</v>
      </c>
      <c r="Q9" s="9">
        <v>1</v>
      </c>
      <c r="R9" s="9">
        <v>38</v>
      </c>
      <c r="S9" s="9">
        <v>0</v>
      </c>
      <c r="T9" s="9" t="s">
        <v>10</v>
      </c>
      <c r="U9" s="9" t="s">
        <v>10</v>
      </c>
      <c r="V9" s="11">
        <v>14</v>
      </c>
      <c r="W9" s="9">
        <v>90</v>
      </c>
      <c r="Y9">
        <v>200.53</v>
      </c>
      <c r="Z9">
        <f t="shared" si="0"/>
        <v>3.3421666666666665</v>
      </c>
    </row>
    <row r="10" spans="1:27" x14ac:dyDescent="0.3">
      <c r="A10" s="9">
        <v>9</v>
      </c>
      <c r="B10" s="10">
        <v>44530</v>
      </c>
      <c r="C10" s="10">
        <v>44205</v>
      </c>
      <c r="D10" s="9">
        <v>10.5</v>
      </c>
      <c r="E10" s="9" t="s">
        <v>7</v>
      </c>
      <c r="F10" s="9" t="s">
        <v>17</v>
      </c>
      <c r="G10" s="9" t="s">
        <v>19</v>
      </c>
      <c r="H10" s="9">
        <v>64</v>
      </c>
      <c r="I10" s="9" t="s">
        <v>6</v>
      </c>
      <c r="J10" s="9">
        <v>154</v>
      </c>
      <c r="K10" s="9">
        <v>54</v>
      </c>
      <c r="L10" s="9" t="s">
        <v>26</v>
      </c>
      <c r="M10" s="9" t="s">
        <v>26</v>
      </c>
      <c r="N10" s="9" t="s">
        <v>30</v>
      </c>
      <c r="O10" s="9" t="s">
        <v>34</v>
      </c>
      <c r="P10" s="9">
        <v>57</v>
      </c>
      <c r="Q10" s="9">
        <v>54</v>
      </c>
      <c r="R10" s="9">
        <v>35</v>
      </c>
      <c r="S10" s="9">
        <v>34</v>
      </c>
      <c r="T10" s="9" t="s">
        <v>10</v>
      </c>
      <c r="U10" s="9" t="s">
        <v>10</v>
      </c>
      <c r="V10" s="11">
        <v>91.1</v>
      </c>
      <c r="W10" s="9">
        <v>72.5</v>
      </c>
      <c r="Y10">
        <v>220.99700000000001</v>
      </c>
      <c r="Z10">
        <f t="shared" si="0"/>
        <v>3.6832833333333337</v>
      </c>
    </row>
    <row r="11" spans="1:27" x14ac:dyDescent="0.3">
      <c r="A11" s="9">
        <v>10</v>
      </c>
      <c r="B11" s="10">
        <v>44536</v>
      </c>
      <c r="C11" s="10">
        <v>44498</v>
      </c>
      <c r="D11" s="9">
        <v>1.5</v>
      </c>
      <c r="E11" s="9" t="s">
        <v>9</v>
      </c>
      <c r="F11" s="9" t="s">
        <v>16</v>
      </c>
      <c r="G11" s="9" t="s">
        <v>5</v>
      </c>
      <c r="H11" s="9">
        <v>55</v>
      </c>
      <c r="I11" s="9" t="s">
        <v>6</v>
      </c>
      <c r="J11" s="9">
        <v>178</v>
      </c>
      <c r="K11" s="9">
        <v>82</v>
      </c>
      <c r="L11" s="9" t="s">
        <v>25</v>
      </c>
      <c r="M11" s="9" t="s">
        <v>26</v>
      </c>
      <c r="N11" s="9" t="s">
        <v>29</v>
      </c>
      <c r="O11" s="9" t="s">
        <v>34</v>
      </c>
      <c r="P11" s="9">
        <v>57</v>
      </c>
      <c r="Q11" s="9">
        <v>57</v>
      </c>
      <c r="R11" s="9">
        <v>37</v>
      </c>
      <c r="S11" s="9">
        <v>37</v>
      </c>
      <c r="T11" s="9" t="s">
        <v>10</v>
      </c>
      <c r="U11" s="9" t="s">
        <v>10</v>
      </c>
      <c r="V11" s="9">
        <v>99</v>
      </c>
      <c r="W11" s="9">
        <v>92.5</v>
      </c>
      <c r="Y11">
        <v>104.41200000000001</v>
      </c>
      <c r="Z11">
        <f t="shared" si="0"/>
        <v>1.7402000000000002</v>
      </c>
    </row>
    <row r="12" spans="1:27" x14ac:dyDescent="0.3">
      <c r="A12" s="9">
        <v>11</v>
      </c>
      <c r="B12" s="10">
        <v>44544</v>
      </c>
      <c r="C12" s="10">
        <v>44438</v>
      </c>
      <c r="D12" s="9">
        <v>3.5</v>
      </c>
      <c r="E12" s="9" t="s">
        <v>9</v>
      </c>
      <c r="F12" s="9" t="s">
        <v>16</v>
      </c>
      <c r="G12" s="9" t="s">
        <v>18</v>
      </c>
      <c r="H12" s="9">
        <v>51</v>
      </c>
      <c r="I12" s="9" t="s">
        <v>8</v>
      </c>
      <c r="J12" s="9">
        <v>169</v>
      </c>
      <c r="K12" s="9">
        <v>46</v>
      </c>
      <c r="L12" s="9" t="s">
        <v>26</v>
      </c>
      <c r="M12" s="9" t="s">
        <v>26</v>
      </c>
      <c r="N12" s="9" t="s">
        <v>29</v>
      </c>
      <c r="O12" s="9" t="s">
        <v>33</v>
      </c>
      <c r="P12" s="9">
        <v>55</v>
      </c>
      <c r="Q12" s="9">
        <v>6</v>
      </c>
      <c r="R12" s="9">
        <v>37</v>
      </c>
      <c r="S12" s="9">
        <v>3</v>
      </c>
      <c r="T12" s="9">
        <v>38</v>
      </c>
      <c r="U12" s="9">
        <v>3</v>
      </c>
      <c r="V12" s="9">
        <v>34</v>
      </c>
      <c r="W12" s="9">
        <v>80</v>
      </c>
      <c r="Y12" s="9">
        <v>124.962</v>
      </c>
      <c r="Z12">
        <f t="shared" si="0"/>
        <v>2.0827</v>
      </c>
    </row>
    <row r="13" spans="1:27" x14ac:dyDescent="0.3">
      <c r="A13" s="9">
        <v>12</v>
      </c>
      <c r="B13" s="10">
        <v>44554</v>
      </c>
      <c r="C13" s="10">
        <v>44535</v>
      </c>
      <c r="D13" s="9">
        <v>0.5</v>
      </c>
      <c r="E13" s="9" t="s">
        <v>9</v>
      </c>
      <c r="F13" s="9" t="s">
        <v>16</v>
      </c>
      <c r="G13" s="9" t="s">
        <v>5</v>
      </c>
      <c r="H13" s="9">
        <v>53</v>
      </c>
      <c r="I13" s="9" t="s">
        <v>6</v>
      </c>
      <c r="J13" s="9">
        <v>175</v>
      </c>
      <c r="K13" s="9">
        <v>80</v>
      </c>
      <c r="L13" s="9" t="s">
        <v>26</v>
      </c>
      <c r="M13" s="9" t="s">
        <v>26</v>
      </c>
      <c r="N13" s="9" t="s">
        <v>29</v>
      </c>
      <c r="O13" s="9" t="s">
        <v>34</v>
      </c>
      <c r="P13" s="9">
        <v>57</v>
      </c>
      <c r="Q13" s="9">
        <v>54</v>
      </c>
      <c r="R13" s="9">
        <v>35</v>
      </c>
      <c r="S13" s="9">
        <v>31</v>
      </c>
      <c r="T13" s="9" t="s">
        <v>10</v>
      </c>
      <c r="U13" s="9" t="s">
        <v>10</v>
      </c>
      <c r="V13" s="9">
        <v>99</v>
      </c>
      <c r="W13" s="9">
        <v>75</v>
      </c>
      <c r="Y13">
        <v>213.02600000000001</v>
      </c>
      <c r="Z13">
        <f t="shared" si="0"/>
        <v>3.5504333333333333</v>
      </c>
    </row>
    <row r="14" spans="1:27" x14ac:dyDescent="0.3">
      <c r="A14" s="9">
        <v>13</v>
      </c>
      <c r="B14" s="10">
        <v>44575</v>
      </c>
      <c r="C14" s="10">
        <v>44553</v>
      </c>
      <c r="D14" s="9">
        <v>0.7</v>
      </c>
      <c r="E14" s="9" t="s">
        <v>9</v>
      </c>
      <c r="F14" s="9" t="s">
        <v>17</v>
      </c>
      <c r="G14" s="9" t="s">
        <v>20</v>
      </c>
      <c r="H14" s="9">
        <v>61</v>
      </c>
      <c r="I14" s="9" t="s">
        <v>6</v>
      </c>
      <c r="J14" s="9">
        <v>169</v>
      </c>
      <c r="K14" s="9">
        <v>100</v>
      </c>
      <c r="L14" s="9" t="s">
        <v>26</v>
      </c>
      <c r="M14" s="9" t="s">
        <v>26</v>
      </c>
      <c r="N14" s="9" t="s">
        <v>29</v>
      </c>
      <c r="O14" s="9" t="s">
        <v>34</v>
      </c>
      <c r="P14" s="9">
        <v>57</v>
      </c>
      <c r="Q14" s="9">
        <v>30</v>
      </c>
      <c r="R14" s="9" t="s">
        <v>10</v>
      </c>
      <c r="S14" s="9">
        <v>19</v>
      </c>
      <c r="T14" s="9" t="s">
        <v>10</v>
      </c>
      <c r="U14" s="9" t="s">
        <v>10</v>
      </c>
      <c r="V14" s="11">
        <v>68.400000000000006</v>
      </c>
      <c r="W14" s="9">
        <v>80</v>
      </c>
      <c r="Y14">
        <v>286.74099999999999</v>
      </c>
      <c r="Z14">
        <f t="shared" si="0"/>
        <v>4.7790166666666662</v>
      </c>
    </row>
    <row r="15" spans="1:27" x14ac:dyDescent="0.3">
      <c r="A15" s="9">
        <v>14</v>
      </c>
      <c r="B15" s="10">
        <v>44596</v>
      </c>
      <c r="C15" s="10">
        <v>44594</v>
      </c>
      <c r="D15" s="9">
        <v>0.06</v>
      </c>
      <c r="E15" s="9" t="s">
        <v>11</v>
      </c>
      <c r="F15" s="9" t="s">
        <v>16</v>
      </c>
      <c r="G15" s="9" t="s">
        <v>5</v>
      </c>
      <c r="H15" s="9">
        <v>68</v>
      </c>
      <c r="I15" s="9" t="s">
        <v>8</v>
      </c>
      <c r="J15" s="9">
        <v>160</v>
      </c>
      <c r="K15" s="9">
        <v>60</v>
      </c>
      <c r="L15" s="9" t="s">
        <v>25</v>
      </c>
      <c r="M15" s="9" t="s">
        <v>26</v>
      </c>
      <c r="N15" s="9" t="s">
        <v>30</v>
      </c>
      <c r="O15" s="9" t="s">
        <v>34</v>
      </c>
      <c r="P15" s="9">
        <v>57</v>
      </c>
      <c r="Q15" s="9">
        <v>40</v>
      </c>
      <c r="R15" s="9">
        <v>39</v>
      </c>
      <c r="S15" s="9">
        <v>21</v>
      </c>
      <c r="T15" s="9">
        <v>39</v>
      </c>
      <c r="U15" s="9">
        <v>23</v>
      </c>
      <c r="V15" s="9">
        <v>54</v>
      </c>
      <c r="W15" s="9">
        <v>92.5</v>
      </c>
      <c r="Y15" s="9">
        <v>749.61</v>
      </c>
      <c r="Z15">
        <f t="shared" si="0"/>
        <v>12.493500000000001</v>
      </c>
    </row>
    <row r="16" spans="1:27" x14ac:dyDescent="0.3">
      <c r="A16" s="9">
        <v>15</v>
      </c>
      <c r="B16" s="10">
        <v>44607</v>
      </c>
      <c r="C16" s="13">
        <v>40909</v>
      </c>
      <c r="D16" s="11">
        <v>120</v>
      </c>
      <c r="E16" s="9" t="s">
        <v>7</v>
      </c>
      <c r="F16" s="9" t="s">
        <v>16</v>
      </c>
      <c r="G16" s="9" t="s">
        <v>5</v>
      </c>
      <c r="H16" s="9">
        <v>63</v>
      </c>
      <c r="I16" s="9" t="s">
        <v>6</v>
      </c>
      <c r="J16" s="9">
        <v>182</v>
      </c>
      <c r="K16" s="9">
        <v>93</v>
      </c>
      <c r="L16" s="9" t="s">
        <v>26</v>
      </c>
      <c r="M16" s="9" t="s">
        <v>26</v>
      </c>
      <c r="N16" s="9" t="s">
        <v>29</v>
      </c>
      <c r="O16" s="9" t="s">
        <v>34</v>
      </c>
      <c r="P16" s="9">
        <v>57</v>
      </c>
      <c r="Q16" s="9">
        <v>17</v>
      </c>
      <c r="R16" s="9">
        <v>27</v>
      </c>
      <c r="S16" s="9">
        <v>8</v>
      </c>
      <c r="T16" s="9" t="s">
        <v>10</v>
      </c>
      <c r="U16" s="9" t="s">
        <v>10</v>
      </c>
      <c r="V16" s="9">
        <v>54</v>
      </c>
      <c r="W16" s="9">
        <v>35</v>
      </c>
      <c r="Y16">
        <v>734.23699999999997</v>
      </c>
      <c r="Z16">
        <f t="shared" si="0"/>
        <v>12.237283333333332</v>
      </c>
    </row>
    <row r="17" spans="1:26" x14ac:dyDescent="0.3">
      <c r="A17" s="9">
        <v>16</v>
      </c>
      <c r="B17" s="10">
        <v>44607</v>
      </c>
      <c r="C17" s="10">
        <v>41285</v>
      </c>
      <c r="D17" s="9">
        <v>109</v>
      </c>
      <c r="E17" s="9" t="s">
        <v>7</v>
      </c>
      <c r="F17" s="9" t="s">
        <v>16</v>
      </c>
      <c r="G17" s="9" t="s">
        <v>18</v>
      </c>
      <c r="H17" s="9">
        <v>66</v>
      </c>
      <c r="I17" s="9" t="s">
        <v>6</v>
      </c>
      <c r="J17" s="9">
        <v>182</v>
      </c>
      <c r="K17" s="9">
        <v>89</v>
      </c>
      <c r="L17" s="9" t="s">
        <v>26</v>
      </c>
      <c r="M17" s="9" t="s">
        <v>26</v>
      </c>
      <c r="N17" s="9" t="s">
        <v>29</v>
      </c>
      <c r="O17" s="9" t="s">
        <v>34</v>
      </c>
      <c r="P17" s="9">
        <v>57</v>
      </c>
      <c r="Q17" s="9">
        <v>48</v>
      </c>
      <c r="R17" s="9">
        <v>37</v>
      </c>
      <c r="S17" s="9">
        <v>32</v>
      </c>
      <c r="T17" s="9" t="s">
        <v>10</v>
      </c>
      <c r="U17" s="9" t="s">
        <v>10</v>
      </c>
      <c r="V17" s="11">
        <v>91.1</v>
      </c>
      <c r="W17" s="9">
        <v>82.5</v>
      </c>
      <c r="Y17">
        <v>289.12</v>
      </c>
      <c r="Z17">
        <f t="shared" si="0"/>
        <v>4.8186666666666671</v>
      </c>
    </row>
    <row r="18" spans="1:26" x14ac:dyDescent="0.3">
      <c r="A18" s="9">
        <v>17</v>
      </c>
      <c r="B18" s="10">
        <v>44613</v>
      </c>
      <c r="C18" s="10">
        <v>44870</v>
      </c>
      <c r="D18" s="9">
        <v>3.5</v>
      </c>
      <c r="E18" s="9" t="s">
        <v>7</v>
      </c>
      <c r="F18" s="9" t="s">
        <v>17</v>
      </c>
      <c r="G18" s="9" t="s">
        <v>5</v>
      </c>
      <c r="H18" s="9">
        <v>47</v>
      </c>
      <c r="I18" s="9" t="s">
        <v>8</v>
      </c>
      <c r="J18" s="9">
        <v>166</v>
      </c>
      <c r="K18" s="9">
        <v>54</v>
      </c>
      <c r="L18" s="9" t="s">
        <v>25</v>
      </c>
      <c r="M18" s="9" t="s">
        <v>26</v>
      </c>
      <c r="N18" s="9" t="s">
        <v>30</v>
      </c>
      <c r="O18" s="9" t="s">
        <v>33</v>
      </c>
      <c r="P18" s="9">
        <v>57</v>
      </c>
      <c r="Q18" s="9">
        <v>57</v>
      </c>
      <c r="R18" s="9">
        <v>37</v>
      </c>
      <c r="S18" s="9">
        <v>37</v>
      </c>
      <c r="T18" s="9" t="s">
        <v>10</v>
      </c>
      <c r="U18" s="9" t="s">
        <v>10</v>
      </c>
      <c r="V18" s="9">
        <v>79</v>
      </c>
      <c r="W18" s="9">
        <v>92.5</v>
      </c>
      <c r="Y18">
        <v>104.307</v>
      </c>
      <c r="Z18">
        <f t="shared" si="0"/>
        <v>1.7384500000000001</v>
      </c>
    </row>
    <row r="19" spans="1:26" x14ac:dyDescent="0.3">
      <c r="A19" s="9">
        <v>18</v>
      </c>
      <c r="B19" s="10">
        <v>44613</v>
      </c>
      <c r="C19" s="10">
        <v>44593</v>
      </c>
      <c r="D19" s="9">
        <v>0.7</v>
      </c>
      <c r="E19" s="9" t="s">
        <v>9</v>
      </c>
      <c r="F19" s="9" t="s">
        <v>16</v>
      </c>
      <c r="G19" s="9" t="s">
        <v>5</v>
      </c>
      <c r="H19" s="9">
        <v>37</v>
      </c>
      <c r="I19" s="9" t="s">
        <v>6</v>
      </c>
      <c r="J19" s="9">
        <v>187</v>
      </c>
      <c r="K19" s="9">
        <v>95</v>
      </c>
      <c r="L19" s="9" t="s">
        <v>25</v>
      </c>
      <c r="M19" s="9" t="s">
        <v>26</v>
      </c>
      <c r="N19" s="9" t="s">
        <v>30</v>
      </c>
      <c r="O19" s="9" t="s">
        <v>33</v>
      </c>
      <c r="P19" s="9">
        <v>57</v>
      </c>
      <c r="Q19" s="9">
        <v>56</v>
      </c>
      <c r="R19" s="9">
        <v>36</v>
      </c>
      <c r="S19" s="9">
        <v>35</v>
      </c>
      <c r="T19" s="9">
        <v>39</v>
      </c>
      <c r="U19" s="9">
        <v>38</v>
      </c>
      <c r="V19" s="9">
        <v>99</v>
      </c>
      <c r="W19" s="9">
        <v>82.5</v>
      </c>
      <c r="Y19" s="9">
        <v>156.46899999999999</v>
      </c>
      <c r="Z19">
        <f t="shared" si="0"/>
        <v>2.6078166666666664</v>
      </c>
    </row>
    <row r="20" spans="1:26" x14ac:dyDescent="0.3">
      <c r="A20" s="9">
        <v>19</v>
      </c>
      <c r="B20" s="10">
        <v>44614</v>
      </c>
      <c r="C20" s="10">
        <v>44608</v>
      </c>
      <c r="D20" s="9">
        <v>0.25</v>
      </c>
      <c r="E20" s="9" t="s">
        <v>11</v>
      </c>
      <c r="F20" s="9" t="s">
        <v>16</v>
      </c>
      <c r="G20" s="9" t="s">
        <v>5</v>
      </c>
      <c r="H20" s="9">
        <v>65</v>
      </c>
      <c r="I20" s="9" t="s">
        <v>6</v>
      </c>
      <c r="J20" s="9">
        <v>182</v>
      </c>
      <c r="K20" s="9">
        <v>96</v>
      </c>
      <c r="L20" s="9" t="s">
        <v>25</v>
      </c>
      <c r="M20" s="9" t="s">
        <v>26</v>
      </c>
      <c r="N20" s="9" t="s">
        <v>29</v>
      </c>
      <c r="O20" s="9" t="s">
        <v>33</v>
      </c>
      <c r="P20" s="9">
        <v>57</v>
      </c>
      <c r="Q20" s="9">
        <v>57</v>
      </c>
      <c r="R20" s="9">
        <v>36</v>
      </c>
      <c r="S20" s="9">
        <v>37</v>
      </c>
      <c r="T20" s="9" t="s">
        <v>10</v>
      </c>
      <c r="U20" s="9" t="s">
        <v>10</v>
      </c>
      <c r="V20" s="9">
        <v>99</v>
      </c>
      <c r="W20" s="9">
        <v>77.5</v>
      </c>
      <c r="Y20">
        <v>119.655</v>
      </c>
      <c r="Z20">
        <f t="shared" si="0"/>
        <v>1.9942500000000001</v>
      </c>
    </row>
    <row r="21" spans="1:26" x14ac:dyDescent="0.3">
      <c r="A21" s="9">
        <v>20</v>
      </c>
      <c r="B21" s="10">
        <v>44615</v>
      </c>
      <c r="C21" s="12">
        <v>41246</v>
      </c>
      <c r="D21" s="9">
        <v>113</v>
      </c>
      <c r="E21" s="9" t="s">
        <v>7</v>
      </c>
      <c r="F21" s="9" t="s">
        <v>16</v>
      </c>
      <c r="G21" s="9" t="s">
        <v>18</v>
      </c>
      <c r="H21" s="9">
        <v>53</v>
      </c>
      <c r="I21" s="9" t="s">
        <v>8</v>
      </c>
      <c r="J21" s="9">
        <v>147</v>
      </c>
      <c r="K21" s="9">
        <v>47</v>
      </c>
      <c r="L21" s="9" t="s">
        <v>25</v>
      </c>
      <c r="M21" s="9" t="s">
        <v>26</v>
      </c>
      <c r="N21" s="9" t="s">
        <v>30</v>
      </c>
      <c r="O21" s="9" t="s">
        <v>33</v>
      </c>
      <c r="P21" s="9">
        <v>56</v>
      </c>
      <c r="Q21" s="9">
        <v>11</v>
      </c>
      <c r="R21" s="9" t="s">
        <v>10</v>
      </c>
      <c r="S21" s="9">
        <v>6</v>
      </c>
      <c r="T21" s="9" t="s">
        <v>10</v>
      </c>
      <c r="U21" s="9" t="s">
        <v>10</v>
      </c>
      <c r="V21" s="11">
        <v>39.200000000000003</v>
      </c>
      <c r="W21" s="9">
        <v>75</v>
      </c>
      <c r="Y21">
        <v>241.31399999999999</v>
      </c>
      <c r="Z21">
        <f t="shared" si="0"/>
        <v>4.0218999999999996</v>
      </c>
    </row>
    <row r="22" spans="1:26" x14ac:dyDescent="0.3">
      <c r="A22" s="9">
        <v>21</v>
      </c>
      <c r="B22" s="10">
        <v>44637</v>
      </c>
      <c r="C22" s="10">
        <v>44632</v>
      </c>
      <c r="D22" s="9">
        <v>0.2</v>
      </c>
      <c r="E22" s="9" t="s">
        <v>11</v>
      </c>
      <c r="F22" s="9" t="s">
        <v>16</v>
      </c>
      <c r="G22" s="9" t="s">
        <v>5</v>
      </c>
      <c r="H22" s="9">
        <v>58</v>
      </c>
      <c r="I22" s="9" t="s">
        <v>6</v>
      </c>
      <c r="J22" s="9">
        <v>189</v>
      </c>
      <c r="K22" s="9">
        <v>115</v>
      </c>
      <c r="L22" s="9" t="s">
        <v>26</v>
      </c>
      <c r="M22" s="9" t="s">
        <v>26</v>
      </c>
      <c r="N22" s="9" t="s">
        <v>30</v>
      </c>
      <c r="O22" s="9" t="s">
        <v>34</v>
      </c>
      <c r="P22" s="9">
        <v>57</v>
      </c>
      <c r="Q22" s="9">
        <v>48</v>
      </c>
      <c r="R22" s="9">
        <v>34</v>
      </c>
      <c r="S22" s="9">
        <v>31</v>
      </c>
      <c r="T22" s="9" t="s">
        <v>10</v>
      </c>
      <c r="U22" s="9" t="s">
        <v>10</v>
      </c>
      <c r="V22" s="9">
        <v>97</v>
      </c>
      <c r="W22" s="9">
        <v>92.5</v>
      </c>
      <c r="Y22">
        <v>248.00700000000001</v>
      </c>
      <c r="Z22">
        <f t="shared" si="0"/>
        <v>4.1334499999999998</v>
      </c>
    </row>
    <row r="23" spans="1:26" x14ac:dyDescent="0.3">
      <c r="A23" s="9">
        <v>22</v>
      </c>
      <c r="B23" s="10">
        <v>44637</v>
      </c>
      <c r="C23" s="10">
        <v>44631</v>
      </c>
      <c r="D23" s="9">
        <v>0.2</v>
      </c>
      <c r="E23" s="9" t="s">
        <v>11</v>
      </c>
      <c r="F23" s="9" t="s">
        <v>16</v>
      </c>
      <c r="G23" s="9" t="s">
        <v>5</v>
      </c>
      <c r="H23" s="9">
        <v>58</v>
      </c>
      <c r="I23" s="9" t="s">
        <v>8</v>
      </c>
      <c r="J23" s="9">
        <v>170</v>
      </c>
      <c r="K23" s="9">
        <v>57</v>
      </c>
      <c r="L23" s="9" t="s">
        <v>26</v>
      </c>
      <c r="M23" s="9" t="s">
        <v>26</v>
      </c>
      <c r="N23" s="9" t="s">
        <v>30</v>
      </c>
      <c r="O23" s="9" t="s">
        <v>34</v>
      </c>
      <c r="P23" s="9">
        <v>57</v>
      </c>
      <c r="Q23" s="9">
        <v>49</v>
      </c>
      <c r="R23" s="9">
        <v>38</v>
      </c>
      <c r="S23" s="9">
        <v>36</v>
      </c>
      <c r="T23" s="9" t="s">
        <v>10</v>
      </c>
      <c r="U23" s="9" t="s">
        <v>10</v>
      </c>
      <c r="V23" s="9">
        <v>99</v>
      </c>
      <c r="W23" s="9">
        <v>85</v>
      </c>
      <c r="Y23">
        <v>141.22900000000001</v>
      </c>
      <c r="Z23">
        <f t="shared" si="0"/>
        <v>2.3538166666666669</v>
      </c>
    </row>
    <row r="24" spans="1:26" x14ac:dyDescent="0.3">
      <c r="A24" s="9">
        <v>23</v>
      </c>
      <c r="B24" s="10">
        <v>44637</v>
      </c>
      <c r="C24" s="10">
        <v>44600</v>
      </c>
      <c r="D24" s="9">
        <v>1.5</v>
      </c>
      <c r="E24" s="9" t="s">
        <v>9</v>
      </c>
      <c r="F24" s="9" t="s">
        <v>16</v>
      </c>
      <c r="G24" s="9" t="s">
        <v>5</v>
      </c>
      <c r="H24" s="9">
        <v>69</v>
      </c>
      <c r="I24" s="9" t="s">
        <v>6</v>
      </c>
      <c r="J24" s="9">
        <v>182</v>
      </c>
      <c r="K24" s="9">
        <v>120</v>
      </c>
      <c r="L24" s="9" t="s">
        <v>26</v>
      </c>
      <c r="M24" s="9" t="s">
        <v>25</v>
      </c>
      <c r="N24" s="9" t="s">
        <v>30</v>
      </c>
      <c r="O24" s="9" t="s">
        <v>33</v>
      </c>
      <c r="P24" s="9">
        <v>57</v>
      </c>
      <c r="Q24" s="9">
        <v>15</v>
      </c>
      <c r="R24" s="9">
        <v>34</v>
      </c>
      <c r="S24" s="9">
        <v>13</v>
      </c>
      <c r="T24" s="9" t="s">
        <v>10</v>
      </c>
      <c r="U24" s="9" t="s">
        <v>10</v>
      </c>
      <c r="V24" s="9">
        <v>34</v>
      </c>
      <c r="W24" s="9">
        <v>90</v>
      </c>
      <c r="Y24">
        <v>360.12799999999999</v>
      </c>
      <c r="Z24">
        <f t="shared" si="0"/>
        <v>6.0021333333333331</v>
      </c>
    </row>
    <row r="25" spans="1:26" x14ac:dyDescent="0.3">
      <c r="A25" s="9">
        <v>24</v>
      </c>
      <c r="B25" s="10">
        <v>44638</v>
      </c>
      <c r="C25" s="10">
        <v>44633</v>
      </c>
      <c r="D25" s="9">
        <v>0.2</v>
      </c>
      <c r="E25" s="9" t="s">
        <v>11</v>
      </c>
      <c r="F25" s="9" t="s">
        <v>16</v>
      </c>
      <c r="G25" s="9" t="s">
        <v>5</v>
      </c>
      <c r="H25" s="9">
        <v>64</v>
      </c>
      <c r="I25" s="9" t="s">
        <v>6</v>
      </c>
      <c r="J25" s="9">
        <v>185</v>
      </c>
      <c r="K25" s="9">
        <v>79</v>
      </c>
      <c r="L25" s="9" t="s">
        <v>26</v>
      </c>
      <c r="M25" s="9" t="s">
        <v>25</v>
      </c>
      <c r="N25" s="9" t="s">
        <v>29</v>
      </c>
      <c r="O25" s="9" t="s">
        <v>34</v>
      </c>
      <c r="P25" s="9">
        <v>57</v>
      </c>
      <c r="Q25" s="9">
        <v>22</v>
      </c>
      <c r="R25" s="9" t="s">
        <v>10</v>
      </c>
      <c r="S25" s="9">
        <v>14</v>
      </c>
      <c r="T25" s="9" t="s">
        <v>10</v>
      </c>
      <c r="U25" s="9" t="s">
        <v>10</v>
      </c>
      <c r="V25" s="9">
        <v>34</v>
      </c>
      <c r="W25" s="9">
        <v>52.5</v>
      </c>
      <c r="Y25">
        <v>699.31899999999996</v>
      </c>
      <c r="Z25">
        <f t="shared" si="0"/>
        <v>11.655316666666666</v>
      </c>
    </row>
    <row r="26" spans="1:26" x14ac:dyDescent="0.3">
      <c r="A26" s="9">
        <v>25</v>
      </c>
      <c r="B26" s="10">
        <v>44650</v>
      </c>
      <c r="C26" s="10">
        <v>44648</v>
      </c>
      <c r="D26" s="9">
        <v>0.06</v>
      </c>
      <c r="E26" s="9" t="s">
        <v>11</v>
      </c>
      <c r="F26" s="9" t="s">
        <v>16</v>
      </c>
      <c r="G26" s="9" t="s">
        <v>5</v>
      </c>
      <c r="H26" s="9">
        <v>83</v>
      </c>
      <c r="I26" s="9" t="s">
        <v>6</v>
      </c>
      <c r="J26" s="9">
        <v>176</v>
      </c>
      <c r="K26" s="9">
        <v>65</v>
      </c>
      <c r="L26" s="9" t="s">
        <v>25</v>
      </c>
      <c r="M26" s="9" t="s">
        <v>26</v>
      </c>
      <c r="N26" s="9" t="s">
        <v>29</v>
      </c>
      <c r="O26" s="9" t="s">
        <v>34</v>
      </c>
      <c r="P26" s="9">
        <v>57</v>
      </c>
      <c r="Q26" s="9">
        <v>38</v>
      </c>
      <c r="R26" s="9" t="s">
        <v>10</v>
      </c>
      <c r="S26" s="9">
        <v>24</v>
      </c>
      <c r="T26" s="9" t="s">
        <v>10</v>
      </c>
      <c r="U26" s="9" t="s">
        <v>10</v>
      </c>
      <c r="V26" s="11">
        <v>48.2</v>
      </c>
      <c r="W26" s="9">
        <v>52.5</v>
      </c>
      <c r="Y26">
        <v>508.065</v>
      </c>
      <c r="Z26">
        <f t="shared" si="0"/>
        <v>8.4677500000000006</v>
      </c>
    </row>
    <row r="27" spans="1:26" x14ac:dyDescent="0.3">
      <c r="A27" s="9">
        <v>26</v>
      </c>
      <c r="B27" s="10">
        <v>44650</v>
      </c>
      <c r="C27" s="10">
        <v>44583</v>
      </c>
      <c r="D27" s="9">
        <v>2.2999999999999998</v>
      </c>
      <c r="E27" s="9" t="s">
        <v>9</v>
      </c>
      <c r="F27" s="9" t="s">
        <v>16</v>
      </c>
      <c r="G27" s="9" t="s">
        <v>5</v>
      </c>
      <c r="H27" s="9">
        <v>73</v>
      </c>
      <c r="I27" s="9" t="s">
        <v>6</v>
      </c>
      <c r="J27" s="9">
        <v>170</v>
      </c>
      <c r="K27" s="9">
        <v>72</v>
      </c>
      <c r="L27" s="9" t="s">
        <v>25</v>
      </c>
      <c r="M27" s="9" t="s">
        <v>26</v>
      </c>
      <c r="N27" s="9" t="s">
        <v>29</v>
      </c>
      <c r="O27" s="9" t="s">
        <v>33</v>
      </c>
      <c r="P27" s="9">
        <v>57</v>
      </c>
      <c r="Q27" s="9">
        <v>49</v>
      </c>
      <c r="R27" s="9">
        <v>36</v>
      </c>
      <c r="S27" s="9">
        <v>35</v>
      </c>
      <c r="T27" s="9">
        <v>38</v>
      </c>
      <c r="U27" s="9">
        <v>33</v>
      </c>
      <c r="V27" s="9">
        <v>99</v>
      </c>
      <c r="W27" s="9">
        <v>87.5</v>
      </c>
      <c r="Y27" s="9">
        <v>182.38399999999999</v>
      </c>
      <c r="Z27">
        <f t="shared" si="0"/>
        <v>3.039733333333333</v>
      </c>
    </row>
    <row r="28" spans="1:26" x14ac:dyDescent="0.3">
      <c r="A28" s="9">
        <v>27</v>
      </c>
      <c r="B28" s="10">
        <v>44651</v>
      </c>
      <c r="C28" s="10">
        <v>43515</v>
      </c>
      <c r="D28" s="9">
        <v>25.3</v>
      </c>
      <c r="E28" s="9" t="s">
        <v>7</v>
      </c>
      <c r="F28" s="9" t="s">
        <v>16</v>
      </c>
      <c r="G28" s="9" t="s">
        <v>5</v>
      </c>
      <c r="H28" s="9">
        <v>57</v>
      </c>
      <c r="I28" s="9" t="s">
        <v>6</v>
      </c>
      <c r="J28" s="9">
        <v>177</v>
      </c>
      <c r="K28" s="9">
        <v>79</v>
      </c>
      <c r="L28" s="9" t="s">
        <v>25</v>
      </c>
      <c r="M28" s="9" t="s">
        <v>26</v>
      </c>
      <c r="N28" s="9" t="s">
        <v>29</v>
      </c>
      <c r="O28" s="9" t="s">
        <v>33</v>
      </c>
      <c r="P28" s="9">
        <v>57</v>
      </c>
      <c r="Q28" s="9">
        <v>25</v>
      </c>
      <c r="R28" s="9">
        <v>37</v>
      </c>
      <c r="S28" s="9">
        <v>22</v>
      </c>
      <c r="T28" s="9" t="s">
        <v>10</v>
      </c>
      <c r="U28" s="9" t="s">
        <v>10</v>
      </c>
      <c r="V28" s="11">
        <v>39.200000000000003</v>
      </c>
      <c r="W28" s="9">
        <v>87.5</v>
      </c>
      <c r="Y28">
        <v>347.49900000000002</v>
      </c>
      <c r="Z28">
        <f t="shared" si="0"/>
        <v>5.7916500000000006</v>
      </c>
    </row>
    <row r="29" spans="1:26" x14ac:dyDescent="0.3">
      <c r="A29" s="9">
        <v>28</v>
      </c>
      <c r="B29" s="10">
        <v>44652</v>
      </c>
      <c r="C29" s="10">
        <v>44650</v>
      </c>
      <c r="D29" s="9">
        <v>0.06</v>
      </c>
      <c r="E29" s="9" t="s">
        <v>11</v>
      </c>
      <c r="F29" s="9" t="s">
        <v>16</v>
      </c>
      <c r="G29" s="9" t="s">
        <v>5</v>
      </c>
      <c r="H29" s="9">
        <v>72</v>
      </c>
      <c r="I29" s="9" t="s">
        <v>6</v>
      </c>
      <c r="J29" s="9">
        <v>169</v>
      </c>
      <c r="K29" s="9">
        <v>70</v>
      </c>
      <c r="L29" s="9" t="s">
        <v>25</v>
      </c>
      <c r="M29" s="9" t="s">
        <v>26</v>
      </c>
      <c r="N29" s="9" t="s">
        <v>30</v>
      </c>
      <c r="O29" s="9" t="s">
        <v>33</v>
      </c>
      <c r="P29" s="9">
        <v>57</v>
      </c>
      <c r="Q29" s="9">
        <v>49</v>
      </c>
      <c r="R29" s="9">
        <v>31</v>
      </c>
      <c r="S29" s="9">
        <v>34</v>
      </c>
      <c r="T29" s="9" t="s">
        <v>10</v>
      </c>
      <c r="U29" s="9" t="s">
        <v>10</v>
      </c>
      <c r="V29" s="9">
        <v>99</v>
      </c>
      <c r="W29" s="9">
        <v>65</v>
      </c>
      <c r="Y29">
        <v>197.53200000000001</v>
      </c>
      <c r="Z29">
        <f t="shared" si="0"/>
        <v>3.2922000000000002</v>
      </c>
    </row>
    <row r="30" spans="1:26" x14ac:dyDescent="0.3">
      <c r="A30" s="9">
        <v>29</v>
      </c>
      <c r="B30" s="10">
        <v>44652</v>
      </c>
      <c r="C30" s="10">
        <v>44637</v>
      </c>
      <c r="D30" s="9">
        <v>0.5</v>
      </c>
      <c r="E30" s="9" t="s">
        <v>11</v>
      </c>
      <c r="F30" s="9" t="s">
        <v>16</v>
      </c>
      <c r="G30" s="9" t="s">
        <v>5</v>
      </c>
      <c r="H30" s="9">
        <v>79</v>
      </c>
      <c r="I30" s="9" t="s">
        <v>8</v>
      </c>
      <c r="J30" s="9">
        <v>160</v>
      </c>
      <c r="K30" s="9">
        <v>55</v>
      </c>
      <c r="L30" s="9" t="s">
        <v>26</v>
      </c>
      <c r="M30" s="9" t="s">
        <v>26</v>
      </c>
      <c r="N30" s="9" t="s">
        <v>29</v>
      </c>
      <c r="O30" s="9" t="s">
        <v>34</v>
      </c>
      <c r="P30" s="9">
        <v>57</v>
      </c>
      <c r="Q30" s="9">
        <v>54</v>
      </c>
      <c r="R30" s="9">
        <v>34</v>
      </c>
      <c r="S30" s="9">
        <v>31</v>
      </c>
      <c r="T30" s="9">
        <v>35</v>
      </c>
      <c r="U30" s="9">
        <v>34</v>
      </c>
      <c r="V30" s="9">
        <v>99</v>
      </c>
      <c r="W30" s="9">
        <v>57.5</v>
      </c>
      <c r="Y30" s="9">
        <v>363.02800000000002</v>
      </c>
      <c r="Z30">
        <f t="shared" si="0"/>
        <v>6.0504666666666669</v>
      </c>
    </row>
    <row r="31" spans="1:26" x14ac:dyDescent="0.3">
      <c r="A31" s="9">
        <v>30</v>
      </c>
      <c r="B31" s="10">
        <v>44654</v>
      </c>
      <c r="C31" s="10">
        <v>44592</v>
      </c>
      <c r="D31" s="9">
        <v>2.1</v>
      </c>
      <c r="E31" s="9" t="s">
        <v>9</v>
      </c>
      <c r="F31" s="9" t="s">
        <v>17</v>
      </c>
      <c r="G31" s="9" t="s">
        <v>5</v>
      </c>
      <c r="H31" s="9">
        <v>76</v>
      </c>
      <c r="I31" s="9" t="s">
        <v>8</v>
      </c>
      <c r="J31" s="9">
        <v>162</v>
      </c>
      <c r="K31" s="9">
        <v>111</v>
      </c>
      <c r="L31" s="9" t="s">
        <v>25</v>
      </c>
      <c r="M31" s="9" t="s">
        <v>26</v>
      </c>
      <c r="N31" s="9" t="s">
        <v>30</v>
      </c>
      <c r="O31" s="9" t="s">
        <v>33</v>
      </c>
      <c r="P31" s="9">
        <v>41</v>
      </c>
      <c r="Q31" s="9">
        <v>3</v>
      </c>
      <c r="R31" s="9">
        <v>23</v>
      </c>
      <c r="S31" s="9">
        <v>4</v>
      </c>
      <c r="T31" s="9">
        <v>26</v>
      </c>
      <c r="U31" s="9">
        <v>1</v>
      </c>
      <c r="V31" s="9">
        <v>14</v>
      </c>
      <c r="W31" s="9">
        <v>75</v>
      </c>
      <c r="Y31" s="9">
        <v>229.53399999999999</v>
      </c>
      <c r="Z31">
        <f t="shared" si="0"/>
        <v>3.8255666666666666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1299-FE57-44A6-ADE4-77F77F925EE2}">
  <dimension ref="A1:S29"/>
  <sheetViews>
    <sheetView workbookViewId="0">
      <selection activeCell="R13" sqref="R13"/>
    </sheetView>
  </sheetViews>
  <sheetFormatPr baseColWidth="10" defaultRowHeight="14.4" x14ac:dyDescent="0.3"/>
  <cols>
    <col min="6" max="6" width="16.21875" customWidth="1"/>
    <col min="9" max="9" width="28.109375" customWidth="1"/>
    <col min="10" max="10" width="30.33203125" customWidth="1"/>
    <col min="11" max="11" width="28.77734375" customWidth="1"/>
    <col min="12" max="12" width="30.6640625" customWidth="1"/>
    <col min="13" max="13" width="31.88671875" customWidth="1"/>
    <col min="14" max="14" width="30.33203125" customWidth="1"/>
  </cols>
  <sheetData>
    <row r="1" spans="1:19" x14ac:dyDescent="0.3">
      <c r="A1" s="1" t="s">
        <v>44</v>
      </c>
      <c r="B1" s="2" t="s">
        <v>45</v>
      </c>
      <c r="C1" s="2" t="s">
        <v>46</v>
      </c>
      <c r="D1" s="2" t="s">
        <v>23</v>
      </c>
      <c r="E1" s="2" t="s">
        <v>2</v>
      </c>
      <c r="F1" s="2" t="s">
        <v>27</v>
      </c>
      <c r="G1" s="3" t="s">
        <v>28</v>
      </c>
      <c r="H1" s="3" t="s">
        <v>32</v>
      </c>
      <c r="I1" s="4" t="s">
        <v>50</v>
      </c>
      <c r="J1" s="5" t="s">
        <v>51</v>
      </c>
      <c r="K1" s="6" t="s">
        <v>52</v>
      </c>
      <c r="L1" s="7" t="s">
        <v>53</v>
      </c>
      <c r="M1" s="6" t="s">
        <v>54</v>
      </c>
      <c r="N1" s="7" t="s">
        <v>55</v>
      </c>
      <c r="O1" s="8" t="s">
        <v>41</v>
      </c>
      <c r="P1" s="9"/>
      <c r="Q1" s="9"/>
      <c r="R1" s="9"/>
      <c r="S1" s="9"/>
    </row>
    <row r="2" spans="1:19" x14ac:dyDescent="0.3">
      <c r="A2" s="9">
        <v>1</v>
      </c>
      <c r="B2" s="9">
        <v>25</v>
      </c>
      <c r="C2" s="9">
        <v>164</v>
      </c>
      <c r="D2" s="9">
        <v>52</v>
      </c>
      <c r="E2" s="9" t="s">
        <v>8</v>
      </c>
      <c r="F2" s="9" t="s">
        <v>26</v>
      </c>
      <c r="G2" s="9" t="s">
        <v>29</v>
      </c>
      <c r="H2" s="9" t="s">
        <v>48</v>
      </c>
      <c r="I2" s="9">
        <v>57</v>
      </c>
      <c r="J2" s="9">
        <v>57</v>
      </c>
      <c r="K2" s="15">
        <v>38</v>
      </c>
      <c r="L2" s="15">
        <v>39</v>
      </c>
      <c r="M2" s="9" t="s">
        <v>10</v>
      </c>
      <c r="N2" s="9" t="s">
        <v>10</v>
      </c>
      <c r="O2" s="9">
        <v>87.5</v>
      </c>
      <c r="P2" s="11"/>
      <c r="Q2" s="9"/>
      <c r="R2" s="9"/>
      <c r="S2" s="9"/>
    </row>
    <row r="3" spans="1:19" x14ac:dyDescent="0.3">
      <c r="A3" s="9">
        <v>2</v>
      </c>
      <c r="B3" s="9">
        <v>24</v>
      </c>
      <c r="C3" s="9">
        <v>174</v>
      </c>
      <c r="D3" s="9">
        <v>60</v>
      </c>
      <c r="E3" s="9" t="s">
        <v>43</v>
      </c>
      <c r="F3" s="9" t="s">
        <v>25</v>
      </c>
      <c r="G3" s="9" t="s">
        <v>29</v>
      </c>
      <c r="H3" s="9" t="s">
        <v>48</v>
      </c>
      <c r="I3" s="9">
        <v>57</v>
      </c>
      <c r="J3" s="9">
        <v>57</v>
      </c>
      <c r="K3" s="15">
        <v>36</v>
      </c>
      <c r="L3" s="15">
        <v>39</v>
      </c>
      <c r="M3" s="9" t="s">
        <v>10</v>
      </c>
      <c r="N3" s="9" t="s">
        <v>10</v>
      </c>
      <c r="O3" s="9">
        <v>90</v>
      </c>
      <c r="P3" s="9"/>
      <c r="Q3" s="9"/>
      <c r="R3" s="9"/>
      <c r="S3" s="9"/>
    </row>
    <row r="4" spans="1:19" x14ac:dyDescent="0.3">
      <c r="A4" s="9">
        <v>3</v>
      </c>
      <c r="B4" s="9">
        <v>21</v>
      </c>
      <c r="C4" s="9">
        <v>188</v>
      </c>
      <c r="D4" s="9">
        <v>69</v>
      </c>
      <c r="E4" s="9" t="s">
        <v>43</v>
      </c>
      <c r="F4" s="9" t="s">
        <v>26</v>
      </c>
      <c r="G4" s="9" t="s">
        <v>29</v>
      </c>
      <c r="H4" s="9" t="s">
        <v>48</v>
      </c>
      <c r="I4" s="9">
        <v>57</v>
      </c>
      <c r="J4" s="9">
        <v>57</v>
      </c>
      <c r="K4" s="16">
        <v>36</v>
      </c>
      <c r="L4" s="15">
        <v>36</v>
      </c>
      <c r="M4" s="9">
        <v>36</v>
      </c>
      <c r="N4" s="9">
        <v>35</v>
      </c>
      <c r="O4" s="9">
        <v>80</v>
      </c>
      <c r="P4" s="9"/>
      <c r="Q4" s="9"/>
      <c r="R4" s="9"/>
      <c r="S4" s="9"/>
    </row>
    <row r="5" spans="1:19" x14ac:dyDescent="0.3">
      <c r="A5" s="9">
        <v>4</v>
      </c>
      <c r="B5" s="9">
        <v>21</v>
      </c>
      <c r="C5" s="9">
        <v>161</v>
      </c>
      <c r="D5" s="9">
        <v>53</v>
      </c>
      <c r="E5" s="9" t="s">
        <v>8</v>
      </c>
      <c r="F5" s="9" t="s">
        <v>26</v>
      </c>
      <c r="G5" s="9" t="s">
        <v>30</v>
      </c>
      <c r="H5" s="9" t="s">
        <v>49</v>
      </c>
      <c r="I5" s="9">
        <v>57</v>
      </c>
      <c r="J5" s="9">
        <v>57</v>
      </c>
      <c r="K5" s="15">
        <v>37</v>
      </c>
      <c r="L5" s="15">
        <v>38</v>
      </c>
      <c r="M5" s="9"/>
      <c r="N5" s="9"/>
      <c r="O5" s="9">
        <v>82.5</v>
      </c>
      <c r="P5" s="9"/>
      <c r="Q5" s="9"/>
      <c r="R5" s="9"/>
      <c r="S5" s="9"/>
    </row>
    <row r="6" spans="1:19" x14ac:dyDescent="0.3">
      <c r="A6" s="9">
        <v>5</v>
      </c>
      <c r="B6" s="9">
        <v>29</v>
      </c>
      <c r="C6" s="9">
        <v>183</v>
      </c>
      <c r="D6" s="9">
        <v>80</v>
      </c>
      <c r="E6" s="9" t="s">
        <v>43</v>
      </c>
      <c r="F6" s="9" t="s">
        <v>26</v>
      </c>
      <c r="G6" s="9" t="s">
        <v>30</v>
      </c>
      <c r="H6" s="9" t="s">
        <v>49</v>
      </c>
      <c r="I6" s="9">
        <v>57</v>
      </c>
      <c r="J6" s="9">
        <v>57</v>
      </c>
      <c r="K6" s="15">
        <v>38</v>
      </c>
      <c r="L6" s="15">
        <v>34</v>
      </c>
      <c r="M6" s="9">
        <v>38</v>
      </c>
      <c r="N6" s="9">
        <v>37</v>
      </c>
      <c r="O6" s="9">
        <v>82.5</v>
      </c>
      <c r="P6" s="9"/>
      <c r="Q6" s="9"/>
      <c r="R6" s="9"/>
      <c r="S6" s="9"/>
    </row>
    <row r="7" spans="1:19" x14ac:dyDescent="0.3">
      <c r="A7" s="9">
        <v>6</v>
      </c>
      <c r="B7" s="9">
        <v>30</v>
      </c>
      <c r="C7" s="9">
        <v>167</v>
      </c>
      <c r="D7" s="9">
        <v>65</v>
      </c>
      <c r="E7" s="9" t="s">
        <v>8</v>
      </c>
      <c r="F7" s="9" t="s">
        <v>47</v>
      </c>
      <c r="G7" s="9" t="s">
        <v>29</v>
      </c>
      <c r="H7" s="9" t="s">
        <v>49</v>
      </c>
      <c r="I7" s="9">
        <v>57</v>
      </c>
      <c r="J7" s="9">
        <v>57</v>
      </c>
      <c r="K7" s="15">
        <v>31</v>
      </c>
      <c r="L7" s="15">
        <v>33</v>
      </c>
      <c r="M7" s="9">
        <v>36</v>
      </c>
      <c r="N7" s="9">
        <v>33</v>
      </c>
      <c r="O7" s="9">
        <v>67.5</v>
      </c>
      <c r="P7" s="9"/>
      <c r="Q7" s="9"/>
      <c r="R7" s="9"/>
      <c r="S7" s="9"/>
    </row>
    <row r="8" spans="1:19" x14ac:dyDescent="0.3">
      <c r="A8" s="9">
        <v>7</v>
      </c>
      <c r="B8" s="9">
        <v>22</v>
      </c>
      <c r="C8" s="9">
        <v>171</v>
      </c>
      <c r="D8" s="9">
        <v>62</v>
      </c>
      <c r="E8" s="9" t="s">
        <v>8</v>
      </c>
      <c r="F8" s="9" t="s">
        <v>26</v>
      </c>
      <c r="G8" s="9" t="s">
        <v>29</v>
      </c>
      <c r="H8" s="9" t="s">
        <v>48</v>
      </c>
      <c r="I8" s="9">
        <v>57</v>
      </c>
      <c r="J8" s="9">
        <v>57</v>
      </c>
      <c r="K8" s="15">
        <v>38</v>
      </c>
      <c r="L8" s="15">
        <v>39</v>
      </c>
      <c r="M8" s="9" t="s">
        <v>10</v>
      </c>
      <c r="N8" s="9" t="s">
        <v>10</v>
      </c>
      <c r="O8" s="9">
        <v>80</v>
      </c>
      <c r="P8" s="9"/>
      <c r="Q8" s="9"/>
      <c r="R8" s="9"/>
      <c r="S8" s="9"/>
    </row>
    <row r="9" spans="1:19" x14ac:dyDescent="0.3">
      <c r="A9" s="9">
        <v>8</v>
      </c>
      <c r="B9" s="9">
        <v>21</v>
      </c>
      <c r="C9" s="9">
        <v>168</v>
      </c>
      <c r="D9" s="9">
        <v>53</v>
      </c>
      <c r="E9" s="9" t="s">
        <v>8</v>
      </c>
      <c r="F9" s="9" t="s">
        <v>26</v>
      </c>
      <c r="G9" s="9" t="s">
        <v>30</v>
      </c>
      <c r="H9" s="9" t="s">
        <v>49</v>
      </c>
      <c r="I9" s="9">
        <v>57</v>
      </c>
      <c r="J9" s="9">
        <v>57</v>
      </c>
      <c r="K9" s="15">
        <v>39</v>
      </c>
      <c r="L9" s="15">
        <v>36</v>
      </c>
      <c r="M9" s="9" t="s">
        <v>10</v>
      </c>
      <c r="N9" s="9" t="s">
        <v>10</v>
      </c>
      <c r="O9" s="9">
        <v>90</v>
      </c>
      <c r="P9" s="9"/>
      <c r="Q9" s="9"/>
      <c r="R9" s="9"/>
      <c r="S9" s="9"/>
    </row>
    <row r="10" spans="1:19" x14ac:dyDescent="0.3">
      <c r="A10" s="9">
        <v>9</v>
      </c>
      <c r="B10" s="9">
        <v>27</v>
      </c>
      <c r="C10" s="9">
        <v>182</v>
      </c>
      <c r="D10" s="9">
        <v>72</v>
      </c>
      <c r="E10" s="9" t="s">
        <v>43</v>
      </c>
      <c r="F10" s="9" t="s">
        <v>47</v>
      </c>
      <c r="G10" s="9" t="s">
        <v>30</v>
      </c>
      <c r="H10" s="9" t="s">
        <v>49</v>
      </c>
      <c r="I10" s="9">
        <v>57</v>
      </c>
      <c r="J10" s="9">
        <v>57</v>
      </c>
      <c r="K10" s="15">
        <v>37</v>
      </c>
      <c r="L10" s="15">
        <v>37</v>
      </c>
      <c r="M10" s="11">
        <v>34</v>
      </c>
      <c r="N10" s="9">
        <v>39</v>
      </c>
      <c r="O10" s="9">
        <v>87.5</v>
      </c>
      <c r="P10" s="9"/>
      <c r="Q10" s="9"/>
      <c r="R10" s="9"/>
      <c r="S10" s="9"/>
    </row>
    <row r="11" spans="1:19" x14ac:dyDescent="0.3">
      <c r="A11" s="9">
        <v>10</v>
      </c>
      <c r="B11" s="9">
        <v>57</v>
      </c>
      <c r="C11" s="9">
        <v>180</v>
      </c>
      <c r="D11" s="9">
        <v>62</v>
      </c>
      <c r="E11" s="9" t="s">
        <v>43</v>
      </c>
      <c r="F11" s="9" t="s">
        <v>47</v>
      </c>
      <c r="G11" s="9" t="s">
        <v>29</v>
      </c>
      <c r="H11" s="9" t="s">
        <v>48</v>
      </c>
      <c r="I11" s="9">
        <v>57</v>
      </c>
      <c r="J11" s="9">
        <v>57</v>
      </c>
      <c r="K11" s="15">
        <v>34</v>
      </c>
      <c r="L11" s="15">
        <v>39</v>
      </c>
      <c r="M11" s="9">
        <v>31</v>
      </c>
      <c r="N11" s="9">
        <v>31</v>
      </c>
      <c r="O11" s="9">
        <v>80</v>
      </c>
      <c r="P11" s="9"/>
      <c r="Q11" s="9"/>
      <c r="R11" s="9"/>
      <c r="S11" s="9"/>
    </row>
    <row r="12" spans="1:19" x14ac:dyDescent="0.3">
      <c r="A12" s="9">
        <v>11</v>
      </c>
      <c r="B12" s="9">
        <v>21</v>
      </c>
      <c r="C12" s="9">
        <v>175</v>
      </c>
      <c r="D12" s="9">
        <v>64</v>
      </c>
      <c r="E12" s="9" t="s">
        <v>8</v>
      </c>
      <c r="F12" s="9" t="s">
        <v>26</v>
      </c>
      <c r="G12" s="9" t="s">
        <v>29</v>
      </c>
      <c r="H12" s="9" t="s">
        <v>48</v>
      </c>
      <c r="I12" s="9">
        <v>57</v>
      </c>
      <c r="J12" s="9">
        <v>57</v>
      </c>
      <c r="K12" s="15">
        <v>35</v>
      </c>
      <c r="L12" s="15">
        <v>37</v>
      </c>
      <c r="M12" s="9">
        <v>39</v>
      </c>
      <c r="N12" s="9">
        <v>35</v>
      </c>
      <c r="O12" s="9">
        <v>77.5</v>
      </c>
      <c r="P12" s="9"/>
      <c r="Q12" s="9"/>
      <c r="R12" s="9"/>
      <c r="S12" s="9"/>
    </row>
    <row r="13" spans="1:19" x14ac:dyDescent="0.3">
      <c r="A13" s="9">
        <v>12</v>
      </c>
      <c r="B13" s="9">
        <v>55</v>
      </c>
      <c r="C13" s="9">
        <v>170</v>
      </c>
      <c r="D13" s="9">
        <v>70</v>
      </c>
      <c r="E13" s="9" t="s">
        <v>8</v>
      </c>
      <c r="F13" s="9" t="s">
        <v>47</v>
      </c>
      <c r="G13" s="9" t="s">
        <v>29</v>
      </c>
      <c r="H13" s="9" t="s">
        <v>48</v>
      </c>
      <c r="I13" s="9">
        <v>57</v>
      </c>
      <c r="J13" s="9">
        <v>57</v>
      </c>
      <c r="K13" s="15">
        <v>36</v>
      </c>
      <c r="L13" s="15">
        <v>34</v>
      </c>
      <c r="M13" s="9" t="s">
        <v>10</v>
      </c>
      <c r="N13" s="9" t="s">
        <v>10</v>
      </c>
      <c r="O13" s="9">
        <v>62.5</v>
      </c>
      <c r="P13" s="9"/>
      <c r="Q13" s="9"/>
      <c r="R13" s="9"/>
      <c r="S13" s="9"/>
    </row>
    <row r="14" spans="1:19" x14ac:dyDescent="0.3">
      <c r="A14" s="9">
        <v>13</v>
      </c>
      <c r="B14" s="9">
        <v>52</v>
      </c>
      <c r="C14" s="9">
        <v>165</v>
      </c>
      <c r="D14" s="9">
        <v>75</v>
      </c>
      <c r="E14" s="9" t="s">
        <v>8</v>
      </c>
      <c r="F14" s="9" t="s">
        <v>47</v>
      </c>
      <c r="G14" s="9" t="s">
        <v>30</v>
      </c>
      <c r="H14" s="9" t="s">
        <v>48</v>
      </c>
      <c r="I14" s="9">
        <v>57</v>
      </c>
      <c r="J14" s="9">
        <v>57</v>
      </c>
      <c r="K14" s="15">
        <v>36</v>
      </c>
      <c r="L14" s="15">
        <v>37</v>
      </c>
      <c r="M14" s="9" t="s">
        <v>10</v>
      </c>
      <c r="N14" s="9" t="s">
        <v>10</v>
      </c>
      <c r="O14" s="9">
        <v>95</v>
      </c>
      <c r="P14" s="9"/>
      <c r="Q14" s="9"/>
      <c r="R14" s="9"/>
      <c r="S14" s="9"/>
    </row>
    <row r="15" spans="1:19" x14ac:dyDescent="0.3">
      <c r="A15" s="9">
        <v>14</v>
      </c>
      <c r="B15" s="9">
        <v>55</v>
      </c>
      <c r="C15" s="9">
        <v>175</v>
      </c>
      <c r="D15" s="9">
        <v>95</v>
      </c>
      <c r="E15" s="9" t="s">
        <v>43</v>
      </c>
      <c r="F15" s="9" t="s">
        <v>47</v>
      </c>
      <c r="G15" s="9" t="s">
        <v>29</v>
      </c>
      <c r="H15" s="9" t="s">
        <v>48</v>
      </c>
      <c r="I15" s="9">
        <v>57</v>
      </c>
      <c r="J15" s="9">
        <v>57</v>
      </c>
      <c r="K15" s="15">
        <v>38</v>
      </c>
      <c r="L15" s="15">
        <v>37</v>
      </c>
      <c r="M15" s="9" t="s">
        <v>10</v>
      </c>
      <c r="N15" s="9" t="s">
        <v>10</v>
      </c>
      <c r="O15" s="9">
        <v>82.5</v>
      </c>
      <c r="P15" s="9"/>
      <c r="Q15" s="9"/>
      <c r="R15" s="9"/>
      <c r="S15" s="9"/>
    </row>
    <row r="16" spans="1:19" x14ac:dyDescent="0.3">
      <c r="A16" s="9">
        <f>A15+1</f>
        <v>15</v>
      </c>
      <c r="B16" s="9">
        <v>79</v>
      </c>
      <c r="C16" s="9">
        <v>160</v>
      </c>
      <c r="D16" s="9">
        <v>70</v>
      </c>
      <c r="E16" s="9" t="s">
        <v>8</v>
      </c>
      <c r="F16" s="9" t="s">
        <v>47</v>
      </c>
      <c r="G16" s="9" t="s">
        <v>29</v>
      </c>
      <c r="H16" s="9" t="s">
        <v>49</v>
      </c>
      <c r="I16" s="9">
        <v>57</v>
      </c>
      <c r="J16" s="9">
        <v>57</v>
      </c>
      <c r="K16" s="15">
        <v>33</v>
      </c>
      <c r="L16" s="15">
        <v>31</v>
      </c>
      <c r="M16" s="9" t="s">
        <v>10</v>
      </c>
      <c r="N16" s="9" t="s">
        <v>10</v>
      </c>
      <c r="O16" s="9">
        <v>45</v>
      </c>
      <c r="P16" s="9"/>
      <c r="Q16" s="9"/>
      <c r="R16" s="9"/>
      <c r="S16" s="14"/>
    </row>
    <row r="17" spans="1:19" x14ac:dyDescent="0.3">
      <c r="A17" s="9">
        <f t="shared" ref="A17:A26" si="0">A16+1</f>
        <v>16</v>
      </c>
      <c r="B17" s="9">
        <v>54</v>
      </c>
      <c r="C17" s="9">
        <v>182</v>
      </c>
      <c r="D17" s="9"/>
      <c r="E17" s="9" t="s">
        <v>8</v>
      </c>
      <c r="F17" s="9" t="s">
        <v>47</v>
      </c>
      <c r="G17" s="9" t="s">
        <v>30</v>
      </c>
      <c r="H17" s="9" t="s">
        <v>48</v>
      </c>
      <c r="I17" s="9">
        <v>57</v>
      </c>
      <c r="J17" s="9">
        <v>57</v>
      </c>
      <c r="K17" s="15">
        <v>37</v>
      </c>
      <c r="L17" s="15">
        <v>38</v>
      </c>
      <c r="M17" s="9">
        <v>36</v>
      </c>
      <c r="N17" s="9">
        <v>34</v>
      </c>
      <c r="O17" s="9">
        <v>80</v>
      </c>
      <c r="P17" s="9"/>
      <c r="Q17" s="9"/>
      <c r="R17" s="9"/>
      <c r="S17" s="14"/>
    </row>
    <row r="18" spans="1:19" x14ac:dyDescent="0.3">
      <c r="A18" s="9">
        <f t="shared" si="0"/>
        <v>17</v>
      </c>
      <c r="B18" s="9">
        <v>58</v>
      </c>
      <c r="C18" s="9">
        <v>176</v>
      </c>
      <c r="D18" s="9"/>
      <c r="E18" s="9" t="s">
        <v>43</v>
      </c>
      <c r="F18" s="9" t="s">
        <v>47</v>
      </c>
      <c r="G18" s="9" t="s">
        <v>30</v>
      </c>
      <c r="H18" s="9" t="s">
        <v>49</v>
      </c>
      <c r="I18" s="9">
        <v>57</v>
      </c>
      <c r="J18" s="9">
        <v>57</v>
      </c>
      <c r="K18" s="15">
        <v>38</v>
      </c>
      <c r="L18" s="15">
        <v>36</v>
      </c>
      <c r="M18" s="9">
        <v>38</v>
      </c>
      <c r="N18" s="9">
        <v>39</v>
      </c>
      <c r="O18" s="9">
        <v>80</v>
      </c>
      <c r="P18" s="9"/>
      <c r="Q18" s="9"/>
      <c r="R18" s="9"/>
      <c r="S18" s="9"/>
    </row>
    <row r="19" spans="1:19" x14ac:dyDescent="0.3">
      <c r="A19" s="9">
        <f t="shared" si="0"/>
        <v>18</v>
      </c>
      <c r="B19" s="9">
        <v>71</v>
      </c>
      <c r="C19" s="9">
        <v>188</v>
      </c>
      <c r="D19" s="9">
        <v>112</v>
      </c>
      <c r="E19" s="9" t="s">
        <v>43</v>
      </c>
      <c r="F19" s="9" t="s">
        <v>47</v>
      </c>
      <c r="G19" s="9" t="s">
        <v>30</v>
      </c>
      <c r="H19" s="9" t="s">
        <v>49</v>
      </c>
      <c r="I19" s="9">
        <v>57</v>
      </c>
      <c r="J19" s="9">
        <v>57</v>
      </c>
      <c r="K19" s="15">
        <v>38</v>
      </c>
      <c r="L19" s="15">
        <v>30</v>
      </c>
      <c r="M19" s="9" t="s">
        <v>10</v>
      </c>
      <c r="N19" s="9" t="s">
        <v>10</v>
      </c>
      <c r="O19" s="9">
        <v>87.5</v>
      </c>
      <c r="P19" s="9"/>
      <c r="Q19" s="9"/>
      <c r="R19" s="9"/>
      <c r="S19" s="9"/>
    </row>
    <row r="20" spans="1:19" x14ac:dyDescent="0.3">
      <c r="A20" s="9">
        <f t="shared" si="0"/>
        <v>19</v>
      </c>
      <c r="B20" s="9">
        <v>69</v>
      </c>
      <c r="C20" s="9">
        <v>157</v>
      </c>
      <c r="D20" s="9">
        <v>66</v>
      </c>
      <c r="E20" s="9" t="s">
        <v>8</v>
      </c>
      <c r="F20" s="9" t="s">
        <v>47</v>
      </c>
      <c r="G20" s="9" t="s">
        <v>29</v>
      </c>
      <c r="H20" s="9" t="s">
        <v>48</v>
      </c>
      <c r="I20" s="9">
        <v>57</v>
      </c>
      <c r="J20" s="9">
        <v>57</v>
      </c>
      <c r="K20" s="15">
        <v>35</v>
      </c>
      <c r="L20" s="15">
        <v>34</v>
      </c>
      <c r="M20" s="9" t="s">
        <v>10</v>
      </c>
      <c r="N20" s="9" t="s">
        <v>10</v>
      </c>
      <c r="O20" s="9">
        <v>85</v>
      </c>
      <c r="P20" s="9"/>
      <c r="Q20" s="9"/>
      <c r="R20" s="9"/>
      <c r="S20" s="9"/>
    </row>
    <row r="21" spans="1:19" x14ac:dyDescent="0.3">
      <c r="A21" s="9">
        <f t="shared" si="0"/>
        <v>20</v>
      </c>
      <c r="B21" s="9">
        <v>68</v>
      </c>
      <c r="C21" s="9">
        <v>160</v>
      </c>
      <c r="D21" s="9">
        <v>82</v>
      </c>
      <c r="E21" s="9" t="s">
        <v>8</v>
      </c>
      <c r="F21" s="9" t="s">
        <v>47</v>
      </c>
      <c r="G21" s="9" t="s">
        <v>30</v>
      </c>
      <c r="H21" s="9" t="s">
        <v>49</v>
      </c>
      <c r="I21" s="9">
        <v>57</v>
      </c>
      <c r="J21" s="9">
        <v>57</v>
      </c>
      <c r="K21" s="15">
        <v>38</v>
      </c>
      <c r="L21" s="15">
        <v>32</v>
      </c>
      <c r="M21" s="9" t="s">
        <v>10</v>
      </c>
      <c r="N21" s="9" t="s">
        <v>10</v>
      </c>
      <c r="O21" s="9">
        <v>85</v>
      </c>
      <c r="P21" s="9"/>
      <c r="Q21" s="9"/>
      <c r="R21" s="9"/>
      <c r="S21" s="9"/>
    </row>
    <row r="22" spans="1:19" x14ac:dyDescent="0.3">
      <c r="A22" s="9">
        <f t="shared" si="0"/>
        <v>21</v>
      </c>
      <c r="B22" s="9">
        <v>65</v>
      </c>
      <c r="C22" s="9">
        <v>171</v>
      </c>
      <c r="D22" s="9">
        <v>115</v>
      </c>
      <c r="E22" s="9" t="s">
        <v>43</v>
      </c>
      <c r="F22" s="9" t="s">
        <v>47</v>
      </c>
      <c r="G22" s="9" t="s">
        <v>30</v>
      </c>
      <c r="H22" s="9" t="s">
        <v>48</v>
      </c>
      <c r="I22" s="9">
        <v>57</v>
      </c>
      <c r="J22" s="9">
        <v>57</v>
      </c>
      <c r="K22" s="15">
        <v>36</v>
      </c>
      <c r="L22" s="15">
        <v>35</v>
      </c>
      <c r="M22" s="9" t="s">
        <v>10</v>
      </c>
      <c r="N22" s="9" t="s">
        <v>10</v>
      </c>
      <c r="O22" s="9">
        <v>50</v>
      </c>
      <c r="P22" s="9"/>
      <c r="Q22" s="9"/>
      <c r="R22" s="9"/>
      <c r="S22" s="9"/>
    </row>
    <row r="23" spans="1:19" x14ac:dyDescent="0.3">
      <c r="A23" s="9">
        <f t="shared" si="0"/>
        <v>22</v>
      </c>
      <c r="B23" s="9">
        <v>61</v>
      </c>
      <c r="C23" s="9">
        <v>160</v>
      </c>
      <c r="D23" s="9">
        <v>92</v>
      </c>
      <c r="E23" s="9" t="s">
        <v>8</v>
      </c>
      <c r="F23" s="9" t="s">
        <v>47</v>
      </c>
      <c r="G23" s="9" t="s">
        <v>30</v>
      </c>
      <c r="H23" s="9" t="s">
        <v>49</v>
      </c>
      <c r="I23" s="9">
        <v>57</v>
      </c>
      <c r="J23" s="9">
        <v>57</v>
      </c>
      <c r="K23" s="15">
        <v>35</v>
      </c>
      <c r="L23" s="15">
        <v>39</v>
      </c>
      <c r="M23" s="9" t="s">
        <v>10</v>
      </c>
      <c r="N23" s="9" t="s">
        <v>10</v>
      </c>
      <c r="O23" s="9">
        <v>95</v>
      </c>
      <c r="P23" s="9"/>
      <c r="Q23" s="9"/>
      <c r="R23" s="9"/>
      <c r="S23" s="9"/>
    </row>
    <row r="24" spans="1:19" x14ac:dyDescent="0.3">
      <c r="A24" s="9">
        <f t="shared" si="0"/>
        <v>23</v>
      </c>
      <c r="B24" s="9">
        <v>26</v>
      </c>
      <c r="C24" s="9">
        <v>180</v>
      </c>
      <c r="D24" s="9">
        <v>77</v>
      </c>
      <c r="E24" s="9" t="s">
        <v>43</v>
      </c>
      <c r="F24" s="9" t="s">
        <v>47</v>
      </c>
      <c r="G24" s="9" t="s">
        <v>29</v>
      </c>
      <c r="H24" s="9" t="s">
        <v>49</v>
      </c>
      <c r="I24" s="9">
        <v>57</v>
      </c>
      <c r="J24" s="9">
        <v>57</v>
      </c>
      <c r="K24" s="15">
        <v>39</v>
      </c>
      <c r="L24" s="15">
        <v>39</v>
      </c>
      <c r="M24" s="9" t="s">
        <v>10</v>
      </c>
      <c r="N24" s="9" t="s">
        <v>10</v>
      </c>
      <c r="O24" s="9">
        <v>90</v>
      </c>
      <c r="P24" s="9"/>
      <c r="Q24" s="9"/>
      <c r="R24" s="9"/>
      <c r="S24" s="9"/>
    </row>
    <row r="25" spans="1:19" x14ac:dyDescent="0.3">
      <c r="A25" s="9">
        <f t="shared" si="0"/>
        <v>24</v>
      </c>
      <c r="B25" s="9">
        <v>27</v>
      </c>
      <c r="C25" s="9">
        <v>160</v>
      </c>
      <c r="D25" s="9">
        <v>52</v>
      </c>
      <c r="E25" s="9" t="s">
        <v>8</v>
      </c>
      <c r="F25" s="9" t="s">
        <v>47</v>
      </c>
      <c r="G25" s="9" t="s">
        <v>30</v>
      </c>
      <c r="H25" s="9" t="s">
        <v>48</v>
      </c>
      <c r="I25" s="9">
        <v>57</v>
      </c>
      <c r="J25" s="9">
        <v>57</v>
      </c>
      <c r="K25" s="15">
        <v>35</v>
      </c>
      <c r="L25" s="15">
        <v>35</v>
      </c>
      <c r="M25" s="9" t="s">
        <v>10</v>
      </c>
      <c r="N25" s="9" t="s">
        <v>10</v>
      </c>
      <c r="O25" s="9">
        <v>87.5</v>
      </c>
      <c r="P25" s="9"/>
      <c r="Q25" s="9"/>
      <c r="R25" s="9"/>
      <c r="S25" s="9"/>
    </row>
    <row r="26" spans="1:19" x14ac:dyDescent="0.3">
      <c r="A26" s="9">
        <f t="shared" si="0"/>
        <v>25</v>
      </c>
      <c r="B26" s="9">
        <v>27</v>
      </c>
      <c r="C26" s="9">
        <v>153</v>
      </c>
      <c r="D26" s="9">
        <v>58</v>
      </c>
      <c r="E26" s="9" t="s">
        <v>8</v>
      </c>
      <c r="F26" s="9" t="s">
        <v>25</v>
      </c>
      <c r="G26" s="9" t="s">
        <v>29</v>
      </c>
      <c r="H26" s="9" t="s">
        <v>48</v>
      </c>
      <c r="I26" s="9">
        <v>57</v>
      </c>
      <c r="J26" s="9">
        <v>57</v>
      </c>
      <c r="K26" s="15">
        <v>33</v>
      </c>
      <c r="L26" s="15">
        <v>33</v>
      </c>
      <c r="M26" s="9" t="s">
        <v>10</v>
      </c>
      <c r="N26" s="9" t="s">
        <v>10</v>
      </c>
      <c r="O26" s="9">
        <v>70</v>
      </c>
      <c r="P26" s="9"/>
      <c r="Q26" s="9"/>
      <c r="R26" s="9"/>
      <c r="S26" s="9"/>
    </row>
    <row r="27" spans="1:19" x14ac:dyDescent="0.3">
      <c r="Q27" s="9"/>
      <c r="R27" s="9"/>
      <c r="S27" s="9"/>
    </row>
    <row r="28" spans="1:19" x14ac:dyDescent="0.3">
      <c r="Q28" s="9"/>
      <c r="R28" s="9"/>
      <c r="S28" s="9"/>
    </row>
    <row r="29" spans="1:19" x14ac:dyDescent="0.3">
      <c r="A29" s="9"/>
      <c r="B29" s="102"/>
      <c r="C29" s="10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</sheetData>
  <mergeCells count="1">
    <mergeCell ref="B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A3F7-6B39-4E11-BD8D-E2407A3FA6D4}">
  <dimension ref="A1:H272"/>
  <sheetViews>
    <sheetView topLeftCell="A136" workbookViewId="0">
      <selection activeCell="B22" sqref="B22:H22"/>
    </sheetView>
  </sheetViews>
  <sheetFormatPr baseColWidth="10" defaultRowHeight="14.4" x14ac:dyDescent="0.3"/>
  <cols>
    <col min="2" max="2" width="21.44140625" customWidth="1"/>
    <col min="3" max="3" width="27.88671875" customWidth="1"/>
    <col min="4" max="4" width="37.44140625" customWidth="1"/>
    <col min="5" max="5" width="48.88671875" customWidth="1"/>
    <col min="6" max="6" width="50.109375" customWidth="1"/>
    <col min="7" max="7" width="52.6640625" customWidth="1"/>
  </cols>
  <sheetData>
    <row r="1" spans="1:8" ht="15" thickBot="1" x14ac:dyDescent="0.35"/>
    <row r="2" spans="1:8" ht="16.2" thickBot="1" x14ac:dyDescent="0.35">
      <c r="A2" s="103">
        <v>1</v>
      </c>
      <c r="B2" s="105" t="s">
        <v>63</v>
      </c>
      <c r="C2" s="106"/>
      <c r="D2" s="106"/>
      <c r="E2" s="106"/>
      <c r="F2" s="106"/>
      <c r="G2" s="106"/>
      <c r="H2" s="106"/>
    </row>
    <row r="3" spans="1:8" ht="15.6" x14ac:dyDescent="0.3">
      <c r="A3" s="104"/>
      <c r="B3" s="18"/>
      <c r="C3" s="19" t="s">
        <v>64</v>
      </c>
      <c r="D3" s="19" t="s">
        <v>66</v>
      </c>
      <c r="E3" s="19" t="s">
        <v>68</v>
      </c>
      <c r="F3" s="19" t="s">
        <v>69</v>
      </c>
      <c r="G3" s="19" t="s">
        <v>70</v>
      </c>
      <c r="H3" s="20"/>
    </row>
    <row r="4" spans="1:8" ht="15.6" x14ac:dyDescent="0.3">
      <c r="A4" s="104"/>
      <c r="B4" s="21" t="s">
        <v>56</v>
      </c>
      <c r="C4" s="22">
        <v>0</v>
      </c>
      <c r="D4" s="22">
        <v>0</v>
      </c>
      <c r="E4" s="23">
        <v>1</v>
      </c>
      <c r="F4" s="22">
        <v>0</v>
      </c>
      <c r="G4" s="22">
        <v>0</v>
      </c>
      <c r="H4" s="24"/>
    </row>
    <row r="5" spans="1:8" ht="15.6" x14ac:dyDescent="0.3">
      <c r="A5" s="104"/>
      <c r="B5" s="21" t="s">
        <v>57</v>
      </c>
      <c r="C5" s="22">
        <v>0</v>
      </c>
      <c r="D5" s="22">
        <v>0</v>
      </c>
      <c r="E5" s="23">
        <v>1</v>
      </c>
      <c r="F5" s="22">
        <v>0</v>
      </c>
      <c r="G5" s="22">
        <v>0</v>
      </c>
      <c r="H5" s="24"/>
    </row>
    <row r="6" spans="1:8" ht="15.6" x14ac:dyDescent="0.3">
      <c r="A6" s="104"/>
      <c r="B6" s="21" t="s">
        <v>58</v>
      </c>
      <c r="C6" s="22">
        <v>0</v>
      </c>
      <c r="D6" s="22">
        <v>0</v>
      </c>
      <c r="E6" s="23">
        <v>1</v>
      </c>
      <c r="F6" s="22">
        <v>0</v>
      </c>
      <c r="G6" s="22">
        <v>0</v>
      </c>
      <c r="H6" s="24"/>
    </row>
    <row r="7" spans="1:8" ht="16.2" thickBot="1" x14ac:dyDescent="0.35">
      <c r="A7" s="104"/>
      <c r="B7" s="25" t="s">
        <v>59</v>
      </c>
      <c r="C7" s="22">
        <v>0</v>
      </c>
      <c r="D7" s="22">
        <v>0</v>
      </c>
      <c r="E7" s="23">
        <v>1</v>
      </c>
      <c r="F7" s="22">
        <v>0</v>
      </c>
      <c r="G7" s="22">
        <v>0</v>
      </c>
      <c r="H7" s="26"/>
    </row>
    <row r="8" spans="1:8" ht="16.2" thickBot="1" x14ac:dyDescent="0.35">
      <c r="A8" s="104"/>
      <c r="B8" s="105" t="s">
        <v>75</v>
      </c>
      <c r="C8" s="106"/>
      <c r="D8" s="106"/>
      <c r="E8" s="106"/>
      <c r="F8" s="106"/>
      <c r="G8" s="106"/>
      <c r="H8" s="107"/>
    </row>
    <row r="9" spans="1:8" ht="15.6" x14ac:dyDescent="0.3">
      <c r="A9" s="104"/>
      <c r="B9" s="27"/>
      <c r="C9" s="28" t="s">
        <v>65</v>
      </c>
      <c r="D9" s="28" t="s">
        <v>67</v>
      </c>
      <c r="E9" s="28" t="s">
        <v>68</v>
      </c>
      <c r="F9" s="28" t="s">
        <v>60</v>
      </c>
      <c r="G9" s="28" t="s">
        <v>73</v>
      </c>
      <c r="H9" s="29" t="s">
        <v>74</v>
      </c>
    </row>
    <row r="10" spans="1:8" ht="15.6" x14ac:dyDescent="0.3">
      <c r="A10" s="104"/>
      <c r="B10" s="21" t="s">
        <v>71</v>
      </c>
      <c r="C10" s="30">
        <v>-1</v>
      </c>
      <c r="D10" s="30">
        <v>-1</v>
      </c>
      <c r="E10" s="31">
        <v>2</v>
      </c>
      <c r="F10" s="23">
        <v>1</v>
      </c>
      <c r="G10" s="32"/>
      <c r="H10" s="33"/>
    </row>
    <row r="11" spans="1:8" ht="15.6" x14ac:dyDescent="0.3">
      <c r="A11" s="104"/>
      <c r="B11" s="21" t="s">
        <v>61</v>
      </c>
      <c r="C11" s="22">
        <v>0</v>
      </c>
      <c r="D11" s="22">
        <v>0</v>
      </c>
      <c r="E11" s="32"/>
      <c r="F11" s="32"/>
      <c r="G11" s="22">
        <v>0</v>
      </c>
      <c r="H11" s="34">
        <v>1</v>
      </c>
    </row>
    <row r="12" spans="1:8" ht="15.6" x14ac:dyDescent="0.3">
      <c r="A12" s="104"/>
      <c r="B12" s="21" t="s">
        <v>62</v>
      </c>
      <c r="C12" s="22">
        <v>0</v>
      </c>
      <c r="D12" s="22">
        <v>0</v>
      </c>
      <c r="E12" s="32"/>
      <c r="F12" s="32"/>
      <c r="G12" s="22">
        <v>0</v>
      </c>
      <c r="H12" s="35">
        <v>2</v>
      </c>
    </row>
    <row r="13" spans="1:8" ht="16.2" thickBot="1" x14ac:dyDescent="0.35">
      <c r="A13" s="104"/>
      <c r="B13" s="25" t="s">
        <v>72</v>
      </c>
      <c r="C13" s="36">
        <v>1</v>
      </c>
      <c r="D13" s="36">
        <v>1</v>
      </c>
      <c r="E13" s="37"/>
      <c r="F13" s="37"/>
      <c r="G13" s="36">
        <v>1</v>
      </c>
      <c r="H13" s="38">
        <v>1</v>
      </c>
    </row>
    <row r="14" spans="1:8" ht="16.2" thickBot="1" x14ac:dyDescent="0.35">
      <c r="A14" s="104"/>
      <c r="B14" s="105" t="s">
        <v>76</v>
      </c>
      <c r="C14" s="106"/>
      <c r="D14" s="106"/>
      <c r="E14" s="106"/>
      <c r="F14" s="106"/>
      <c r="G14" s="106"/>
      <c r="H14" s="107"/>
    </row>
    <row r="15" spans="1:8" ht="15.6" x14ac:dyDescent="0.3">
      <c r="A15" s="104"/>
      <c r="B15" s="27"/>
      <c r="C15" s="28" t="s">
        <v>80</v>
      </c>
      <c r="D15" s="28" t="s">
        <v>68</v>
      </c>
      <c r="E15" s="28" t="s">
        <v>69</v>
      </c>
      <c r="F15" s="39"/>
      <c r="G15" s="39"/>
      <c r="H15" s="20"/>
    </row>
    <row r="16" spans="1:8" ht="15.6" x14ac:dyDescent="0.3">
      <c r="A16" s="104"/>
      <c r="B16" s="21" t="s">
        <v>77</v>
      </c>
      <c r="C16" s="31">
        <v>2</v>
      </c>
      <c r="D16" s="31">
        <v>2</v>
      </c>
      <c r="E16" s="22">
        <v>0</v>
      </c>
      <c r="F16" s="32"/>
      <c r="G16" s="32"/>
      <c r="H16" s="33"/>
    </row>
    <row r="17" spans="1:8" ht="15.6" x14ac:dyDescent="0.3">
      <c r="A17" s="104"/>
      <c r="B17" s="21" t="s">
        <v>78</v>
      </c>
      <c r="C17" s="23">
        <v>1</v>
      </c>
      <c r="D17" s="23">
        <v>1</v>
      </c>
      <c r="E17" s="22">
        <v>0</v>
      </c>
      <c r="F17" s="32"/>
      <c r="G17" s="32"/>
      <c r="H17" s="33"/>
    </row>
    <row r="18" spans="1:8" ht="16.2" thickBot="1" x14ac:dyDescent="0.35">
      <c r="A18" s="104"/>
      <c r="B18" s="25" t="s">
        <v>79</v>
      </c>
      <c r="C18" s="40">
        <v>2</v>
      </c>
      <c r="D18" s="40">
        <v>2</v>
      </c>
      <c r="E18" s="41">
        <v>0</v>
      </c>
      <c r="F18" s="37"/>
      <c r="G18" s="37"/>
      <c r="H18" s="42"/>
    </row>
    <row r="19" spans="1:8" ht="16.2" thickBot="1" x14ac:dyDescent="0.35">
      <c r="A19" s="104"/>
      <c r="B19" s="105" t="s">
        <v>81</v>
      </c>
      <c r="C19" s="106"/>
      <c r="D19" s="106"/>
      <c r="E19" s="106"/>
      <c r="F19" s="106"/>
      <c r="G19" s="106"/>
      <c r="H19" s="107"/>
    </row>
    <row r="20" spans="1:8" ht="15.6" x14ac:dyDescent="0.3">
      <c r="A20" s="104"/>
      <c r="B20" s="27" t="s">
        <v>82</v>
      </c>
      <c r="C20" s="43">
        <v>-1</v>
      </c>
      <c r="D20" s="44"/>
      <c r="E20" s="44"/>
      <c r="F20" s="44"/>
      <c r="G20" s="44"/>
      <c r="H20" s="45"/>
    </row>
    <row r="21" spans="1:8" ht="16.2" thickBot="1" x14ac:dyDescent="0.35">
      <c r="A21" s="104"/>
      <c r="B21" s="46" t="s">
        <v>83</v>
      </c>
      <c r="C21" s="47">
        <v>-1</v>
      </c>
      <c r="D21" s="48"/>
      <c r="E21" s="48"/>
      <c r="F21" s="48"/>
      <c r="G21" s="48"/>
      <c r="H21" s="49"/>
    </row>
    <row r="22" spans="1:8" ht="16.2" thickBot="1" x14ac:dyDescent="0.35">
      <c r="A22" s="104"/>
      <c r="B22" s="105" t="s">
        <v>84</v>
      </c>
      <c r="C22" s="106"/>
      <c r="D22" s="106"/>
      <c r="E22" s="106"/>
      <c r="F22" s="106"/>
      <c r="G22" s="106"/>
      <c r="H22" s="106"/>
    </row>
    <row r="23" spans="1:8" ht="15.6" x14ac:dyDescent="0.3">
      <c r="A23" s="104"/>
      <c r="B23" s="50" t="s">
        <v>85</v>
      </c>
      <c r="C23" s="51">
        <v>3</v>
      </c>
      <c r="D23" s="52"/>
      <c r="E23" s="52"/>
      <c r="F23" s="52"/>
      <c r="G23" s="52"/>
      <c r="H23" s="53"/>
    </row>
    <row r="24" spans="1:8" ht="16.2" thickBot="1" x14ac:dyDescent="0.35">
      <c r="A24" s="104"/>
      <c r="B24" s="54" t="s">
        <v>86</v>
      </c>
      <c r="C24" s="55">
        <v>4</v>
      </c>
      <c r="D24" s="56"/>
      <c r="E24" s="56"/>
      <c r="F24" s="56"/>
      <c r="G24" s="56"/>
      <c r="H24" s="57"/>
    </row>
    <row r="25" spans="1:8" ht="15.6" x14ac:dyDescent="0.3">
      <c r="A25" s="58"/>
      <c r="B25" s="19"/>
      <c r="C25" s="19"/>
      <c r="D25" s="19"/>
      <c r="E25" s="19"/>
      <c r="F25" s="19"/>
      <c r="G25" s="19"/>
      <c r="H25" s="19"/>
    </row>
    <row r="26" spans="1:8" ht="16.2" thickBot="1" x14ac:dyDescent="0.35">
      <c r="A26" s="17"/>
      <c r="B26" s="17"/>
      <c r="C26" s="17"/>
      <c r="D26" s="17"/>
      <c r="E26" s="17"/>
      <c r="F26" s="17"/>
      <c r="G26" s="17"/>
      <c r="H26" s="17"/>
    </row>
    <row r="27" spans="1:8" ht="16.2" thickBot="1" x14ac:dyDescent="0.35">
      <c r="A27" s="103">
        <v>2</v>
      </c>
      <c r="B27" s="105" t="s">
        <v>63</v>
      </c>
      <c r="C27" s="106"/>
      <c r="D27" s="106"/>
      <c r="E27" s="106"/>
      <c r="F27" s="106"/>
      <c r="G27" s="106"/>
      <c r="H27" s="106"/>
    </row>
    <row r="28" spans="1:8" ht="15.6" x14ac:dyDescent="0.3">
      <c r="A28" s="104"/>
      <c r="B28" s="18"/>
      <c r="C28" s="59" t="s">
        <v>64</v>
      </c>
      <c r="D28" s="60" t="s">
        <v>66</v>
      </c>
      <c r="E28" s="60" t="s">
        <v>68</v>
      </c>
      <c r="F28" s="60" t="s">
        <v>69</v>
      </c>
      <c r="G28" s="61" t="s">
        <v>70</v>
      </c>
      <c r="H28" s="20"/>
    </row>
    <row r="29" spans="1:8" ht="15.6" x14ac:dyDescent="0.3">
      <c r="A29" s="104"/>
      <c r="B29" s="21" t="s">
        <v>56</v>
      </c>
      <c r="C29" s="22">
        <v>0</v>
      </c>
      <c r="D29" s="23">
        <v>1</v>
      </c>
      <c r="E29" s="23">
        <v>1</v>
      </c>
      <c r="F29" s="22">
        <v>0</v>
      </c>
      <c r="G29" s="22">
        <v>0</v>
      </c>
      <c r="H29" s="24"/>
    </row>
    <row r="30" spans="1:8" ht="15.6" x14ac:dyDescent="0.3">
      <c r="A30" s="104"/>
      <c r="B30" s="21" t="s">
        <v>57</v>
      </c>
      <c r="C30" s="22">
        <v>0</v>
      </c>
      <c r="D30" s="23">
        <v>1</v>
      </c>
      <c r="E30" s="31">
        <v>2</v>
      </c>
      <c r="F30" s="22">
        <v>0</v>
      </c>
      <c r="G30" s="22">
        <v>0</v>
      </c>
      <c r="H30" s="24"/>
    </row>
    <row r="31" spans="1:8" ht="15.6" x14ac:dyDescent="0.3">
      <c r="A31" s="104"/>
      <c r="B31" s="21" t="s">
        <v>58</v>
      </c>
      <c r="C31" s="22">
        <v>0</v>
      </c>
      <c r="D31" s="23">
        <v>1</v>
      </c>
      <c r="E31" s="23">
        <v>1</v>
      </c>
      <c r="F31" s="22">
        <v>0</v>
      </c>
      <c r="G31" s="22">
        <v>0</v>
      </c>
      <c r="H31" s="24"/>
    </row>
    <row r="32" spans="1:8" ht="16.2" thickBot="1" x14ac:dyDescent="0.35">
      <c r="A32" s="104"/>
      <c r="B32" s="25" t="s">
        <v>59</v>
      </c>
      <c r="C32" s="22">
        <v>0</v>
      </c>
      <c r="D32" s="62"/>
      <c r="E32" s="62"/>
      <c r="F32" s="62"/>
      <c r="G32" s="62"/>
      <c r="H32" s="26"/>
    </row>
    <row r="33" spans="1:8" ht="16.2" thickBot="1" x14ac:dyDescent="0.35">
      <c r="A33" s="104"/>
      <c r="B33" s="105" t="s">
        <v>75</v>
      </c>
      <c r="C33" s="106"/>
      <c r="D33" s="106"/>
      <c r="E33" s="106"/>
      <c r="F33" s="106"/>
      <c r="G33" s="106"/>
      <c r="H33" s="107"/>
    </row>
    <row r="34" spans="1:8" ht="15.6" x14ac:dyDescent="0.3">
      <c r="A34" s="104"/>
      <c r="B34" s="27"/>
      <c r="C34" s="28" t="s">
        <v>65</v>
      </c>
      <c r="D34" s="28" t="s">
        <v>67</v>
      </c>
      <c r="E34" s="28" t="s">
        <v>68</v>
      </c>
      <c r="F34" s="28" t="s">
        <v>60</v>
      </c>
      <c r="G34" s="28" t="s">
        <v>73</v>
      </c>
      <c r="H34" s="29" t="s">
        <v>74</v>
      </c>
    </row>
    <row r="35" spans="1:8" ht="15.6" x14ac:dyDescent="0.3">
      <c r="A35" s="104"/>
      <c r="B35" s="21" t="s">
        <v>71</v>
      </c>
      <c r="C35" s="22">
        <v>0</v>
      </c>
      <c r="D35" s="23">
        <v>1</v>
      </c>
      <c r="E35" s="31">
        <v>2</v>
      </c>
      <c r="F35" s="23">
        <v>1</v>
      </c>
      <c r="G35" s="32"/>
      <c r="H35" s="33"/>
    </row>
    <row r="36" spans="1:8" ht="15.6" x14ac:dyDescent="0.3">
      <c r="A36" s="104"/>
      <c r="B36" s="21" t="s">
        <v>61</v>
      </c>
      <c r="C36" s="22">
        <v>0</v>
      </c>
      <c r="D36" s="23">
        <v>1</v>
      </c>
      <c r="E36" s="32"/>
      <c r="F36" s="32"/>
      <c r="G36" s="22">
        <v>0</v>
      </c>
      <c r="H36" s="63">
        <v>-1</v>
      </c>
    </row>
    <row r="37" spans="1:8" ht="15.6" x14ac:dyDescent="0.3">
      <c r="A37" s="104"/>
      <c r="B37" s="21" t="s">
        <v>62</v>
      </c>
      <c r="C37" s="22">
        <v>0</v>
      </c>
      <c r="D37" s="23">
        <v>1</v>
      </c>
      <c r="E37" s="32"/>
      <c r="F37" s="32"/>
      <c r="G37" s="22">
        <v>0</v>
      </c>
      <c r="H37" s="63">
        <v>-1</v>
      </c>
    </row>
    <row r="38" spans="1:8" ht="16.2" thickBot="1" x14ac:dyDescent="0.35">
      <c r="A38" s="104"/>
      <c r="B38" s="25" t="s">
        <v>72</v>
      </c>
      <c r="C38" s="41">
        <v>0</v>
      </c>
      <c r="D38" s="36">
        <v>1</v>
      </c>
      <c r="E38" s="37"/>
      <c r="F38" s="37"/>
      <c r="G38" s="41">
        <v>0</v>
      </c>
      <c r="H38" s="64">
        <v>-1</v>
      </c>
    </row>
    <row r="39" spans="1:8" ht="16.2" thickBot="1" x14ac:dyDescent="0.35">
      <c r="A39" s="104"/>
      <c r="B39" s="105" t="s">
        <v>76</v>
      </c>
      <c r="C39" s="106"/>
      <c r="D39" s="106"/>
      <c r="E39" s="106"/>
      <c r="F39" s="106"/>
      <c r="G39" s="106"/>
      <c r="H39" s="107"/>
    </row>
    <row r="40" spans="1:8" ht="15.6" x14ac:dyDescent="0.3">
      <c r="A40" s="104"/>
      <c r="B40" s="27"/>
      <c r="C40" s="28" t="s">
        <v>80</v>
      </c>
      <c r="D40" s="28" t="s">
        <v>68</v>
      </c>
      <c r="E40" s="28" t="s">
        <v>69</v>
      </c>
      <c r="F40" s="39"/>
      <c r="G40" s="39"/>
      <c r="H40" s="20"/>
    </row>
    <row r="41" spans="1:8" ht="15.6" x14ac:dyDescent="0.3">
      <c r="A41" s="104"/>
      <c r="B41" s="21" t="s">
        <v>77</v>
      </c>
      <c r="C41" s="23">
        <v>1</v>
      </c>
      <c r="D41" s="30">
        <v>-1</v>
      </c>
      <c r="E41" s="65">
        <v>0</v>
      </c>
      <c r="F41" s="32"/>
      <c r="G41" s="32"/>
      <c r="H41" s="33"/>
    </row>
    <row r="42" spans="1:8" ht="15.6" x14ac:dyDescent="0.3">
      <c r="A42" s="104"/>
      <c r="B42" s="21" t="s">
        <v>78</v>
      </c>
      <c r="C42" s="23">
        <v>1</v>
      </c>
      <c r="D42" s="30">
        <v>-1</v>
      </c>
      <c r="E42" s="65">
        <v>0</v>
      </c>
      <c r="F42" s="32"/>
      <c r="G42" s="32"/>
      <c r="H42" s="33"/>
    </row>
    <row r="43" spans="1:8" ht="16.2" thickBot="1" x14ac:dyDescent="0.35">
      <c r="A43" s="104"/>
      <c r="B43" s="25" t="s">
        <v>79</v>
      </c>
      <c r="C43" s="66">
        <v>-1</v>
      </c>
      <c r="D43" s="66">
        <v>-1</v>
      </c>
      <c r="E43" s="67">
        <v>0</v>
      </c>
      <c r="F43" s="37"/>
      <c r="G43" s="37"/>
      <c r="H43" s="42"/>
    </row>
    <row r="44" spans="1:8" ht="16.2" thickBot="1" x14ac:dyDescent="0.35">
      <c r="A44" s="104"/>
      <c r="B44" s="105" t="s">
        <v>81</v>
      </c>
      <c r="C44" s="106"/>
      <c r="D44" s="106"/>
      <c r="E44" s="106"/>
      <c r="F44" s="106"/>
      <c r="G44" s="106"/>
      <c r="H44" s="107"/>
    </row>
    <row r="45" spans="1:8" ht="15.6" x14ac:dyDescent="0.3">
      <c r="A45" s="104"/>
      <c r="B45" s="27" t="s">
        <v>82</v>
      </c>
      <c r="C45" s="43">
        <v>-1</v>
      </c>
      <c r="D45" s="44"/>
      <c r="E45" s="44"/>
      <c r="F45" s="44"/>
      <c r="G45" s="44"/>
      <c r="H45" s="45"/>
    </row>
    <row r="46" spans="1:8" ht="16.2" thickBot="1" x14ac:dyDescent="0.35">
      <c r="A46" s="104"/>
      <c r="B46" s="46" t="s">
        <v>83</v>
      </c>
      <c r="C46" s="68">
        <v>0</v>
      </c>
      <c r="D46" s="48"/>
      <c r="E46" s="48"/>
      <c r="F46" s="48"/>
      <c r="G46" s="48"/>
      <c r="H46" s="49"/>
    </row>
    <row r="47" spans="1:8" ht="16.2" thickBot="1" x14ac:dyDescent="0.35">
      <c r="A47" s="104"/>
      <c r="B47" s="105" t="s">
        <v>84</v>
      </c>
      <c r="C47" s="106"/>
      <c r="D47" s="106"/>
      <c r="E47" s="106"/>
      <c r="F47" s="106"/>
      <c r="G47" s="106"/>
      <c r="H47" s="106"/>
    </row>
    <row r="48" spans="1:8" ht="15.6" x14ac:dyDescent="0.3">
      <c r="A48" s="104"/>
      <c r="B48" s="50" t="s">
        <v>85</v>
      </c>
      <c r="C48" s="28" t="s">
        <v>42</v>
      </c>
      <c r="D48" s="52"/>
      <c r="E48" s="52"/>
      <c r="F48" s="52"/>
      <c r="G48" s="52"/>
      <c r="H48" s="53"/>
    </row>
    <row r="49" spans="1:8" ht="16.2" thickBot="1" x14ac:dyDescent="0.35">
      <c r="A49" s="104"/>
      <c r="B49" s="54" t="s">
        <v>86</v>
      </c>
      <c r="C49" s="69">
        <v>4</v>
      </c>
      <c r="D49" s="56"/>
      <c r="E49" s="56"/>
      <c r="F49" s="56"/>
      <c r="G49" s="56"/>
      <c r="H49" s="57"/>
    </row>
    <row r="50" spans="1:8" ht="15.6" x14ac:dyDescent="0.3">
      <c r="A50" s="17"/>
      <c r="B50" s="17"/>
      <c r="C50" s="17"/>
      <c r="D50" s="17"/>
      <c r="E50" s="17"/>
      <c r="F50" s="17"/>
      <c r="G50" s="17"/>
      <c r="H50" s="17"/>
    </row>
    <row r="51" spans="1:8" ht="16.2" thickBot="1" x14ac:dyDescent="0.35">
      <c r="A51" s="17"/>
      <c r="B51" s="17"/>
      <c r="C51" s="17"/>
      <c r="D51" s="17"/>
      <c r="E51" s="17"/>
      <c r="F51" s="17"/>
      <c r="G51" s="17"/>
      <c r="H51" s="17"/>
    </row>
    <row r="52" spans="1:8" ht="16.2" thickBot="1" x14ac:dyDescent="0.35">
      <c r="A52" s="103">
        <v>3</v>
      </c>
      <c r="B52" s="105" t="s">
        <v>63</v>
      </c>
      <c r="C52" s="106"/>
      <c r="D52" s="106"/>
      <c r="E52" s="106"/>
      <c r="F52" s="106"/>
      <c r="G52" s="106"/>
      <c r="H52" s="106"/>
    </row>
    <row r="53" spans="1:8" ht="15.6" x14ac:dyDescent="0.3">
      <c r="A53" s="104"/>
      <c r="B53" s="18"/>
      <c r="C53" s="60" t="s">
        <v>64</v>
      </c>
      <c r="D53" s="60" t="s">
        <v>66</v>
      </c>
      <c r="E53" s="60" t="s">
        <v>68</v>
      </c>
      <c r="F53" s="60" t="s">
        <v>69</v>
      </c>
      <c r="G53" s="61" t="s">
        <v>70</v>
      </c>
      <c r="H53" s="20"/>
    </row>
    <row r="54" spans="1:8" ht="15.6" x14ac:dyDescent="0.3">
      <c r="A54" s="104"/>
      <c r="B54" s="21" t="s">
        <v>56</v>
      </c>
      <c r="C54" s="22">
        <v>0</v>
      </c>
      <c r="D54" s="70">
        <v>-1</v>
      </c>
      <c r="E54" s="23">
        <v>1</v>
      </c>
      <c r="F54" s="70">
        <v>-1</v>
      </c>
      <c r="G54" s="22">
        <v>0</v>
      </c>
      <c r="H54" s="24"/>
    </row>
    <row r="55" spans="1:8" ht="15.6" x14ac:dyDescent="0.3">
      <c r="A55" s="104"/>
      <c r="B55" s="21" t="s">
        <v>57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4"/>
    </row>
    <row r="56" spans="1:8" ht="15.6" x14ac:dyDescent="0.3">
      <c r="A56" s="104"/>
      <c r="B56" s="21" t="s">
        <v>58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4"/>
    </row>
    <row r="57" spans="1:8" ht="16.2" thickBot="1" x14ac:dyDescent="0.35">
      <c r="A57" s="104"/>
      <c r="B57" s="25" t="s">
        <v>59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6"/>
    </row>
    <row r="58" spans="1:8" ht="16.2" thickBot="1" x14ac:dyDescent="0.35">
      <c r="A58" s="104"/>
      <c r="B58" s="105" t="s">
        <v>75</v>
      </c>
      <c r="C58" s="106"/>
      <c r="D58" s="106"/>
      <c r="E58" s="106"/>
      <c r="F58" s="106"/>
      <c r="G58" s="106"/>
      <c r="H58" s="107"/>
    </row>
    <row r="59" spans="1:8" ht="15.6" x14ac:dyDescent="0.3">
      <c r="A59" s="104"/>
      <c r="B59" s="27"/>
      <c r="C59" s="28" t="s">
        <v>65</v>
      </c>
      <c r="D59" s="28" t="s">
        <v>67</v>
      </c>
      <c r="E59" s="28" t="s">
        <v>68</v>
      </c>
      <c r="F59" s="28" t="s">
        <v>60</v>
      </c>
      <c r="G59" s="28" t="s">
        <v>73</v>
      </c>
      <c r="H59" s="29" t="s">
        <v>74</v>
      </c>
    </row>
    <row r="60" spans="1:8" ht="15.6" x14ac:dyDescent="0.3">
      <c r="A60" s="104"/>
      <c r="B60" s="21" t="s">
        <v>71</v>
      </c>
      <c r="C60" s="22">
        <v>0</v>
      </c>
      <c r="D60" s="23">
        <v>1</v>
      </c>
      <c r="E60" s="23">
        <v>1</v>
      </c>
      <c r="F60" s="22">
        <v>0</v>
      </c>
      <c r="G60" s="32"/>
      <c r="H60" s="33"/>
    </row>
    <row r="61" spans="1:8" ht="15.6" x14ac:dyDescent="0.3">
      <c r="A61" s="104"/>
      <c r="B61" s="21" t="s">
        <v>61</v>
      </c>
      <c r="C61" s="70">
        <v>-1</v>
      </c>
      <c r="D61" s="23">
        <v>1</v>
      </c>
      <c r="E61" s="32"/>
      <c r="F61" s="32"/>
      <c r="G61" s="22">
        <v>0</v>
      </c>
      <c r="H61" s="71">
        <v>0</v>
      </c>
    </row>
    <row r="62" spans="1:8" ht="15.6" x14ac:dyDescent="0.3">
      <c r="A62" s="104"/>
      <c r="B62" s="21" t="s">
        <v>62</v>
      </c>
      <c r="C62" s="23">
        <v>1</v>
      </c>
      <c r="D62" s="23">
        <v>1</v>
      </c>
      <c r="E62" s="32"/>
      <c r="F62" s="32"/>
      <c r="G62" s="31">
        <v>2</v>
      </c>
      <c r="H62" s="71">
        <v>0</v>
      </c>
    </row>
    <row r="63" spans="1:8" ht="16.2" thickBot="1" x14ac:dyDescent="0.35">
      <c r="A63" s="104"/>
      <c r="B63" s="25" t="s">
        <v>72</v>
      </c>
      <c r="C63" s="66">
        <v>-2</v>
      </c>
      <c r="D63" s="66">
        <v>-2</v>
      </c>
      <c r="E63" s="37"/>
      <c r="F63" s="37"/>
      <c r="G63" s="41">
        <v>0</v>
      </c>
      <c r="H63" s="72">
        <v>0</v>
      </c>
    </row>
    <row r="64" spans="1:8" ht="16.2" thickBot="1" x14ac:dyDescent="0.35">
      <c r="A64" s="104"/>
      <c r="B64" s="105" t="s">
        <v>76</v>
      </c>
      <c r="C64" s="106"/>
      <c r="D64" s="106"/>
      <c r="E64" s="106"/>
      <c r="F64" s="106"/>
      <c r="G64" s="106"/>
      <c r="H64" s="107"/>
    </row>
    <row r="65" spans="1:8" ht="15.6" x14ac:dyDescent="0.3">
      <c r="A65" s="104"/>
      <c r="B65" s="27"/>
      <c r="C65" s="28" t="s">
        <v>80</v>
      </c>
      <c r="D65" s="28" t="s">
        <v>68</v>
      </c>
      <c r="E65" s="28" t="s">
        <v>69</v>
      </c>
      <c r="F65" s="39"/>
      <c r="G65" s="39"/>
      <c r="H65" s="20"/>
    </row>
    <row r="66" spans="1:8" ht="15.6" x14ac:dyDescent="0.3">
      <c r="A66" s="104"/>
      <c r="B66" s="21" t="s">
        <v>77</v>
      </c>
      <c r="C66" s="23">
        <v>1</v>
      </c>
      <c r="D66" s="31">
        <v>2</v>
      </c>
      <c r="E66" s="23">
        <v>1</v>
      </c>
      <c r="F66" s="32"/>
      <c r="G66" s="32"/>
      <c r="H66" s="33"/>
    </row>
    <row r="67" spans="1:8" ht="15.6" x14ac:dyDescent="0.3">
      <c r="A67" s="104"/>
      <c r="B67" s="21" t="s">
        <v>78</v>
      </c>
      <c r="C67" s="23">
        <v>1</v>
      </c>
      <c r="D67" s="31">
        <v>2</v>
      </c>
      <c r="E67" s="23">
        <v>1</v>
      </c>
      <c r="F67" s="32"/>
      <c r="G67" s="32"/>
      <c r="H67" s="33"/>
    </row>
    <row r="68" spans="1:8" ht="16.2" thickBot="1" x14ac:dyDescent="0.35">
      <c r="A68" s="104"/>
      <c r="B68" s="25" t="s">
        <v>79</v>
      </c>
      <c r="C68" s="36">
        <v>1</v>
      </c>
      <c r="D68" s="40">
        <v>2</v>
      </c>
      <c r="E68" s="36">
        <v>1</v>
      </c>
      <c r="F68" s="37"/>
      <c r="G68" s="37"/>
      <c r="H68" s="42"/>
    </row>
    <row r="69" spans="1:8" ht="16.2" thickBot="1" x14ac:dyDescent="0.35">
      <c r="A69" s="104"/>
      <c r="B69" s="105" t="s">
        <v>81</v>
      </c>
      <c r="C69" s="106"/>
      <c r="D69" s="106"/>
      <c r="E69" s="106"/>
      <c r="F69" s="106"/>
      <c r="G69" s="106"/>
      <c r="H69" s="107"/>
    </row>
    <row r="70" spans="1:8" ht="15.6" x14ac:dyDescent="0.3">
      <c r="A70" s="104"/>
      <c r="B70" s="27" t="s">
        <v>82</v>
      </c>
      <c r="C70" s="73">
        <v>0</v>
      </c>
      <c r="D70" s="44"/>
      <c r="E70" s="44"/>
      <c r="F70" s="44"/>
      <c r="G70" s="44"/>
      <c r="H70" s="45"/>
    </row>
    <row r="71" spans="1:8" ht="16.2" thickBot="1" x14ac:dyDescent="0.35">
      <c r="A71" s="104"/>
      <c r="B71" s="46" t="s">
        <v>83</v>
      </c>
      <c r="C71" s="74">
        <v>0</v>
      </c>
      <c r="D71" s="48"/>
      <c r="E71" s="48"/>
      <c r="F71" s="48"/>
      <c r="G71" s="48"/>
      <c r="H71" s="49"/>
    </row>
    <row r="72" spans="1:8" ht="16.2" thickBot="1" x14ac:dyDescent="0.35">
      <c r="A72" s="104"/>
      <c r="B72" s="105" t="s">
        <v>84</v>
      </c>
      <c r="C72" s="106"/>
      <c r="D72" s="106"/>
      <c r="E72" s="106"/>
      <c r="F72" s="106"/>
      <c r="G72" s="106"/>
      <c r="H72" s="106"/>
    </row>
    <row r="73" spans="1:8" ht="15.6" x14ac:dyDescent="0.3">
      <c r="A73" s="104"/>
      <c r="B73" s="50" t="s">
        <v>85</v>
      </c>
      <c r="C73" s="75">
        <v>4</v>
      </c>
      <c r="D73" s="52"/>
      <c r="E73" s="52"/>
      <c r="F73" s="52"/>
      <c r="G73" s="52"/>
      <c r="H73" s="53"/>
    </row>
    <row r="74" spans="1:8" ht="16.2" thickBot="1" x14ac:dyDescent="0.35">
      <c r="A74" s="104"/>
      <c r="B74" s="54" t="s">
        <v>86</v>
      </c>
      <c r="C74" s="76">
        <v>4</v>
      </c>
      <c r="D74" s="56"/>
      <c r="E74" s="56"/>
      <c r="F74" s="56"/>
      <c r="G74" s="56"/>
      <c r="H74" s="57"/>
    </row>
    <row r="75" spans="1:8" ht="15.6" x14ac:dyDescent="0.3">
      <c r="A75" s="17"/>
      <c r="B75" s="17"/>
      <c r="C75" s="17"/>
      <c r="D75" s="17"/>
      <c r="E75" s="17"/>
      <c r="F75" s="17"/>
      <c r="G75" s="17"/>
      <c r="H75" s="17"/>
    </row>
    <row r="76" spans="1:8" ht="16.2" thickBot="1" x14ac:dyDescent="0.35">
      <c r="A76" s="17"/>
      <c r="B76" s="17"/>
      <c r="C76" s="17"/>
      <c r="D76" s="17"/>
      <c r="E76" s="17"/>
      <c r="F76" s="17"/>
      <c r="G76" s="17"/>
      <c r="H76" s="17"/>
    </row>
    <row r="77" spans="1:8" ht="16.2" thickBot="1" x14ac:dyDescent="0.35">
      <c r="A77" s="103">
        <v>4</v>
      </c>
      <c r="B77" s="105" t="s">
        <v>63</v>
      </c>
      <c r="C77" s="106"/>
      <c r="D77" s="106"/>
      <c r="E77" s="106"/>
      <c r="F77" s="106"/>
      <c r="G77" s="106"/>
      <c r="H77" s="106"/>
    </row>
    <row r="78" spans="1:8" ht="15.6" x14ac:dyDescent="0.3">
      <c r="A78" s="104"/>
      <c r="B78" s="77"/>
      <c r="C78" s="78" t="s">
        <v>64</v>
      </c>
      <c r="D78" s="78" t="s">
        <v>66</v>
      </c>
      <c r="E78" s="78" t="s">
        <v>68</v>
      </c>
      <c r="F78" s="78" t="s">
        <v>69</v>
      </c>
      <c r="G78" s="61" t="s">
        <v>70</v>
      </c>
      <c r="H78" s="20"/>
    </row>
    <row r="79" spans="1:8" ht="15.6" x14ac:dyDescent="0.3">
      <c r="A79" s="104"/>
      <c r="B79" s="21" t="s">
        <v>56</v>
      </c>
      <c r="C79" s="70">
        <v>-1</v>
      </c>
      <c r="D79" s="23">
        <v>1</v>
      </c>
      <c r="E79" s="23">
        <v>1</v>
      </c>
      <c r="F79" s="70">
        <v>-1</v>
      </c>
      <c r="G79" s="70">
        <v>-1</v>
      </c>
      <c r="H79" s="24"/>
    </row>
    <row r="80" spans="1:8" ht="15.6" x14ac:dyDescent="0.3">
      <c r="A80" s="104"/>
      <c r="B80" s="21" t="s">
        <v>57</v>
      </c>
      <c r="C80" s="23">
        <v>1</v>
      </c>
      <c r="D80" s="23">
        <v>1</v>
      </c>
      <c r="E80" s="22">
        <v>0</v>
      </c>
      <c r="F80" s="22">
        <v>0</v>
      </c>
      <c r="G80" s="22">
        <v>0</v>
      </c>
      <c r="H80" s="24"/>
    </row>
    <row r="81" spans="1:8" ht="15.6" x14ac:dyDescent="0.3">
      <c r="A81" s="104"/>
      <c r="B81" s="21" t="s">
        <v>58</v>
      </c>
      <c r="C81" s="70">
        <v>-1</v>
      </c>
      <c r="D81" s="23">
        <v>1</v>
      </c>
      <c r="E81" s="22">
        <v>0</v>
      </c>
      <c r="F81" s="22">
        <v>0</v>
      </c>
      <c r="G81" s="22">
        <v>0</v>
      </c>
      <c r="H81" s="24"/>
    </row>
    <row r="82" spans="1:8" ht="16.2" thickBot="1" x14ac:dyDescent="0.35">
      <c r="A82" s="104"/>
      <c r="B82" s="25" t="s">
        <v>59</v>
      </c>
      <c r="C82" s="79"/>
      <c r="D82" s="62"/>
      <c r="E82" s="62"/>
      <c r="F82" s="62"/>
      <c r="G82" s="62"/>
      <c r="H82" s="26"/>
    </row>
    <row r="83" spans="1:8" ht="16.2" thickBot="1" x14ac:dyDescent="0.35">
      <c r="A83" s="104"/>
      <c r="B83" s="105" t="s">
        <v>75</v>
      </c>
      <c r="C83" s="106"/>
      <c r="D83" s="106"/>
      <c r="E83" s="106"/>
      <c r="F83" s="106"/>
      <c r="G83" s="106"/>
      <c r="H83" s="107"/>
    </row>
    <row r="84" spans="1:8" ht="15.6" x14ac:dyDescent="0.3">
      <c r="A84" s="104"/>
      <c r="B84" s="27"/>
      <c r="C84" s="28" t="s">
        <v>65</v>
      </c>
      <c r="D84" s="28" t="s">
        <v>67</v>
      </c>
      <c r="E84" s="28" t="s">
        <v>68</v>
      </c>
      <c r="F84" s="28" t="s">
        <v>60</v>
      </c>
      <c r="G84" s="28" t="s">
        <v>73</v>
      </c>
      <c r="H84" s="29" t="s">
        <v>74</v>
      </c>
    </row>
    <row r="85" spans="1:8" ht="15.6" x14ac:dyDescent="0.3">
      <c r="A85" s="104"/>
      <c r="B85" s="21" t="s">
        <v>71</v>
      </c>
      <c r="C85" s="23">
        <v>1</v>
      </c>
      <c r="D85" s="23">
        <v>1</v>
      </c>
      <c r="E85" s="23">
        <v>1</v>
      </c>
      <c r="F85" s="23">
        <v>1</v>
      </c>
      <c r="G85" s="32"/>
      <c r="H85" s="33"/>
    </row>
    <row r="86" spans="1:8" ht="15.6" x14ac:dyDescent="0.3">
      <c r="A86" s="104"/>
      <c r="B86" s="21" t="s">
        <v>61</v>
      </c>
      <c r="C86" s="22">
        <v>0</v>
      </c>
      <c r="D86" s="22">
        <v>0</v>
      </c>
      <c r="E86" s="32"/>
      <c r="F86" s="32"/>
      <c r="G86" s="22">
        <v>0</v>
      </c>
      <c r="H86" s="34">
        <v>1</v>
      </c>
    </row>
    <row r="87" spans="1:8" ht="15.6" x14ac:dyDescent="0.3">
      <c r="A87" s="104"/>
      <c r="B87" s="21" t="s">
        <v>62</v>
      </c>
      <c r="C87" s="22">
        <v>0</v>
      </c>
      <c r="D87" s="22">
        <v>0</v>
      </c>
      <c r="E87" s="32"/>
      <c r="F87" s="32"/>
      <c r="G87" s="22">
        <v>0</v>
      </c>
      <c r="H87" s="34">
        <v>1</v>
      </c>
    </row>
    <row r="88" spans="1:8" ht="16.2" thickBot="1" x14ac:dyDescent="0.35">
      <c r="A88" s="104"/>
      <c r="B88" s="25" t="s">
        <v>72</v>
      </c>
      <c r="C88" s="36">
        <v>1</v>
      </c>
      <c r="D88" s="41">
        <v>0</v>
      </c>
      <c r="E88" s="37"/>
      <c r="F88" s="37"/>
      <c r="G88" s="41">
        <v>0</v>
      </c>
      <c r="H88" s="38">
        <v>1</v>
      </c>
    </row>
    <row r="89" spans="1:8" ht="16.2" thickBot="1" x14ac:dyDescent="0.35">
      <c r="A89" s="104"/>
      <c r="B89" s="105" t="s">
        <v>76</v>
      </c>
      <c r="C89" s="106"/>
      <c r="D89" s="106"/>
      <c r="E89" s="106"/>
      <c r="F89" s="106"/>
      <c r="G89" s="106"/>
      <c r="H89" s="107"/>
    </row>
    <row r="90" spans="1:8" ht="15.6" x14ac:dyDescent="0.3">
      <c r="A90" s="104"/>
      <c r="B90" s="27"/>
      <c r="C90" s="28" t="s">
        <v>80</v>
      </c>
      <c r="D90" s="28" t="s">
        <v>68</v>
      </c>
      <c r="E90" s="28" t="s">
        <v>69</v>
      </c>
      <c r="F90" s="39"/>
      <c r="G90" s="39"/>
      <c r="H90" s="20"/>
    </row>
    <row r="91" spans="1:8" ht="15.6" x14ac:dyDescent="0.3">
      <c r="A91" s="104"/>
      <c r="B91" s="21" t="s">
        <v>77</v>
      </c>
      <c r="C91" s="23">
        <v>1</v>
      </c>
      <c r="D91" s="23">
        <v>1</v>
      </c>
      <c r="E91" s="22">
        <v>0</v>
      </c>
      <c r="F91" s="32"/>
      <c r="G91" s="32"/>
      <c r="H91" s="33"/>
    </row>
    <row r="92" spans="1:8" ht="15.6" x14ac:dyDescent="0.3">
      <c r="A92" s="104"/>
      <c r="B92" s="21" t="s">
        <v>78</v>
      </c>
      <c r="C92" s="22">
        <v>0</v>
      </c>
      <c r="D92" s="23">
        <v>1</v>
      </c>
      <c r="E92" s="22">
        <v>0</v>
      </c>
      <c r="F92" s="32"/>
      <c r="G92" s="32"/>
      <c r="H92" s="33"/>
    </row>
    <row r="93" spans="1:8" ht="16.2" thickBot="1" x14ac:dyDescent="0.35">
      <c r="A93" s="104"/>
      <c r="B93" s="25" t="s">
        <v>79</v>
      </c>
      <c r="C93" s="36">
        <v>1</v>
      </c>
      <c r="D93" s="41">
        <v>0</v>
      </c>
      <c r="E93" s="41">
        <v>0</v>
      </c>
      <c r="F93" s="37"/>
      <c r="G93" s="37"/>
      <c r="H93" s="42"/>
    </row>
    <row r="94" spans="1:8" ht="16.2" thickBot="1" x14ac:dyDescent="0.35">
      <c r="A94" s="104"/>
      <c r="B94" s="105" t="s">
        <v>81</v>
      </c>
      <c r="C94" s="106"/>
      <c r="D94" s="106"/>
      <c r="E94" s="106"/>
      <c r="F94" s="106"/>
      <c r="G94" s="106"/>
      <c r="H94" s="107"/>
    </row>
    <row r="95" spans="1:8" ht="15.6" x14ac:dyDescent="0.3">
      <c r="A95" s="104"/>
      <c r="B95" s="27" t="s">
        <v>82</v>
      </c>
      <c r="C95" s="80">
        <v>-1</v>
      </c>
      <c r="D95" s="44"/>
      <c r="E95" s="44"/>
      <c r="F95" s="44"/>
      <c r="G95" s="44"/>
      <c r="H95" s="45"/>
    </row>
    <row r="96" spans="1:8" ht="16.2" thickBot="1" x14ac:dyDescent="0.35">
      <c r="A96" s="104"/>
      <c r="B96" s="46" t="s">
        <v>83</v>
      </c>
      <c r="C96" s="81">
        <v>-1</v>
      </c>
      <c r="D96" s="48"/>
      <c r="E96" s="48"/>
      <c r="F96" s="48"/>
      <c r="G96" s="48"/>
      <c r="H96" s="49"/>
    </row>
    <row r="97" spans="1:8" ht="16.2" thickBot="1" x14ac:dyDescent="0.35">
      <c r="A97" s="104"/>
      <c r="B97" s="105" t="s">
        <v>84</v>
      </c>
      <c r="C97" s="106"/>
      <c r="D97" s="106"/>
      <c r="E97" s="106"/>
      <c r="F97" s="106"/>
      <c r="G97" s="106"/>
      <c r="H97" s="106"/>
    </row>
    <row r="98" spans="1:8" ht="15.6" x14ac:dyDescent="0.3">
      <c r="A98" s="104"/>
      <c r="B98" s="50" t="s">
        <v>85</v>
      </c>
      <c r="C98" s="82">
        <v>4</v>
      </c>
      <c r="D98" s="52"/>
      <c r="E98" s="52"/>
      <c r="F98" s="52"/>
      <c r="G98" s="52"/>
      <c r="H98" s="53"/>
    </row>
    <row r="99" spans="1:8" ht="16.2" thickBot="1" x14ac:dyDescent="0.35">
      <c r="A99" s="104"/>
      <c r="B99" s="54" t="s">
        <v>86</v>
      </c>
      <c r="C99" s="55">
        <v>4</v>
      </c>
      <c r="D99" s="56"/>
      <c r="E99" s="56"/>
      <c r="F99" s="56"/>
      <c r="G99" s="56"/>
      <c r="H99" s="57"/>
    </row>
    <row r="100" spans="1:8" ht="16.2" thickBot="1" x14ac:dyDescent="0.35">
      <c r="A100" s="17"/>
      <c r="B100" s="17"/>
      <c r="C100" s="17"/>
      <c r="D100" s="17"/>
      <c r="E100" s="17"/>
      <c r="F100" s="17"/>
      <c r="G100" s="17"/>
      <c r="H100" s="17"/>
    </row>
    <row r="101" spans="1:8" ht="16.2" thickBot="1" x14ac:dyDescent="0.35">
      <c r="A101" s="103">
        <v>5</v>
      </c>
      <c r="B101" s="105" t="s">
        <v>63</v>
      </c>
      <c r="C101" s="106"/>
      <c r="D101" s="106"/>
      <c r="E101" s="106"/>
      <c r="F101" s="106"/>
      <c r="G101" s="106"/>
      <c r="H101" s="106"/>
    </row>
    <row r="102" spans="1:8" ht="15.6" x14ac:dyDescent="0.3">
      <c r="A102" s="104"/>
      <c r="B102" s="18"/>
      <c r="C102" s="19" t="s">
        <v>64</v>
      </c>
      <c r="D102" s="19" t="s">
        <v>66</v>
      </c>
      <c r="E102" s="19" t="s">
        <v>68</v>
      </c>
      <c r="F102" s="19" t="s">
        <v>69</v>
      </c>
      <c r="G102" s="19" t="s">
        <v>70</v>
      </c>
      <c r="H102" s="20"/>
    </row>
    <row r="103" spans="1:8" ht="15.6" x14ac:dyDescent="0.3">
      <c r="A103" s="104"/>
      <c r="B103" s="21" t="s">
        <v>56</v>
      </c>
      <c r="C103" s="23">
        <v>1</v>
      </c>
      <c r="D103" s="23">
        <v>1</v>
      </c>
      <c r="E103" s="23">
        <v>1</v>
      </c>
      <c r="F103" s="22">
        <v>0</v>
      </c>
      <c r="G103" s="22">
        <v>0</v>
      </c>
      <c r="H103" s="24"/>
    </row>
    <row r="104" spans="1:8" ht="15.6" x14ac:dyDescent="0.3">
      <c r="A104" s="104"/>
      <c r="B104" s="21" t="s">
        <v>57</v>
      </c>
      <c r="C104" s="22">
        <v>0</v>
      </c>
      <c r="D104" s="23">
        <v>1</v>
      </c>
      <c r="E104" s="23">
        <v>1</v>
      </c>
      <c r="F104" s="22">
        <v>0</v>
      </c>
      <c r="G104" s="22">
        <v>0</v>
      </c>
      <c r="H104" s="24"/>
    </row>
    <row r="105" spans="1:8" ht="15.6" x14ac:dyDescent="0.3">
      <c r="A105" s="104"/>
      <c r="B105" s="21" t="s">
        <v>58</v>
      </c>
      <c r="C105" s="22">
        <v>0</v>
      </c>
      <c r="D105" s="23">
        <v>1</v>
      </c>
      <c r="E105" s="23">
        <v>1</v>
      </c>
      <c r="F105" s="22">
        <v>0</v>
      </c>
      <c r="G105" s="22">
        <v>0</v>
      </c>
      <c r="H105" s="24"/>
    </row>
    <row r="106" spans="1:8" ht="16.2" thickBot="1" x14ac:dyDescent="0.35">
      <c r="A106" s="104"/>
      <c r="B106" s="25" t="s">
        <v>59</v>
      </c>
      <c r="C106" s="22">
        <v>0</v>
      </c>
      <c r="D106" s="23">
        <v>1</v>
      </c>
      <c r="E106" s="23">
        <v>1</v>
      </c>
      <c r="F106" s="22">
        <v>0</v>
      </c>
      <c r="G106" s="22">
        <v>0</v>
      </c>
      <c r="H106" s="26"/>
    </row>
    <row r="107" spans="1:8" ht="16.2" thickBot="1" x14ac:dyDescent="0.35">
      <c r="A107" s="104"/>
      <c r="B107" s="105" t="s">
        <v>75</v>
      </c>
      <c r="C107" s="106"/>
      <c r="D107" s="106"/>
      <c r="E107" s="106"/>
      <c r="F107" s="106"/>
      <c r="G107" s="106"/>
      <c r="H107" s="107"/>
    </row>
    <row r="108" spans="1:8" ht="15.6" x14ac:dyDescent="0.3">
      <c r="A108" s="104"/>
      <c r="B108" s="27"/>
      <c r="C108" s="28" t="s">
        <v>65</v>
      </c>
      <c r="D108" s="28" t="s">
        <v>67</v>
      </c>
      <c r="E108" s="28" t="s">
        <v>68</v>
      </c>
      <c r="F108" s="28" t="s">
        <v>60</v>
      </c>
      <c r="G108" s="28" t="s">
        <v>73</v>
      </c>
      <c r="H108" s="29" t="s">
        <v>74</v>
      </c>
    </row>
    <row r="109" spans="1:8" ht="15.6" x14ac:dyDescent="0.3">
      <c r="A109" s="104"/>
      <c r="B109" s="21" t="s">
        <v>71</v>
      </c>
      <c r="C109" s="22">
        <v>0</v>
      </c>
      <c r="D109" s="22">
        <v>0</v>
      </c>
      <c r="E109" s="22">
        <v>0</v>
      </c>
      <c r="F109" s="22">
        <v>0</v>
      </c>
      <c r="G109" s="32"/>
      <c r="H109" s="33"/>
    </row>
    <row r="110" spans="1:8" ht="15.6" x14ac:dyDescent="0.3">
      <c r="A110" s="104"/>
      <c r="B110" s="21" t="s">
        <v>61</v>
      </c>
      <c r="C110" s="23">
        <v>1</v>
      </c>
      <c r="D110" s="31">
        <v>2</v>
      </c>
      <c r="E110" s="32"/>
      <c r="F110" s="32"/>
      <c r="G110" s="31">
        <v>2</v>
      </c>
      <c r="H110" s="35">
        <v>2</v>
      </c>
    </row>
    <row r="111" spans="1:8" ht="15.6" x14ac:dyDescent="0.3">
      <c r="A111" s="104"/>
      <c r="B111" s="21" t="s">
        <v>62</v>
      </c>
      <c r="C111" s="23">
        <v>1</v>
      </c>
      <c r="D111" s="31">
        <v>2</v>
      </c>
      <c r="E111" s="32"/>
      <c r="F111" s="32"/>
      <c r="G111" s="31">
        <v>2</v>
      </c>
      <c r="H111" s="35">
        <v>2</v>
      </c>
    </row>
    <row r="112" spans="1:8" ht="16.2" thickBot="1" x14ac:dyDescent="0.35">
      <c r="A112" s="104"/>
      <c r="B112" s="25" t="s">
        <v>72</v>
      </c>
      <c r="C112" s="36">
        <v>1</v>
      </c>
      <c r="D112" s="36">
        <v>1</v>
      </c>
      <c r="E112" s="37"/>
      <c r="F112" s="37"/>
      <c r="G112" s="36">
        <v>1</v>
      </c>
      <c r="H112" s="38">
        <v>1</v>
      </c>
    </row>
    <row r="113" spans="1:8" ht="16.2" thickBot="1" x14ac:dyDescent="0.35">
      <c r="A113" s="104"/>
      <c r="B113" s="105" t="s">
        <v>76</v>
      </c>
      <c r="C113" s="106"/>
      <c r="D113" s="106"/>
      <c r="E113" s="106"/>
      <c r="F113" s="106"/>
      <c r="G113" s="106"/>
      <c r="H113" s="107"/>
    </row>
    <row r="114" spans="1:8" ht="15.6" x14ac:dyDescent="0.3">
      <c r="A114" s="104"/>
      <c r="B114" s="27"/>
      <c r="C114" s="28" t="s">
        <v>80</v>
      </c>
      <c r="D114" s="28" t="s">
        <v>68</v>
      </c>
      <c r="E114" s="28" t="s">
        <v>69</v>
      </c>
      <c r="F114" s="39"/>
      <c r="G114" s="39"/>
      <c r="H114" s="20"/>
    </row>
    <row r="115" spans="1:8" ht="15.6" x14ac:dyDescent="0.3">
      <c r="A115" s="104"/>
      <c r="B115" s="21" t="s">
        <v>77</v>
      </c>
      <c r="C115" s="31">
        <v>2</v>
      </c>
      <c r="D115" s="31">
        <v>2</v>
      </c>
      <c r="E115" s="22">
        <v>0</v>
      </c>
      <c r="F115" s="32"/>
      <c r="G115" s="32"/>
      <c r="H115" s="33"/>
    </row>
    <row r="116" spans="1:8" ht="15.6" x14ac:dyDescent="0.3">
      <c r="A116" s="104"/>
      <c r="B116" s="21" t="s">
        <v>78</v>
      </c>
      <c r="C116" s="31">
        <v>2</v>
      </c>
      <c r="D116" s="31">
        <v>2</v>
      </c>
      <c r="E116" s="22">
        <v>0</v>
      </c>
      <c r="F116" s="32"/>
      <c r="G116" s="32"/>
      <c r="H116" s="33"/>
    </row>
    <row r="117" spans="1:8" ht="16.2" thickBot="1" x14ac:dyDescent="0.35">
      <c r="A117" s="104"/>
      <c r="B117" s="25" t="s">
        <v>79</v>
      </c>
      <c r="C117" s="40">
        <v>2</v>
      </c>
      <c r="D117" s="40">
        <v>2</v>
      </c>
      <c r="E117" s="41">
        <v>0</v>
      </c>
      <c r="F117" s="37"/>
      <c r="G117" s="37"/>
      <c r="H117" s="42"/>
    </row>
    <row r="118" spans="1:8" ht="16.2" thickBot="1" x14ac:dyDescent="0.35">
      <c r="A118" s="104"/>
      <c r="B118" s="105" t="s">
        <v>81</v>
      </c>
      <c r="C118" s="106"/>
      <c r="D118" s="106"/>
      <c r="E118" s="106"/>
      <c r="F118" s="106"/>
      <c r="G118" s="106"/>
      <c r="H118" s="107"/>
    </row>
    <row r="119" spans="1:8" ht="15.6" x14ac:dyDescent="0.3">
      <c r="A119" s="104"/>
      <c r="B119" s="27" t="s">
        <v>82</v>
      </c>
      <c r="C119" s="80">
        <v>-1</v>
      </c>
      <c r="D119" s="44"/>
      <c r="E119" s="44"/>
      <c r="F119" s="44"/>
      <c r="G119" s="44"/>
      <c r="H119" s="45"/>
    </row>
    <row r="120" spans="1:8" ht="16.2" thickBot="1" x14ac:dyDescent="0.35">
      <c r="A120" s="104"/>
      <c r="B120" s="46" t="s">
        <v>83</v>
      </c>
      <c r="C120" s="81">
        <v>-1</v>
      </c>
      <c r="D120" s="48"/>
      <c r="E120" s="48"/>
      <c r="F120" s="48"/>
      <c r="G120" s="48"/>
      <c r="H120" s="49"/>
    </row>
    <row r="121" spans="1:8" ht="16.2" thickBot="1" x14ac:dyDescent="0.35">
      <c r="A121" s="104"/>
      <c r="B121" s="105" t="s">
        <v>84</v>
      </c>
      <c r="C121" s="106"/>
      <c r="D121" s="106"/>
      <c r="E121" s="106"/>
      <c r="F121" s="106"/>
      <c r="G121" s="106"/>
      <c r="H121" s="106"/>
    </row>
    <row r="122" spans="1:8" ht="15.6" x14ac:dyDescent="0.3">
      <c r="A122" s="104"/>
      <c r="B122" s="50" t="s">
        <v>85</v>
      </c>
      <c r="C122" s="82">
        <v>4</v>
      </c>
      <c r="D122" s="52"/>
      <c r="E122" s="52"/>
      <c r="F122" s="52"/>
      <c r="G122" s="52"/>
      <c r="H122" s="53"/>
    </row>
    <row r="123" spans="1:8" ht="16.2" thickBot="1" x14ac:dyDescent="0.35">
      <c r="A123" s="104"/>
      <c r="B123" s="54" t="s">
        <v>86</v>
      </c>
      <c r="C123" s="83">
        <v>5</v>
      </c>
      <c r="D123" s="56"/>
      <c r="E123" s="56"/>
      <c r="F123" s="56"/>
      <c r="G123" s="56"/>
      <c r="H123" s="57"/>
    </row>
    <row r="124" spans="1:8" ht="15.6" x14ac:dyDescent="0.3">
      <c r="A124" s="17"/>
      <c r="B124" s="17"/>
      <c r="C124" s="17"/>
      <c r="D124" s="17"/>
      <c r="E124" s="17"/>
      <c r="F124" s="17"/>
      <c r="G124" s="17"/>
      <c r="H124" s="17"/>
    </row>
    <row r="125" spans="1:8" ht="16.2" thickBot="1" x14ac:dyDescent="0.35">
      <c r="A125" s="17"/>
      <c r="B125" s="17"/>
      <c r="C125" s="17"/>
      <c r="D125" s="17"/>
      <c r="E125" s="17"/>
      <c r="F125" s="17"/>
      <c r="G125" s="17"/>
      <c r="H125" s="17"/>
    </row>
    <row r="126" spans="1:8" ht="16.2" thickBot="1" x14ac:dyDescent="0.35">
      <c r="A126" s="103">
        <v>6</v>
      </c>
      <c r="B126" s="105" t="s">
        <v>63</v>
      </c>
      <c r="C126" s="106"/>
      <c r="D126" s="106"/>
      <c r="E126" s="106"/>
      <c r="F126" s="106"/>
      <c r="G126" s="106"/>
      <c r="H126" s="106"/>
    </row>
    <row r="127" spans="1:8" ht="15.6" x14ac:dyDescent="0.3">
      <c r="A127" s="104"/>
      <c r="B127" s="17"/>
      <c r="C127" s="19" t="s">
        <v>64</v>
      </c>
      <c r="D127" s="19" t="s">
        <v>66</v>
      </c>
      <c r="E127" s="19" t="s">
        <v>68</v>
      </c>
      <c r="F127" s="19" t="s">
        <v>69</v>
      </c>
      <c r="G127" s="19" t="s">
        <v>70</v>
      </c>
      <c r="H127" s="20"/>
    </row>
    <row r="128" spans="1:8" ht="15.6" x14ac:dyDescent="0.3">
      <c r="A128" s="104"/>
      <c r="B128" s="84" t="s">
        <v>56</v>
      </c>
      <c r="C128" s="30">
        <v>-2</v>
      </c>
      <c r="D128" s="23">
        <v>1</v>
      </c>
      <c r="E128" s="30">
        <v>-2</v>
      </c>
      <c r="F128" s="30">
        <v>-2</v>
      </c>
      <c r="G128" s="30">
        <v>-2</v>
      </c>
      <c r="H128" s="24"/>
    </row>
    <row r="129" spans="1:8" ht="15.6" x14ac:dyDescent="0.3">
      <c r="A129" s="104"/>
      <c r="B129" s="84" t="s">
        <v>57</v>
      </c>
      <c r="C129" s="30">
        <v>-2</v>
      </c>
      <c r="D129" s="23">
        <v>1</v>
      </c>
      <c r="E129" s="30">
        <v>-2</v>
      </c>
      <c r="F129" s="70">
        <v>-1</v>
      </c>
      <c r="G129" s="70">
        <v>-1</v>
      </c>
      <c r="H129" s="24"/>
    </row>
    <row r="130" spans="1:8" ht="15.6" x14ac:dyDescent="0.3">
      <c r="A130" s="104"/>
      <c r="B130" s="84" t="s">
        <v>58</v>
      </c>
      <c r="C130" s="30">
        <v>-2</v>
      </c>
      <c r="D130" s="23">
        <v>1</v>
      </c>
      <c r="E130" s="70">
        <v>-1</v>
      </c>
      <c r="F130" s="70">
        <v>-1</v>
      </c>
      <c r="G130" s="70">
        <v>-1</v>
      </c>
      <c r="H130" s="24"/>
    </row>
    <row r="131" spans="1:8" ht="16.2" thickBot="1" x14ac:dyDescent="0.35">
      <c r="A131" s="104"/>
      <c r="B131" s="85" t="s">
        <v>59</v>
      </c>
      <c r="C131" s="30">
        <v>-2</v>
      </c>
      <c r="D131" s="23">
        <v>1</v>
      </c>
      <c r="E131" s="70">
        <v>-1</v>
      </c>
      <c r="F131" s="70">
        <v>-1</v>
      </c>
      <c r="G131" s="70">
        <v>-1</v>
      </c>
      <c r="H131" s="26"/>
    </row>
    <row r="132" spans="1:8" ht="16.2" thickBot="1" x14ac:dyDescent="0.35">
      <c r="A132" s="104"/>
      <c r="B132" s="105" t="s">
        <v>75</v>
      </c>
      <c r="C132" s="106"/>
      <c r="D132" s="106"/>
      <c r="E132" s="106"/>
      <c r="F132" s="106"/>
      <c r="G132" s="106"/>
      <c r="H132" s="107"/>
    </row>
    <row r="133" spans="1:8" ht="15.6" x14ac:dyDescent="0.3">
      <c r="A133" s="104"/>
      <c r="B133" s="86"/>
      <c r="C133" s="28" t="s">
        <v>65</v>
      </c>
      <c r="D133" s="28" t="s">
        <v>67</v>
      </c>
      <c r="E133" s="28" t="s">
        <v>68</v>
      </c>
      <c r="F133" s="28" t="s">
        <v>60</v>
      </c>
      <c r="G133" s="28" t="s">
        <v>73</v>
      </c>
      <c r="H133" s="29" t="s">
        <v>74</v>
      </c>
    </row>
    <row r="134" spans="1:8" ht="15.6" x14ac:dyDescent="0.3">
      <c r="A134" s="104"/>
      <c r="B134" s="84" t="s">
        <v>71</v>
      </c>
      <c r="C134" s="30">
        <v>-2</v>
      </c>
      <c r="D134" s="22">
        <v>0</v>
      </c>
      <c r="E134" s="22">
        <v>0</v>
      </c>
      <c r="F134" s="70">
        <v>-1</v>
      </c>
      <c r="G134" s="32"/>
      <c r="H134" s="33"/>
    </row>
    <row r="135" spans="1:8" ht="15.6" x14ac:dyDescent="0.3">
      <c r="A135" s="104"/>
      <c r="B135" s="84" t="s">
        <v>61</v>
      </c>
      <c r="C135" s="23">
        <v>1</v>
      </c>
      <c r="D135" s="22">
        <v>0</v>
      </c>
      <c r="E135" s="32"/>
      <c r="F135" s="32"/>
      <c r="G135" s="70">
        <v>-1</v>
      </c>
      <c r="H135" s="71">
        <v>0</v>
      </c>
    </row>
    <row r="136" spans="1:8" ht="15.6" x14ac:dyDescent="0.3">
      <c r="A136" s="104"/>
      <c r="B136" s="84" t="s">
        <v>62</v>
      </c>
      <c r="C136" s="23">
        <v>1</v>
      </c>
      <c r="D136" s="23">
        <v>1</v>
      </c>
      <c r="E136" s="32"/>
      <c r="F136" s="32"/>
      <c r="G136" s="23">
        <v>1</v>
      </c>
      <c r="H136" s="34">
        <v>1</v>
      </c>
    </row>
    <row r="137" spans="1:8" ht="16.2" thickBot="1" x14ac:dyDescent="0.35">
      <c r="A137" s="104"/>
      <c r="B137" s="85" t="s">
        <v>72</v>
      </c>
      <c r="C137" s="36">
        <v>1</v>
      </c>
      <c r="D137" s="41">
        <v>0</v>
      </c>
      <c r="E137" s="37"/>
      <c r="F137" s="37"/>
      <c r="G137" s="87">
        <v>-1</v>
      </c>
      <c r="H137" s="72">
        <v>0</v>
      </c>
    </row>
    <row r="138" spans="1:8" ht="16.2" thickBot="1" x14ac:dyDescent="0.35">
      <c r="A138" s="104"/>
      <c r="B138" s="105" t="s">
        <v>76</v>
      </c>
      <c r="C138" s="106"/>
      <c r="D138" s="106"/>
      <c r="E138" s="106"/>
      <c r="F138" s="106"/>
      <c r="G138" s="106"/>
      <c r="H138" s="107"/>
    </row>
    <row r="139" spans="1:8" ht="15.6" x14ac:dyDescent="0.3">
      <c r="A139" s="104"/>
      <c r="B139" s="86"/>
      <c r="C139" s="28" t="s">
        <v>80</v>
      </c>
      <c r="D139" s="28" t="s">
        <v>68</v>
      </c>
      <c r="E139" s="28" t="s">
        <v>69</v>
      </c>
      <c r="F139" s="39"/>
      <c r="G139" s="39"/>
      <c r="H139" s="20"/>
    </row>
    <row r="140" spans="1:8" ht="15.6" x14ac:dyDescent="0.3">
      <c r="A140" s="104"/>
      <c r="B140" s="84" t="s">
        <v>77</v>
      </c>
      <c r="C140" s="31">
        <v>2</v>
      </c>
      <c r="D140" s="31">
        <v>2</v>
      </c>
      <c r="E140" s="31">
        <v>2</v>
      </c>
      <c r="F140" s="32"/>
      <c r="G140" s="32"/>
      <c r="H140" s="33"/>
    </row>
    <row r="141" spans="1:8" ht="15.6" x14ac:dyDescent="0.3">
      <c r="A141" s="104"/>
      <c r="B141" s="84" t="s">
        <v>78</v>
      </c>
      <c r="C141" s="23">
        <v>1</v>
      </c>
      <c r="D141" s="23">
        <v>1</v>
      </c>
      <c r="E141" s="23">
        <v>1</v>
      </c>
      <c r="F141" s="32"/>
      <c r="G141" s="32"/>
      <c r="H141" s="33"/>
    </row>
    <row r="142" spans="1:8" ht="16.2" thickBot="1" x14ac:dyDescent="0.35">
      <c r="A142" s="104"/>
      <c r="B142" s="85" t="s">
        <v>79</v>
      </c>
      <c r="C142" s="40">
        <v>2</v>
      </c>
      <c r="D142" s="36">
        <v>1</v>
      </c>
      <c r="E142" s="36">
        <v>1</v>
      </c>
      <c r="F142" s="37"/>
      <c r="G142" s="37"/>
      <c r="H142" s="42"/>
    </row>
    <row r="143" spans="1:8" ht="16.2" thickBot="1" x14ac:dyDescent="0.35">
      <c r="A143" s="104"/>
      <c r="B143" s="105" t="s">
        <v>81</v>
      </c>
      <c r="C143" s="106"/>
      <c r="D143" s="106"/>
      <c r="E143" s="106"/>
      <c r="F143" s="106"/>
      <c r="G143" s="106"/>
      <c r="H143" s="107"/>
    </row>
    <row r="144" spans="1:8" ht="15.6" x14ac:dyDescent="0.3">
      <c r="A144" s="104"/>
      <c r="B144" s="86" t="s">
        <v>82</v>
      </c>
      <c r="C144" s="88">
        <v>0</v>
      </c>
      <c r="D144" s="44"/>
      <c r="E144" s="44"/>
      <c r="F144" s="44"/>
      <c r="G144" s="44"/>
      <c r="H144" s="45"/>
    </row>
    <row r="145" spans="1:8" ht="16.2" thickBot="1" x14ac:dyDescent="0.35">
      <c r="A145" s="104"/>
      <c r="B145" s="89" t="s">
        <v>83</v>
      </c>
      <c r="C145" s="68">
        <v>0</v>
      </c>
      <c r="D145" s="48"/>
      <c r="E145" s="48"/>
      <c r="F145" s="48"/>
      <c r="G145" s="48"/>
      <c r="H145" s="49"/>
    </row>
    <row r="146" spans="1:8" ht="16.2" thickBot="1" x14ac:dyDescent="0.35">
      <c r="A146" s="104"/>
      <c r="B146" s="105" t="s">
        <v>84</v>
      </c>
      <c r="C146" s="106"/>
      <c r="D146" s="106"/>
      <c r="E146" s="106"/>
      <c r="F146" s="106"/>
      <c r="G146" s="106"/>
      <c r="H146" s="106"/>
    </row>
    <row r="147" spans="1:8" ht="15.6" x14ac:dyDescent="0.3">
      <c r="A147" s="104"/>
      <c r="B147" s="90" t="s">
        <v>85</v>
      </c>
      <c r="C147" s="91">
        <v>5</v>
      </c>
      <c r="D147" s="52"/>
      <c r="E147" s="52"/>
      <c r="F147" s="52"/>
      <c r="G147" s="52"/>
      <c r="H147" s="53"/>
    </row>
    <row r="148" spans="1:8" ht="16.2" thickBot="1" x14ac:dyDescent="0.35">
      <c r="A148" s="104"/>
      <c r="B148" s="92" t="s">
        <v>86</v>
      </c>
      <c r="C148" s="93">
        <v>5</v>
      </c>
      <c r="D148" s="56"/>
      <c r="E148" s="56"/>
      <c r="F148" s="56"/>
      <c r="G148" s="56"/>
      <c r="H148" s="57"/>
    </row>
    <row r="149" spans="1:8" ht="15.6" x14ac:dyDescent="0.3">
      <c r="A149" s="94"/>
      <c r="B149" s="17"/>
      <c r="C149" s="17"/>
      <c r="D149" s="17"/>
      <c r="E149" s="17"/>
      <c r="F149" s="17"/>
      <c r="G149" s="17"/>
      <c r="H149" s="17"/>
    </row>
    <row r="150" spans="1:8" ht="16.2" thickBot="1" x14ac:dyDescent="0.35">
      <c r="A150" s="17"/>
      <c r="B150" s="17"/>
      <c r="C150" s="17"/>
      <c r="D150" s="17"/>
      <c r="E150" s="17"/>
      <c r="F150" s="17"/>
      <c r="G150" s="17"/>
      <c r="H150" s="17"/>
    </row>
    <row r="151" spans="1:8" ht="16.2" thickBot="1" x14ac:dyDescent="0.35">
      <c r="A151" s="103">
        <v>7</v>
      </c>
      <c r="B151" s="105" t="s">
        <v>63</v>
      </c>
      <c r="C151" s="106"/>
      <c r="D151" s="106"/>
      <c r="E151" s="106"/>
      <c r="F151" s="106"/>
      <c r="G151" s="106"/>
      <c r="H151" s="106"/>
    </row>
    <row r="152" spans="1:8" ht="15.6" x14ac:dyDescent="0.3">
      <c r="A152" s="104"/>
      <c r="B152" s="17"/>
      <c r="C152" s="19" t="s">
        <v>64</v>
      </c>
      <c r="D152" s="19" t="s">
        <v>66</v>
      </c>
      <c r="E152" s="19" t="s">
        <v>68</v>
      </c>
      <c r="F152" s="19" t="s">
        <v>69</v>
      </c>
      <c r="G152" s="19" t="s">
        <v>70</v>
      </c>
      <c r="H152" s="20"/>
    </row>
    <row r="153" spans="1:8" ht="15.6" x14ac:dyDescent="0.3">
      <c r="A153" s="104"/>
      <c r="B153" s="84" t="s">
        <v>56</v>
      </c>
      <c r="C153" s="70">
        <v>-1</v>
      </c>
      <c r="D153" s="22">
        <v>0</v>
      </c>
      <c r="E153" s="22">
        <v>0</v>
      </c>
      <c r="F153" s="22">
        <v>0</v>
      </c>
      <c r="G153" s="22">
        <v>0</v>
      </c>
      <c r="H153" s="24"/>
    </row>
    <row r="154" spans="1:8" ht="15.6" x14ac:dyDescent="0.3">
      <c r="A154" s="104"/>
      <c r="B154" s="84" t="s">
        <v>57</v>
      </c>
      <c r="C154" s="22">
        <v>0</v>
      </c>
      <c r="D154" s="23">
        <v>1</v>
      </c>
      <c r="E154" s="22">
        <v>0</v>
      </c>
      <c r="F154" s="22">
        <v>0</v>
      </c>
      <c r="G154" s="22">
        <v>0</v>
      </c>
      <c r="H154" s="24"/>
    </row>
    <row r="155" spans="1:8" ht="15.6" x14ac:dyDescent="0.3">
      <c r="A155" s="104"/>
      <c r="B155" s="84" t="s">
        <v>58</v>
      </c>
      <c r="C155" s="22">
        <v>0</v>
      </c>
      <c r="D155" s="22">
        <v>0</v>
      </c>
      <c r="E155" s="23">
        <v>1</v>
      </c>
      <c r="F155" s="22">
        <v>0</v>
      </c>
      <c r="G155" s="23">
        <v>1</v>
      </c>
      <c r="H155" s="24"/>
    </row>
    <row r="156" spans="1:8" ht="16.2" thickBot="1" x14ac:dyDescent="0.35">
      <c r="A156" s="104"/>
      <c r="B156" s="85" t="s">
        <v>59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6"/>
    </row>
    <row r="157" spans="1:8" ht="16.2" thickBot="1" x14ac:dyDescent="0.35">
      <c r="A157" s="104"/>
      <c r="B157" s="105" t="s">
        <v>75</v>
      </c>
      <c r="C157" s="106"/>
      <c r="D157" s="106"/>
      <c r="E157" s="106"/>
      <c r="F157" s="106"/>
      <c r="G157" s="106"/>
      <c r="H157" s="107"/>
    </row>
    <row r="158" spans="1:8" ht="15.6" x14ac:dyDescent="0.3">
      <c r="A158" s="104"/>
      <c r="B158" s="86"/>
      <c r="C158" s="28" t="s">
        <v>65</v>
      </c>
      <c r="D158" s="28" t="s">
        <v>67</v>
      </c>
      <c r="E158" s="28" t="s">
        <v>68</v>
      </c>
      <c r="F158" s="28" t="s">
        <v>60</v>
      </c>
      <c r="G158" s="28" t="s">
        <v>73</v>
      </c>
      <c r="H158" s="29" t="s">
        <v>74</v>
      </c>
    </row>
    <row r="159" spans="1:8" ht="15.6" x14ac:dyDescent="0.3">
      <c r="A159" s="104"/>
      <c r="B159" s="84" t="s">
        <v>71</v>
      </c>
      <c r="C159" s="22">
        <v>0</v>
      </c>
      <c r="D159" s="22">
        <v>0</v>
      </c>
      <c r="E159" s="23">
        <v>1</v>
      </c>
      <c r="F159" s="23">
        <v>1</v>
      </c>
      <c r="G159" s="32"/>
      <c r="H159" s="33"/>
    </row>
    <row r="160" spans="1:8" ht="15.6" x14ac:dyDescent="0.3">
      <c r="A160" s="104"/>
      <c r="B160" s="84" t="s">
        <v>61</v>
      </c>
      <c r="C160" s="22">
        <v>0</v>
      </c>
      <c r="D160" s="22">
        <v>0</v>
      </c>
      <c r="E160" s="32"/>
      <c r="F160" s="32"/>
      <c r="G160" s="23">
        <v>1</v>
      </c>
      <c r="H160" s="34">
        <v>1</v>
      </c>
    </row>
    <row r="161" spans="1:8" ht="15.6" x14ac:dyDescent="0.3">
      <c r="A161" s="104"/>
      <c r="B161" s="84" t="s">
        <v>62</v>
      </c>
      <c r="C161" s="22">
        <v>0</v>
      </c>
      <c r="D161" s="22">
        <v>0</v>
      </c>
      <c r="E161" s="32"/>
      <c r="F161" s="32"/>
      <c r="G161" s="23">
        <v>1</v>
      </c>
      <c r="H161" s="34">
        <v>1</v>
      </c>
    </row>
    <row r="162" spans="1:8" ht="16.2" thickBot="1" x14ac:dyDescent="0.35">
      <c r="A162" s="104"/>
      <c r="B162" s="85" t="s">
        <v>72</v>
      </c>
      <c r="C162" s="41">
        <v>0</v>
      </c>
      <c r="D162" s="41">
        <v>0</v>
      </c>
      <c r="E162" s="37"/>
      <c r="F162" s="37"/>
      <c r="G162" s="41">
        <v>0</v>
      </c>
      <c r="H162" s="38">
        <v>1</v>
      </c>
    </row>
    <row r="163" spans="1:8" ht="16.2" thickBot="1" x14ac:dyDescent="0.35">
      <c r="A163" s="104"/>
      <c r="B163" s="105" t="s">
        <v>76</v>
      </c>
      <c r="C163" s="106"/>
      <c r="D163" s="106"/>
      <c r="E163" s="106"/>
      <c r="F163" s="106"/>
      <c r="G163" s="106"/>
      <c r="H163" s="107"/>
    </row>
    <row r="164" spans="1:8" ht="15.6" x14ac:dyDescent="0.3">
      <c r="A164" s="104"/>
      <c r="B164" s="86"/>
      <c r="C164" s="28" t="s">
        <v>80</v>
      </c>
      <c r="D164" s="28" t="s">
        <v>68</v>
      </c>
      <c r="E164" s="28" t="s">
        <v>69</v>
      </c>
      <c r="F164" s="39"/>
      <c r="G164" s="39"/>
      <c r="H164" s="20"/>
    </row>
    <row r="165" spans="1:8" ht="15.6" x14ac:dyDescent="0.3">
      <c r="A165" s="104"/>
      <c r="B165" s="84" t="s">
        <v>77</v>
      </c>
      <c r="C165" s="23">
        <v>1</v>
      </c>
      <c r="D165" s="23">
        <v>1</v>
      </c>
      <c r="E165" s="65">
        <v>0</v>
      </c>
      <c r="F165" s="32"/>
      <c r="G165" s="32"/>
      <c r="H165" s="33"/>
    </row>
    <row r="166" spans="1:8" ht="15.6" x14ac:dyDescent="0.3">
      <c r="A166" s="104"/>
      <c r="B166" s="84" t="s">
        <v>78</v>
      </c>
      <c r="C166" s="23">
        <v>1</v>
      </c>
      <c r="D166" s="23">
        <v>1</v>
      </c>
      <c r="E166" s="65">
        <v>0</v>
      </c>
      <c r="F166" s="32"/>
      <c r="G166" s="32"/>
      <c r="H166" s="33"/>
    </row>
    <row r="167" spans="1:8" ht="16.2" thickBot="1" x14ac:dyDescent="0.35">
      <c r="A167" s="104"/>
      <c r="B167" s="85" t="s">
        <v>79</v>
      </c>
      <c r="C167" s="36">
        <v>1</v>
      </c>
      <c r="D167" s="36">
        <v>1</v>
      </c>
      <c r="E167" s="67">
        <v>0</v>
      </c>
      <c r="F167" s="37"/>
      <c r="G167" s="37"/>
      <c r="H167" s="42"/>
    </row>
    <row r="168" spans="1:8" ht="16.2" thickBot="1" x14ac:dyDescent="0.35">
      <c r="A168" s="104"/>
      <c r="B168" s="105" t="s">
        <v>81</v>
      </c>
      <c r="C168" s="106"/>
      <c r="D168" s="106"/>
      <c r="E168" s="106"/>
      <c r="F168" s="106"/>
      <c r="G168" s="106"/>
      <c r="H168" s="107"/>
    </row>
    <row r="169" spans="1:8" ht="15.6" x14ac:dyDescent="0.3">
      <c r="A169" s="104"/>
      <c r="B169" s="86" t="s">
        <v>82</v>
      </c>
      <c r="C169" s="73">
        <v>0</v>
      </c>
      <c r="D169" s="44"/>
      <c r="E169" s="44"/>
      <c r="F169" s="44"/>
      <c r="G169" s="44"/>
      <c r="H169" s="45"/>
    </row>
    <row r="170" spans="1:8" ht="16.2" thickBot="1" x14ac:dyDescent="0.35">
      <c r="A170" s="104"/>
      <c r="B170" s="89" t="s">
        <v>83</v>
      </c>
      <c r="C170" s="74">
        <v>0</v>
      </c>
      <c r="D170" s="48"/>
      <c r="E170" s="48"/>
      <c r="F170" s="48"/>
      <c r="G170" s="48"/>
      <c r="H170" s="49"/>
    </row>
    <row r="171" spans="1:8" ht="16.2" thickBot="1" x14ac:dyDescent="0.35">
      <c r="A171" s="104"/>
      <c r="B171" s="105" t="s">
        <v>84</v>
      </c>
      <c r="C171" s="106"/>
      <c r="D171" s="106"/>
      <c r="E171" s="106"/>
      <c r="F171" s="106"/>
      <c r="G171" s="106"/>
      <c r="H171" s="106"/>
    </row>
    <row r="172" spans="1:8" ht="15.6" x14ac:dyDescent="0.3">
      <c r="A172" s="104"/>
      <c r="B172" s="90" t="s">
        <v>85</v>
      </c>
      <c r="C172" s="95">
        <v>5</v>
      </c>
      <c r="D172" s="52"/>
      <c r="E172" s="52"/>
      <c r="F172" s="52"/>
      <c r="G172" s="52"/>
      <c r="H172" s="53"/>
    </row>
    <row r="173" spans="1:8" ht="16.2" thickBot="1" x14ac:dyDescent="0.35">
      <c r="A173" s="104"/>
      <c r="B173" s="92" t="s">
        <v>86</v>
      </c>
      <c r="C173" s="83">
        <v>5</v>
      </c>
      <c r="D173" s="56"/>
      <c r="E173" s="56"/>
      <c r="F173" s="56"/>
      <c r="G173" s="56"/>
      <c r="H173" s="57"/>
    </row>
    <row r="174" spans="1:8" ht="15.6" x14ac:dyDescent="0.3">
      <c r="A174" s="94"/>
      <c r="B174" s="17"/>
      <c r="C174" s="17"/>
      <c r="D174" s="17"/>
      <c r="E174" s="17"/>
      <c r="F174" s="17"/>
      <c r="G174" s="17"/>
      <c r="H174" s="17"/>
    </row>
    <row r="175" spans="1:8" ht="16.2" thickBot="1" x14ac:dyDescent="0.35">
      <c r="A175" s="94"/>
      <c r="B175" s="17"/>
      <c r="C175" s="17"/>
      <c r="D175" s="17"/>
      <c r="E175" s="17"/>
      <c r="F175" s="17"/>
      <c r="G175" s="17"/>
      <c r="H175" s="17"/>
    </row>
    <row r="176" spans="1:8" ht="16.2" thickBot="1" x14ac:dyDescent="0.35">
      <c r="A176" s="103">
        <v>8</v>
      </c>
      <c r="B176" s="105" t="s">
        <v>63</v>
      </c>
      <c r="C176" s="106"/>
      <c r="D176" s="106"/>
      <c r="E176" s="106"/>
      <c r="F176" s="106"/>
      <c r="G176" s="106"/>
      <c r="H176" s="106"/>
    </row>
    <row r="177" spans="1:8" ht="15.6" x14ac:dyDescent="0.3">
      <c r="A177" s="104"/>
      <c r="B177" s="17"/>
      <c r="C177" s="19" t="s">
        <v>64</v>
      </c>
      <c r="D177" s="19" t="s">
        <v>66</v>
      </c>
      <c r="E177" s="19" t="s">
        <v>68</v>
      </c>
      <c r="F177" s="19" t="s">
        <v>69</v>
      </c>
      <c r="G177" s="19" t="s">
        <v>70</v>
      </c>
      <c r="H177" s="20"/>
    </row>
    <row r="178" spans="1:8" ht="15.6" x14ac:dyDescent="0.3">
      <c r="A178" s="104"/>
      <c r="B178" s="84" t="s">
        <v>56</v>
      </c>
      <c r="C178" s="23">
        <v>1</v>
      </c>
      <c r="D178" s="23">
        <v>1</v>
      </c>
      <c r="E178" s="23">
        <v>1</v>
      </c>
      <c r="F178" s="23">
        <v>1</v>
      </c>
      <c r="G178" s="23">
        <v>1</v>
      </c>
      <c r="H178" s="24"/>
    </row>
    <row r="179" spans="1:8" ht="15.6" x14ac:dyDescent="0.3">
      <c r="A179" s="104"/>
      <c r="B179" s="84" t="s">
        <v>57</v>
      </c>
      <c r="C179" s="23">
        <v>1</v>
      </c>
      <c r="D179" s="23">
        <v>1</v>
      </c>
      <c r="E179" s="23">
        <v>1</v>
      </c>
      <c r="F179" s="23">
        <v>1</v>
      </c>
      <c r="G179" s="23">
        <v>1</v>
      </c>
      <c r="H179" s="24"/>
    </row>
    <row r="180" spans="1:8" ht="15.6" x14ac:dyDescent="0.3">
      <c r="A180" s="104"/>
      <c r="B180" s="84" t="s">
        <v>58</v>
      </c>
      <c r="C180" s="23">
        <v>1</v>
      </c>
      <c r="D180" s="23">
        <v>1</v>
      </c>
      <c r="E180" s="23">
        <v>1</v>
      </c>
      <c r="F180" s="23">
        <v>1</v>
      </c>
      <c r="G180" s="23">
        <v>1</v>
      </c>
      <c r="H180" s="24"/>
    </row>
    <row r="181" spans="1:8" ht="16.2" thickBot="1" x14ac:dyDescent="0.35">
      <c r="A181" s="104"/>
      <c r="B181" s="85" t="s">
        <v>59</v>
      </c>
      <c r="C181" s="23">
        <v>1</v>
      </c>
      <c r="D181" s="23">
        <v>1</v>
      </c>
      <c r="E181" s="23">
        <v>1</v>
      </c>
      <c r="F181" s="23">
        <v>1</v>
      </c>
      <c r="G181" s="23">
        <v>1</v>
      </c>
      <c r="H181" s="26"/>
    </row>
    <row r="182" spans="1:8" ht="16.2" thickBot="1" x14ac:dyDescent="0.35">
      <c r="A182" s="104"/>
      <c r="B182" s="105" t="s">
        <v>75</v>
      </c>
      <c r="C182" s="106"/>
      <c r="D182" s="106"/>
      <c r="E182" s="106"/>
      <c r="F182" s="106"/>
      <c r="G182" s="106"/>
      <c r="H182" s="106"/>
    </row>
    <row r="183" spans="1:8" ht="15.6" x14ac:dyDescent="0.3">
      <c r="A183" s="104"/>
      <c r="B183" s="86"/>
      <c r="C183" s="28" t="s">
        <v>65</v>
      </c>
      <c r="D183" s="28" t="s">
        <v>67</v>
      </c>
      <c r="E183" s="28" t="s">
        <v>68</v>
      </c>
      <c r="F183" s="28" t="s">
        <v>60</v>
      </c>
      <c r="G183" s="28" t="s">
        <v>73</v>
      </c>
      <c r="H183" s="29" t="s">
        <v>74</v>
      </c>
    </row>
    <row r="184" spans="1:8" ht="15.6" x14ac:dyDescent="0.3">
      <c r="A184" s="104"/>
      <c r="B184" s="84" t="s">
        <v>71</v>
      </c>
      <c r="C184" s="23">
        <v>1</v>
      </c>
      <c r="D184" s="23">
        <v>1</v>
      </c>
      <c r="E184" s="23">
        <v>1</v>
      </c>
      <c r="F184" s="23">
        <v>1</v>
      </c>
      <c r="G184" s="32"/>
      <c r="H184" s="33"/>
    </row>
    <row r="185" spans="1:8" ht="15.6" x14ac:dyDescent="0.3">
      <c r="A185" s="104"/>
      <c r="B185" s="84" t="s">
        <v>61</v>
      </c>
      <c r="C185" s="65">
        <v>0</v>
      </c>
      <c r="D185" s="65">
        <v>0</v>
      </c>
      <c r="E185" s="32"/>
      <c r="F185" s="32"/>
      <c r="G185" s="65">
        <v>0</v>
      </c>
      <c r="H185" s="96">
        <v>0</v>
      </c>
    </row>
    <row r="186" spans="1:8" ht="15.6" x14ac:dyDescent="0.3">
      <c r="A186" s="104"/>
      <c r="B186" s="84" t="s">
        <v>62</v>
      </c>
      <c r="C186" s="65">
        <v>0</v>
      </c>
      <c r="D186" s="65">
        <v>0</v>
      </c>
      <c r="E186" s="32"/>
      <c r="F186" s="32"/>
      <c r="G186" s="65">
        <v>0</v>
      </c>
      <c r="H186" s="96">
        <v>0</v>
      </c>
    </row>
    <row r="187" spans="1:8" ht="16.2" thickBot="1" x14ac:dyDescent="0.35">
      <c r="A187" s="104"/>
      <c r="B187" s="85" t="s">
        <v>72</v>
      </c>
      <c r="C187" s="87">
        <v>-1</v>
      </c>
      <c r="D187" s="87">
        <v>-1</v>
      </c>
      <c r="E187" s="37"/>
      <c r="F187" s="37"/>
      <c r="G187" s="87">
        <v>-1</v>
      </c>
      <c r="H187" s="64">
        <v>-1</v>
      </c>
    </row>
    <row r="188" spans="1:8" ht="16.2" thickBot="1" x14ac:dyDescent="0.35">
      <c r="A188" s="104"/>
      <c r="B188" s="105" t="s">
        <v>76</v>
      </c>
      <c r="C188" s="106"/>
      <c r="D188" s="106"/>
      <c r="E188" s="106"/>
      <c r="F188" s="106"/>
      <c r="G188" s="106"/>
      <c r="H188" s="106"/>
    </row>
    <row r="189" spans="1:8" ht="15.6" x14ac:dyDescent="0.3">
      <c r="A189" s="104"/>
      <c r="B189" s="86"/>
      <c r="C189" s="28" t="s">
        <v>80</v>
      </c>
      <c r="D189" s="28" t="s">
        <v>68</v>
      </c>
      <c r="E189" s="28" t="s">
        <v>69</v>
      </c>
      <c r="F189" s="39"/>
      <c r="G189" s="39"/>
      <c r="H189" s="20"/>
    </row>
    <row r="190" spans="1:8" ht="15.6" x14ac:dyDescent="0.3">
      <c r="A190" s="104"/>
      <c r="B190" s="84" t="s">
        <v>77</v>
      </c>
      <c r="C190" s="23">
        <v>1</v>
      </c>
      <c r="D190" s="23">
        <v>1</v>
      </c>
      <c r="E190" s="23">
        <v>1</v>
      </c>
      <c r="F190" s="32"/>
      <c r="G190" s="32"/>
      <c r="H190" s="33"/>
    </row>
    <row r="191" spans="1:8" ht="15.6" x14ac:dyDescent="0.3">
      <c r="A191" s="104"/>
      <c r="B191" s="84" t="s">
        <v>78</v>
      </c>
      <c r="C191" s="23">
        <v>1</v>
      </c>
      <c r="D191" s="23">
        <v>1</v>
      </c>
      <c r="E191" s="23">
        <v>1</v>
      </c>
      <c r="F191" s="32"/>
      <c r="G191" s="32"/>
      <c r="H191" s="33"/>
    </row>
    <row r="192" spans="1:8" ht="16.2" thickBot="1" x14ac:dyDescent="0.35">
      <c r="A192" s="104"/>
      <c r="B192" s="85" t="s">
        <v>79</v>
      </c>
      <c r="C192" s="36">
        <v>1</v>
      </c>
      <c r="D192" s="36">
        <v>1</v>
      </c>
      <c r="E192" s="36">
        <v>1</v>
      </c>
      <c r="F192" s="37"/>
      <c r="G192" s="37"/>
      <c r="H192" s="42"/>
    </row>
    <row r="193" spans="1:8" ht="16.2" thickBot="1" x14ac:dyDescent="0.35">
      <c r="A193" s="104"/>
      <c r="B193" s="105" t="s">
        <v>81</v>
      </c>
      <c r="C193" s="106"/>
      <c r="D193" s="106"/>
      <c r="E193" s="106"/>
      <c r="F193" s="106"/>
      <c r="G193" s="106"/>
      <c r="H193" s="106"/>
    </row>
    <row r="194" spans="1:8" ht="15.6" x14ac:dyDescent="0.3">
      <c r="A194" s="104"/>
      <c r="B194" s="86" t="s">
        <v>82</v>
      </c>
      <c r="C194" s="88">
        <v>0</v>
      </c>
      <c r="D194" s="44"/>
      <c r="E194" s="44"/>
      <c r="F194" s="44"/>
      <c r="G194" s="44"/>
      <c r="H194" s="45"/>
    </row>
    <row r="195" spans="1:8" ht="16.2" thickBot="1" x14ac:dyDescent="0.35">
      <c r="A195" s="104"/>
      <c r="B195" s="89" t="s">
        <v>83</v>
      </c>
      <c r="C195" s="68">
        <v>0</v>
      </c>
      <c r="D195" s="48"/>
      <c r="E195" s="48"/>
      <c r="F195" s="48"/>
      <c r="G195" s="48"/>
      <c r="H195" s="49"/>
    </row>
    <row r="196" spans="1:8" ht="16.2" thickBot="1" x14ac:dyDescent="0.35">
      <c r="A196" s="104"/>
      <c r="B196" s="105" t="s">
        <v>84</v>
      </c>
      <c r="C196" s="106"/>
      <c r="D196" s="106"/>
      <c r="E196" s="106"/>
      <c r="F196" s="106"/>
      <c r="G196" s="106"/>
      <c r="H196" s="106"/>
    </row>
    <row r="197" spans="1:8" ht="15.6" x14ac:dyDescent="0.3">
      <c r="A197" s="104"/>
      <c r="B197" s="90" t="s">
        <v>85</v>
      </c>
      <c r="C197" s="95">
        <v>5</v>
      </c>
      <c r="D197" s="52"/>
      <c r="E197" s="52"/>
      <c r="F197" s="52"/>
      <c r="G197" s="52"/>
      <c r="H197" s="53"/>
    </row>
    <row r="198" spans="1:8" ht="16.2" thickBot="1" x14ac:dyDescent="0.35">
      <c r="A198" s="104"/>
      <c r="B198" s="92" t="s">
        <v>86</v>
      </c>
      <c r="C198" s="83">
        <v>5</v>
      </c>
      <c r="D198" s="56"/>
      <c r="E198" s="56"/>
      <c r="F198" s="56"/>
      <c r="G198" s="56"/>
      <c r="H198" s="57"/>
    </row>
    <row r="199" spans="1:8" ht="16.2" thickBot="1" x14ac:dyDescent="0.35">
      <c r="A199" s="17"/>
      <c r="B199" s="17"/>
      <c r="C199" s="17"/>
      <c r="D199" s="17"/>
      <c r="E199" s="17"/>
      <c r="F199" s="17"/>
      <c r="G199" s="17"/>
      <c r="H199" s="17"/>
    </row>
    <row r="200" spans="1:8" ht="16.2" thickBot="1" x14ac:dyDescent="0.35">
      <c r="A200" s="103">
        <v>9</v>
      </c>
      <c r="B200" s="105" t="s">
        <v>63</v>
      </c>
      <c r="C200" s="106"/>
      <c r="D200" s="106"/>
      <c r="E200" s="106"/>
      <c r="F200" s="106"/>
      <c r="G200" s="106"/>
      <c r="H200" s="106"/>
    </row>
    <row r="201" spans="1:8" ht="15.6" x14ac:dyDescent="0.3">
      <c r="A201" s="104"/>
      <c r="B201" s="18"/>
      <c r="C201" s="19" t="s">
        <v>64</v>
      </c>
      <c r="D201" s="19" t="s">
        <v>66</v>
      </c>
      <c r="E201" s="19" t="s">
        <v>68</v>
      </c>
      <c r="F201" s="19" t="s">
        <v>69</v>
      </c>
      <c r="G201" s="19" t="s">
        <v>70</v>
      </c>
      <c r="H201" s="20"/>
    </row>
    <row r="202" spans="1:8" ht="15.6" x14ac:dyDescent="0.3">
      <c r="A202" s="104"/>
      <c r="B202" s="21" t="s">
        <v>56</v>
      </c>
      <c r="C202" s="22">
        <v>0</v>
      </c>
      <c r="D202" s="23">
        <v>1</v>
      </c>
      <c r="E202" s="23">
        <v>1</v>
      </c>
      <c r="F202" s="22">
        <v>0</v>
      </c>
      <c r="G202" s="22">
        <v>0</v>
      </c>
      <c r="H202" s="24"/>
    </row>
    <row r="203" spans="1:8" ht="15.6" x14ac:dyDescent="0.3">
      <c r="A203" s="104"/>
      <c r="B203" s="21" t="s">
        <v>57</v>
      </c>
      <c r="C203" s="22">
        <v>0</v>
      </c>
      <c r="D203" s="23">
        <v>1</v>
      </c>
      <c r="E203" s="23">
        <v>1</v>
      </c>
      <c r="F203" s="22">
        <v>0</v>
      </c>
      <c r="G203" s="22">
        <v>0</v>
      </c>
      <c r="H203" s="24"/>
    </row>
    <row r="204" spans="1:8" ht="15.6" x14ac:dyDescent="0.3">
      <c r="A204" s="104"/>
      <c r="B204" s="21" t="s">
        <v>58</v>
      </c>
      <c r="C204" s="22">
        <v>0</v>
      </c>
      <c r="D204" s="22">
        <v>0</v>
      </c>
      <c r="E204" s="23">
        <v>1</v>
      </c>
      <c r="F204" s="22">
        <v>0</v>
      </c>
      <c r="G204" s="22">
        <v>0</v>
      </c>
      <c r="H204" s="24"/>
    </row>
    <row r="205" spans="1:8" ht="16.2" thickBot="1" x14ac:dyDescent="0.35">
      <c r="A205" s="104"/>
      <c r="B205" s="25" t="s">
        <v>59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6"/>
    </row>
    <row r="206" spans="1:8" ht="16.2" thickBot="1" x14ac:dyDescent="0.35">
      <c r="A206" s="104"/>
      <c r="B206" s="105" t="s">
        <v>75</v>
      </c>
      <c r="C206" s="106"/>
      <c r="D206" s="106"/>
      <c r="E206" s="106"/>
      <c r="F206" s="106"/>
      <c r="G206" s="106"/>
      <c r="H206" s="107"/>
    </row>
    <row r="207" spans="1:8" ht="15.6" x14ac:dyDescent="0.3">
      <c r="A207" s="104"/>
      <c r="B207" s="27"/>
      <c r="C207" s="28" t="s">
        <v>65</v>
      </c>
      <c r="D207" s="28" t="s">
        <v>67</v>
      </c>
      <c r="E207" s="28" t="s">
        <v>68</v>
      </c>
      <c r="F207" s="28" t="s">
        <v>60</v>
      </c>
      <c r="G207" s="28" t="s">
        <v>73</v>
      </c>
      <c r="H207" s="29" t="s">
        <v>74</v>
      </c>
    </row>
    <row r="208" spans="1:8" ht="15.6" x14ac:dyDescent="0.3">
      <c r="A208" s="104"/>
      <c r="B208" s="21" t="s">
        <v>71</v>
      </c>
      <c r="C208" s="22">
        <v>0</v>
      </c>
      <c r="D208" s="23">
        <v>1</v>
      </c>
      <c r="E208" s="22">
        <v>0</v>
      </c>
      <c r="F208" s="22">
        <v>0</v>
      </c>
      <c r="G208" s="32"/>
      <c r="H208" s="33"/>
    </row>
    <row r="209" spans="1:8" ht="15.6" x14ac:dyDescent="0.3">
      <c r="A209" s="104"/>
      <c r="B209" s="21" t="s">
        <v>61</v>
      </c>
      <c r="C209" s="22">
        <v>0</v>
      </c>
      <c r="D209" s="22">
        <v>0</v>
      </c>
      <c r="E209" s="32"/>
      <c r="F209" s="32"/>
      <c r="G209" s="22">
        <v>0</v>
      </c>
      <c r="H209" s="63">
        <v>-1</v>
      </c>
    </row>
    <row r="210" spans="1:8" ht="15.6" x14ac:dyDescent="0.3">
      <c r="A210" s="104"/>
      <c r="B210" s="21" t="s">
        <v>62</v>
      </c>
      <c r="C210" s="22">
        <v>0</v>
      </c>
      <c r="D210" s="22">
        <v>0</v>
      </c>
      <c r="E210" s="32"/>
      <c r="F210" s="32"/>
      <c r="G210" s="22">
        <v>0</v>
      </c>
      <c r="H210" s="63">
        <v>-1</v>
      </c>
    </row>
    <row r="211" spans="1:8" ht="16.2" thickBot="1" x14ac:dyDescent="0.35">
      <c r="A211" s="104"/>
      <c r="B211" s="25" t="s">
        <v>72</v>
      </c>
      <c r="C211" s="41">
        <v>0</v>
      </c>
      <c r="D211" s="41">
        <v>0</v>
      </c>
      <c r="E211" s="37"/>
      <c r="F211" s="37"/>
      <c r="G211" s="41">
        <v>0</v>
      </c>
      <c r="H211" s="72">
        <v>0</v>
      </c>
    </row>
    <row r="212" spans="1:8" ht="16.2" thickBot="1" x14ac:dyDescent="0.35">
      <c r="A212" s="104"/>
      <c r="B212" s="105" t="s">
        <v>76</v>
      </c>
      <c r="C212" s="106"/>
      <c r="D212" s="106"/>
      <c r="E212" s="106"/>
      <c r="F212" s="106"/>
      <c r="G212" s="106"/>
      <c r="H212" s="107"/>
    </row>
    <row r="213" spans="1:8" ht="15.6" x14ac:dyDescent="0.3">
      <c r="A213" s="104"/>
      <c r="B213" s="27"/>
      <c r="C213" s="28" t="s">
        <v>80</v>
      </c>
      <c r="D213" s="28" t="s">
        <v>68</v>
      </c>
      <c r="E213" s="28" t="s">
        <v>69</v>
      </c>
      <c r="F213" s="39"/>
      <c r="G213" s="39"/>
      <c r="H213" s="20"/>
    </row>
    <row r="214" spans="1:8" ht="15.6" x14ac:dyDescent="0.3">
      <c r="A214" s="104"/>
      <c r="B214" s="21" t="s">
        <v>77</v>
      </c>
      <c r="C214" s="23">
        <v>1</v>
      </c>
      <c r="D214" s="23">
        <v>1</v>
      </c>
      <c r="E214" s="22">
        <v>0</v>
      </c>
      <c r="F214" s="32"/>
      <c r="G214" s="32"/>
      <c r="H214" s="33"/>
    </row>
    <row r="215" spans="1:8" ht="15.6" x14ac:dyDescent="0.3">
      <c r="A215" s="104"/>
      <c r="B215" s="21" t="s">
        <v>78</v>
      </c>
      <c r="C215" s="23">
        <v>1</v>
      </c>
      <c r="D215" s="23">
        <v>1</v>
      </c>
      <c r="E215" s="22">
        <v>0</v>
      </c>
      <c r="F215" s="32"/>
      <c r="G215" s="32"/>
      <c r="H215" s="33"/>
    </row>
    <row r="216" spans="1:8" ht="16.2" thickBot="1" x14ac:dyDescent="0.35">
      <c r="A216" s="104"/>
      <c r="B216" s="25" t="s">
        <v>79</v>
      </c>
      <c r="C216" s="36">
        <v>1</v>
      </c>
      <c r="D216" s="36">
        <v>1</v>
      </c>
      <c r="E216" s="41">
        <v>0</v>
      </c>
      <c r="F216" s="37"/>
      <c r="G216" s="37"/>
      <c r="H216" s="42"/>
    </row>
    <row r="217" spans="1:8" ht="16.2" thickBot="1" x14ac:dyDescent="0.35">
      <c r="A217" s="104"/>
      <c r="B217" s="105" t="s">
        <v>81</v>
      </c>
      <c r="C217" s="106"/>
      <c r="D217" s="106"/>
      <c r="E217" s="106"/>
      <c r="F217" s="106"/>
      <c r="G217" s="106"/>
      <c r="H217" s="107"/>
    </row>
    <row r="218" spans="1:8" ht="15.6" x14ac:dyDescent="0.3">
      <c r="A218" s="104"/>
      <c r="B218" s="27" t="s">
        <v>82</v>
      </c>
      <c r="C218" s="88">
        <v>0</v>
      </c>
      <c r="D218" s="44"/>
      <c r="E218" s="44"/>
      <c r="F218" s="44"/>
      <c r="G218" s="44"/>
      <c r="H218" s="45"/>
    </row>
    <row r="219" spans="1:8" ht="16.2" thickBot="1" x14ac:dyDescent="0.35">
      <c r="A219" s="104"/>
      <c r="B219" s="46" t="s">
        <v>83</v>
      </c>
      <c r="C219" s="68">
        <v>0</v>
      </c>
      <c r="D219" s="48"/>
      <c r="E219" s="48"/>
      <c r="F219" s="48"/>
      <c r="G219" s="48"/>
      <c r="H219" s="49"/>
    </row>
    <row r="220" spans="1:8" ht="16.2" thickBot="1" x14ac:dyDescent="0.35">
      <c r="A220" s="104"/>
      <c r="B220" s="105" t="s">
        <v>84</v>
      </c>
      <c r="C220" s="106"/>
      <c r="D220" s="106"/>
      <c r="E220" s="106"/>
      <c r="F220" s="106"/>
      <c r="G220" s="106"/>
      <c r="H220" s="106"/>
    </row>
    <row r="221" spans="1:8" ht="15.6" x14ac:dyDescent="0.3">
      <c r="A221" s="104"/>
      <c r="B221" s="50" t="s">
        <v>85</v>
      </c>
      <c r="C221" s="75">
        <v>4</v>
      </c>
      <c r="D221" s="52"/>
      <c r="E221" s="52"/>
      <c r="F221" s="52"/>
      <c r="G221" s="52"/>
      <c r="H221" s="53"/>
    </row>
    <row r="222" spans="1:8" ht="16.2" thickBot="1" x14ac:dyDescent="0.35">
      <c r="A222" s="104"/>
      <c r="B222" s="54" t="s">
        <v>86</v>
      </c>
      <c r="C222" s="83">
        <v>5</v>
      </c>
      <c r="D222" s="56"/>
      <c r="E222" s="56"/>
      <c r="F222" s="56"/>
      <c r="G222" s="56"/>
      <c r="H222" s="57"/>
    </row>
    <row r="223" spans="1:8" ht="15.6" x14ac:dyDescent="0.3">
      <c r="A223" s="17"/>
      <c r="B223" s="17"/>
      <c r="C223" s="17"/>
      <c r="D223" s="17"/>
      <c r="E223" s="17"/>
      <c r="F223" s="17"/>
      <c r="G223" s="17"/>
      <c r="H223" s="17"/>
    </row>
    <row r="224" spans="1:8" ht="16.2" thickBot="1" x14ac:dyDescent="0.35">
      <c r="A224" s="17"/>
      <c r="B224" s="17"/>
      <c r="C224" s="17"/>
      <c r="D224" s="17"/>
      <c r="E224" s="17"/>
      <c r="F224" s="17"/>
      <c r="G224" s="17"/>
      <c r="H224" s="17"/>
    </row>
    <row r="225" spans="1:8" ht="16.2" thickBot="1" x14ac:dyDescent="0.35">
      <c r="A225" s="103">
        <v>10</v>
      </c>
      <c r="B225" s="105" t="s">
        <v>63</v>
      </c>
      <c r="C225" s="106"/>
      <c r="D225" s="106"/>
      <c r="E225" s="106"/>
      <c r="F225" s="106"/>
      <c r="G225" s="106"/>
      <c r="H225" s="106"/>
    </row>
    <row r="226" spans="1:8" ht="15.6" x14ac:dyDescent="0.3">
      <c r="A226" s="104"/>
      <c r="B226" s="17"/>
      <c r="C226" s="19" t="s">
        <v>64</v>
      </c>
      <c r="D226" s="19" t="s">
        <v>66</v>
      </c>
      <c r="E226" s="19" t="s">
        <v>68</v>
      </c>
      <c r="F226" s="19" t="s">
        <v>69</v>
      </c>
      <c r="G226" s="19" t="s">
        <v>70</v>
      </c>
      <c r="H226" s="20"/>
    </row>
    <row r="227" spans="1:8" ht="15.6" x14ac:dyDescent="0.3">
      <c r="A227" s="104"/>
      <c r="B227" s="84" t="s">
        <v>56</v>
      </c>
      <c r="C227" s="22">
        <v>0</v>
      </c>
      <c r="D227" s="22">
        <v>0</v>
      </c>
      <c r="E227" s="23">
        <v>1</v>
      </c>
      <c r="F227" s="23">
        <v>1</v>
      </c>
      <c r="G227" s="22">
        <v>0</v>
      </c>
      <c r="H227" s="24"/>
    </row>
    <row r="228" spans="1:8" ht="15.6" x14ac:dyDescent="0.3">
      <c r="A228" s="104"/>
      <c r="B228" s="84" t="s">
        <v>57</v>
      </c>
      <c r="C228" s="22">
        <v>0</v>
      </c>
      <c r="D228" s="22">
        <v>0</v>
      </c>
      <c r="E228" s="23">
        <v>1</v>
      </c>
      <c r="F228" s="22">
        <v>0</v>
      </c>
      <c r="G228" s="22">
        <v>0</v>
      </c>
      <c r="H228" s="24"/>
    </row>
    <row r="229" spans="1:8" ht="15.6" x14ac:dyDescent="0.3">
      <c r="A229" s="104"/>
      <c r="B229" s="84" t="s">
        <v>58</v>
      </c>
      <c r="C229" s="22">
        <v>0</v>
      </c>
      <c r="D229" s="22">
        <v>0</v>
      </c>
      <c r="E229" s="23">
        <v>1</v>
      </c>
      <c r="F229" s="23">
        <v>1</v>
      </c>
      <c r="G229" s="22">
        <v>0</v>
      </c>
      <c r="H229" s="24"/>
    </row>
    <row r="230" spans="1:8" ht="16.2" thickBot="1" x14ac:dyDescent="0.35">
      <c r="A230" s="104"/>
      <c r="B230" s="85" t="s">
        <v>59</v>
      </c>
      <c r="C230" s="22">
        <v>0</v>
      </c>
      <c r="D230" s="22">
        <v>0</v>
      </c>
      <c r="E230" s="23">
        <v>1</v>
      </c>
      <c r="F230" s="23">
        <v>1</v>
      </c>
      <c r="G230" s="22">
        <v>0</v>
      </c>
      <c r="H230" s="26"/>
    </row>
    <row r="231" spans="1:8" ht="16.2" thickBot="1" x14ac:dyDescent="0.35">
      <c r="A231" s="104"/>
      <c r="B231" s="105" t="s">
        <v>75</v>
      </c>
      <c r="C231" s="106"/>
      <c r="D231" s="106"/>
      <c r="E231" s="106"/>
      <c r="F231" s="106"/>
      <c r="G231" s="106"/>
      <c r="H231" s="107"/>
    </row>
    <row r="232" spans="1:8" ht="15.6" x14ac:dyDescent="0.3">
      <c r="A232" s="104"/>
      <c r="B232" s="86"/>
      <c r="C232" s="28" t="s">
        <v>65</v>
      </c>
      <c r="D232" s="28" t="s">
        <v>67</v>
      </c>
      <c r="E232" s="28" t="s">
        <v>68</v>
      </c>
      <c r="F232" s="28" t="s">
        <v>60</v>
      </c>
      <c r="G232" s="28" t="s">
        <v>73</v>
      </c>
      <c r="H232" s="29" t="s">
        <v>74</v>
      </c>
    </row>
    <row r="233" spans="1:8" ht="15.6" x14ac:dyDescent="0.3">
      <c r="A233" s="104"/>
      <c r="B233" s="84" t="s">
        <v>71</v>
      </c>
      <c r="C233" s="22">
        <v>0</v>
      </c>
      <c r="D233" s="22">
        <v>0</v>
      </c>
      <c r="E233" s="97">
        <v>-1</v>
      </c>
      <c r="F233" s="97">
        <v>-1</v>
      </c>
      <c r="G233" s="26"/>
      <c r="H233" s="26"/>
    </row>
    <row r="234" spans="1:8" ht="15.6" x14ac:dyDescent="0.3">
      <c r="A234" s="104"/>
      <c r="B234" s="84" t="s">
        <v>61</v>
      </c>
      <c r="C234" s="22">
        <v>0</v>
      </c>
      <c r="D234" s="23">
        <v>1</v>
      </c>
      <c r="E234" s="32"/>
      <c r="F234" s="32"/>
      <c r="G234" s="22">
        <v>0</v>
      </c>
      <c r="H234" s="34">
        <v>1</v>
      </c>
    </row>
    <row r="235" spans="1:8" ht="15.6" x14ac:dyDescent="0.3">
      <c r="A235" s="104"/>
      <c r="B235" s="84" t="s">
        <v>62</v>
      </c>
      <c r="C235" s="23">
        <v>1</v>
      </c>
      <c r="D235" s="23">
        <v>1</v>
      </c>
      <c r="E235" s="32"/>
      <c r="F235" s="32"/>
      <c r="G235" s="22">
        <v>0</v>
      </c>
      <c r="H235" s="35">
        <v>2</v>
      </c>
    </row>
    <row r="236" spans="1:8" ht="16.2" thickBot="1" x14ac:dyDescent="0.35">
      <c r="A236" s="104"/>
      <c r="B236" s="85" t="s">
        <v>72</v>
      </c>
      <c r="C236" s="98">
        <v>-1</v>
      </c>
      <c r="D236" s="41">
        <v>0</v>
      </c>
      <c r="E236" s="32"/>
      <c r="F236" s="32"/>
      <c r="G236" s="41">
        <v>0</v>
      </c>
      <c r="H236" s="72">
        <v>0</v>
      </c>
    </row>
    <row r="237" spans="1:8" ht="16.2" thickBot="1" x14ac:dyDescent="0.35">
      <c r="A237" s="104"/>
      <c r="B237" s="105" t="s">
        <v>76</v>
      </c>
      <c r="C237" s="106"/>
      <c r="D237" s="106"/>
      <c r="E237" s="106"/>
      <c r="F237" s="106"/>
      <c r="G237" s="106"/>
      <c r="H237" s="107"/>
    </row>
    <row r="238" spans="1:8" ht="15.6" x14ac:dyDescent="0.3">
      <c r="A238" s="104"/>
      <c r="B238" s="86"/>
      <c r="C238" s="28" t="s">
        <v>80</v>
      </c>
      <c r="D238" s="28" t="s">
        <v>68</v>
      </c>
      <c r="E238" s="28" t="s">
        <v>69</v>
      </c>
      <c r="F238" s="39"/>
      <c r="G238" s="39"/>
      <c r="H238" s="20"/>
    </row>
    <row r="239" spans="1:8" ht="15.6" x14ac:dyDescent="0.3">
      <c r="A239" s="104"/>
      <c r="B239" s="84" t="s">
        <v>77</v>
      </c>
      <c r="C239" s="22">
        <v>0</v>
      </c>
      <c r="D239" s="23">
        <v>1</v>
      </c>
      <c r="E239" s="23">
        <v>1</v>
      </c>
      <c r="F239" s="32"/>
      <c r="G239" s="32"/>
      <c r="H239" s="33"/>
    </row>
    <row r="240" spans="1:8" ht="15.6" x14ac:dyDescent="0.3">
      <c r="A240" s="104"/>
      <c r="B240" s="84" t="s">
        <v>78</v>
      </c>
      <c r="C240" s="22">
        <v>0</v>
      </c>
      <c r="D240" s="22">
        <v>0</v>
      </c>
      <c r="E240" s="23">
        <v>1</v>
      </c>
      <c r="F240" s="32"/>
      <c r="G240" s="32"/>
      <c r="H240" s="33"/>
    </row>
    <row r="241" spans="1:8" ht="16.2" thickBot="1" x14ac:dyDescent="0.35">
      <c r="A241" s="104"/>
      <c r="B241" s="85" t="s">
        <v>79</v>
      </c>
      <c r="C241" s="36">
        <v>1</v>
      </c>
      <c r="D241" s="36">
        <v>1</v>
      </c>
      <c r="E241" s="36">
        <v>1</v>
      </c>
      <c r="F241" s="37"/>
      <c r="G241" s="37"/>
      <c r="H241" s="42"/>
    </row>
    <row r="242" spans="1:8" ht="16.2" thickBot="1" x14ac:dyDescent="0.35">
      <c r="A242" s="104"/>
      <c r="B242" s="105" t="s">
        <v>81</v>
      </c>
      <c r="C242" s="106"/>
      <c r="D242" s="106"/>
      <c r="E242" s="106"/>
      <c r="F242" s="106"/>
      <c r="G242" s="106"/>
      <c r="H242" s="107"/>
    </row>
    <row r="243" spans="1:8" ht="15.6" x14ac:dyDescent="0.3">
      <c r="A243" s="104"/>
      <c r="B243" s="86" t="s">
        <v>82</v>
      </c>
      <c r="C243" s="88">
        <v>0</v>
      </c>
      <c r="D243" s="44"/>
      <c r="E243" s="44"/>
      <c r="F243" s="44"/>
      <c r="G243" s="44"/>
      <c r="H243" s="45"/>
    </row>
    <row r="244" spans="1:8" ht="16.2" thickBot="1" x14ac:dyDescent="0.35">
      <c r="A244" s="104"/>
      <c r="B244" s="89" t="s">
        <v>83</v>
      </c>
      <c r="C244" s="68">
        <v>0</v>
      </c>
      <c r="D244" s="48"/>
      <c r="E244" s="48"/>
      <c r="F244" s="48"/>
      <c r="G244" s="48"/>
      <c r="H244" s="49"/>
    </row>
    <row r="245" spans="1:8" ht="16.2" thickBot="1" x14ac:dyDescent="0.35">
      <c r="A245" s="104"/>
      <c r="B245" s="105" t="s">
        <v>84</v>
      </c>
      <c r="C245" s="106"/>
      <c r="D245" s="106"/>
      <c r="E245" s="106"/>
      <c r="F245" s="106"/>
      <c r="G245" s="106"/>
      <c r="H245" s="106"/>
    </row>
    <row r="246" spans="1:8" ht="15.6" x14ac:dyDescent="0.3">
      <c r="A246" s="104"/>
      <c r="B246" s="90" t="s">
        <v>85</v>
      </c>
      <c r="C246" s="28">
        <v>4</v>
      </c>
      <c r="D246" s="52"/>
      <c r="E246" s="52"/>
      <c r="F246" s="52"/>
      <c r="G246" s="52"/>
      <c r="H246" s="53"/>
    </row>
    <row r="247" spans="1:8" ht="16.2" thickBot="1" x14ac:dyDescent="0.35">
      <c r="A247" s="104"/>
      <c r="B247" s="92" t="s">
        <v>86</v>
      </c>
      <c r="C247" s="99">
        <v>3</v>
      </c>
      <c r="D247" s="56"/>
      <c r="E247" s="56"/>
      <c r="F247" s="56"/>
      <c r="G247" s="56"/>
      <c r="H247" s="57"/>
    </row>
    <row r="248" spans="1:8" ht="15.6" x14ac:dyDescent="0.3">
      <c r="A248" s="94"/>
      <c r="B248" s="17"/>
      <c r="C248" s="17"/>
      <c r="D248" s="17"/>
      <c r="E248" s="17"/>
      <c r="F248" s="17"/>
      <c r="G248" s="17"/>
      <c r="H248" s="17"/>
    </row>
    <row r="249" spans="1:8" ht="16.2" thickBot="1" x14ac:dyDescent="0.35">
      <c r="A249" s="17"/>
      <c r="B249" s="17"/>
      <c r="C249" s="17"/>
      <c r="D249" s="17"/>
      <c r="E249" s="17"/>
      <c r="F249" s="17"/>
      <c r="G249" s="17"/>
      <c r="H249" s="17"/>
    </row>
    <row r="250" spans="1:8" ht="16.2" thickBot="1" x14ac:dyDescent="0.35">
      <c r="A250" s="103">
        <v>11</v>
      </c>
      <c r="B250" s="105" t="s">
        <v>63</v>
      </c>
      <c r="C250" s="106"/>
      <c r="D250" s="106"/>
      <c r="E250" s="106"/>
      <c r="F250" s="106"/>
      <c r="G250" s="106"/>
      <c r="H250" s="106"/>
    </row>
    <row r="251" spans="1:8" ht="15.6" x14ac:dyDescent="0.3">
      <c r="A251" s="104"/>
      <c r="B251" s="17"/>
      <c r="C251" s="19" t="s">
        <v>64</v>
      </c>
      <c r="D251" s="19" t="s">
        <v>66</v>
      </c>
      <c r="E251" s="19" t="s">
        <v>68</v>
      </c>
      <c r="F251" s="19" t="s">
        <v>69</v>
      </c>
      <c r="G251" s="19" t="s">
        <v>70</v>
      </c>
      <c r="H251" s="20"/>
    </row>
    <row r="252" spans="1:8" ht="15.6" x14ac:dyDescent="0.3">
      <c r="A252" s="104"/>
      <c r="B252" s="84" t="s">
        <v>56</v>
      </c>
      <c r="C252" s="22">
        <v>0</v>
      </c>
      <c r="D252" s="22">
        <v>0</v>
      </c>
      <c r="E252" s="23">
        <v>1</v>
      </c>
      <c r="F252" s="22">
        <v>0</v>
      </c>
      <c r="G252" s="22">
        <v>0</v>
      </c>
      <c r="H252" s="24"/>
    </row>
    <row r="253" spans="1:8" ht="15.6" x14ac:dyDescent="0.3">
      <c r="A253" s="104"/>
      <c r="B253" s="84" t="s">
        <v>57</v>
      </c>
      <c r="C253" s="22">
        <v>0</v>
      </c>
      <c r="D253" s="22">
        <v>0</v>
      </c>
      <c r="E253" s="23">
        <v>1</v>
      </c>
      <c r="F253" s="22">
        <v>0</v>
      </c>
      <c r="G253" s="22">
        <v>0</v>
      </c>
      <c r="H253" s="24"/>
    </row>
    <row r="254" spans="1:8" ht="15.6" x14ac:dyDescent="0.3">
      <c r="A254" s="104"/>
      <c r="B254" s="84" t="s">
        <v>58</v>
      </c>
      <c r="C254" s="22">
        <v>0</v>
      </c>
      <c r="D254" s="22">
        <v>0</v>
      </c>
      <c r="E254" s="23">
        <v>1</v>
      </c>
      <c r="F254" s="22">
        <v>0</v>
      </c>
      <c r="G254" s="22">
        <v>0</v>
      </c>
      <c r="H254" s="24"/>
    </row>
    <row r="255" spans="1:8" ht="16.2" thickBot="1" x14ac:dyDescent="0.35">
      <c r="A255" s="104"/>
      <c r="B255" s="85" t="s">
        <v>59</v>
      </c>
      <c r="C255" s="22">
        <v>0</v>
      </c>
      <c r="D255" s="22">
        <v>0</v>
      </c>
      <c r="E255" s="23">
        <v>1</v>
      </c>
      <c r="F255" s="22">
        <v>0</v>
      </c>
      <c r="G255" s="22">
        <v>0</v>
      </c>
      <c r="H255" s="26"/>
    </row>
    <row r="256" spans="1:8" ht="16.2" thickBot="1" x14ac:dyDescent="0.35">
      <c r="A256" s="104"/>
      <c r="B256" s="105" t="s">
        <v>75</v>
      </c>
      <c r="C256" s="106"/>
      <c r="D256" s="106"/>
      <c r="E256" s="106"/>
      <c r="F256" s="106"/>
      <c r="G256" s="106"/>
      <c r="H256" s="107"/>
    </row>
    <row r="257" spans="1:8" ht="15.6" x14ac:dyDescent="0.3">
      <c r="A257" s="104"/>
      <c r="B257" s="86"/>
      <c r="C257" s="28" t="s">
        <v>65</v>
      </c>
      <c r="D257" s="28" t="s">
        <v>67</v>
      </c>
      <c r="E257" s="28" t="s">
        <v>68</v>
      </c>
      <c r="F257" s="28" t="s">
        <v>60</v>
      </c>
      <c r="G257" s="28" t="s">
        <v>73</v>
      </c>
      <c r="H257" s="29" t="s">
        <v>74</v>
      </c>
    </row>
    <row r="258" spans="1:8" ht="15.6" x14ac:dyDescent="0.3">
      <c r="A258" s="104"/>
      <c r="B258" s="84" t="s">
        <v>71</v>
      </c>
      <c r="C258" s="23">
        <v>1</v>
      </c>
      <c r="D258" s="22">
        <v>0</v>
      </c>
      <c r="E258" s="22">
        <v>0</v>
      </c>
      <c r="F258" s="22">
        <v>0</v>
      </c>
      <c r="G258" s="32"/>
      <c r="H258" s="33"/>
    </row>
    <row r="259" spans="1:8" ht="15.6" x14ac:dyDescent="0.3">
      <c r="A259" s="104"/>
      <c r="B259" s="84" t="s">
        <v>61</v>
      </c>
      <c r="C259" s="22">
        <v>0</v>
      </c>
      <c r="D259" s="22">
        <v>0</v>
      </c>
      <c r="E259" s="32"/>
      <c r="F259" s="32"/>
      <c r="G259" s="22">
        <v>0</v>
      </c>
      <c r="H259" s="71">
        <v>0</v>
      </c>
    </row>
    <row r="260" spans="1:8" ht="15.6" x14ac:dyDescent="0.3">
      <c r="A260" s="104"/>
      <c r="B260" s="84" t="s">
        <v>62</v>
      </c>
      <c r="C260" s="22">
        <v>0</v>
      </c>
      <c r="D260" s="22">
        <v>0</v>
      </c>
      <c r="E260" s="32"/>
      <c r="F260" s="32"/>
      <c r="G260" s="22">
        <v>0</v>
      </c>
      <c r="H260" s="71">
        <v>0</v>
      </c>
    </row>
    <row r="261" spans="1:8" ht="16.2" thickBot="1" x14ac:dyDescent="0.35">
      <c r="A261" s="104"/>
      <c r="B261" s="85" t="s">
        <v>72</v>
      </c>
      <c r="C261" s="41">
        <v>0</v>
      </c>
      <c r="D261" s="41">
        <v>0</v>
      </c>
      <c r="E261" s="37"/>
      <c r="F261" s="37"/>
      <c r="G261" s="41">
        <v>0</v>
      </c>
      <c r="H261" s="72">
        <v>0</v>
      </c>
    </row>
    <row r="262" spans="1:8" ht="16.2" thickBot="1" x14ac:dyDescent="0.35">
      <c r="A262" s="104"/>
      <c r="B262" s="105" t="s">
        <v>76</v>
      </c>
      <c r="C262" s="106"/>
      <c r="D262" s="106"/>
      <c r="E262" s="106"/>
      <c r="F262" s="106"/>
      <c r="G262" s="106"/>
      <c r="H262" s="107"/>
    </row>
    <row r="263" spans="1:8" ht="15.6" x14ac:dyDescent="0.3">
      <c r="A263" s="104"/>
      <c r="B263" s="86"/>
      <c r="C263" s="28" t="s">
        <v>80</v>
      </c>
      <c r="D263" s="28" t="s">
        <v>68</v>
      </c>
      <c r="E263" s="28" t="s">
        <v>69</v>
      </c>
      <c r="F263" s="39"/>
      <c r="G263" s="39"/>
      <c r="H263" s="20"/>
    </row>
    <row r="264" spans="1:8" ht="15.6" x14ac:dyDescent="0.3">
      <c r="A264" s="104"/>
      <c r="B264" s="84" t="s">
        <v>77</v>
      </c>
      <c r="C264" s="31">
        <v>2</v>
      </c>
      <c r="D264" s="23">
        <v>1</v>
      </c>
      <c r="E264" s="22">
        <v>0</v>
      </c>
      <c r="F264" s="32"/>
      <c r="G264" s="32"/>
      <c r="H264" s="33"/>
    </row>
    <row r="265" spans="1:8" ht="15.6" x14ac:dyDescent="0.3">
      <c r="A265" s="104"/>
      <c r="B265" s="84" t="s">
        <v>78</v>
      </c>
      <c r="C265" s="22">
        <v>0</v>
      </c>
      <c r="D265" s="22">
        <v>0</v>
      </c>
      <c r="E265" s="22">
        <v>0</v>
      </c>
      <c r="F265" s="32"/>
      <c r="G265" s="32"/>
      <c r="H265" s="33"/>
    </row>
    <row r="266" spans="1:8" ht="16.2" thickBot="1" x14ac:dyDescent="0.35">
      <c r="A266" s="104"/>
      <c r="B266" s="85" t="s">
        <v>79</v>
      </c>
      <c r="C266" s="41">
        <v>0</v>
      </c>
      <c r="D266" s="41">
        <v>0</v>
      </c>
      <c r="E266" s="41">
        <v>0</v>
      </c>
      <c r="F266" s="37"/>
      <c r="G266" s="37"/>
      <c r="H266" s="42"/>
    </row>
    <row r="267" spans="1:8" ht="16.2" thickBot="1" x14ac:dyDescent="0.35">
      <c r="A267" s="104"/>
      <c r="B267" s="105" t="s">
        <v>81</v>
      </c>
      <c r="C267" s="106"/>
      <c r="D267" s="106"/>
      <c r="E267" s="106"/>
      <c r="F267" s="106"/>
      <c r="G267" s="106"/>
      <c r="H267" s="107"/>
    </row>
    <row r="268" spans="1:8" ht="15.6" x14ac:dyDescent="0.3">
      <c r="A268" s="104"/>
      <c r="B268" s="86" t="s">
        <v>82</v>
      </c>
      <c r="C268" s="88">
        <v>0</v>
      </c>
      <c r="D268" s="44"/>
      <c r="E268" s="44"/>
      <c r="F268" s="44"/>
      <c r="G268" s="44"/>
      <c r="H268" s="45"/>
    </row>
    <row r="269" spans="1:8" ht="16.2" thickBot="1" x14ac:dyDescent="0.35">
      <c r="A269" s="104"/>
      <c r="B269" s="89" t="s">
        <v>83</v>
      </c>
      <c r="C269" s="68">
        <v>0</v>
      </c>
      <c r="D269" s="48"/>
      <c r="E269" s="48"/>
      <c r="F269" s="48"/>
      <c r="G269" s="48"/>
      <c r="H269" s="49"/>
    </row>
    <row r="270" spans="1:8" ht="16.2" thickBot="1" x14ac:dyDescent="0.35">
      <c r="A270" s="104"/>
      <c r="B270" s="105" t="s">
        <v>84</v>
      </c>
      <c r="C270" s="106"/>
      <c r="D270" s="106"/>
      <c r="E270" s="106"/>
      <c r="F270" s="106"/>
      <c r="G270" s="106"/>
      <c r="H270" s="106"/>
    </row>
    <row r="271" spans="1:8" ht="15.6" x14ac:dyDescent="0.3">
      <c r="A271" s="104"/>
      <c r="B271" s="90" t="s">
        <v>85</v>
      </c>
      <c r="C271" s="28">
        <v>4</v>
      </c>
      <c r="D271" s="52"/>
      <c r="E271" s="52"/>
      <c r="F271" s="52"/>
      <c r="G271" s="52"/>
      <c r="H271" s="53"/>
    </row>
    <row r="272" spans="1:8" ht="16.2" thickBot="1" x14ac:dyDescent="0.35">
      <c r="A272" s="104"/>
      <c r="B272" s="92" t="s">
        <v>86</v>
      </c>
      <c r="C272" s="99">
        <v>5</v>
      </c>
      <c r="D272" s="56"/>
      <c r="E272" s="56"/>
      <c r="F272" s="56"/>
      <c r="G272" s="56"/>
      <c r="H272" s="57"/>
    </row>
  </sheetData>
  <mergeCells count="66">
    <mergeCell ref="A2:A24"/>
    <mergeCell ref="B2:H2"/>
    <mergeCell ref="B8:H8"/>
    <mergeCell ref="B14:H14"/>
    <mergeCell ref="B19:H19"/>
    <mergeCell ref="B22:H22"/>
    <mergeCell ref="A27:A49"/>
    <mergeCell ref="B27:H27"/>
    <mergeCell ref="B33:H33"/>
    <mergeCell ref="B39:H39"/>
    <mergeCell ref="B44:H44"/>
    <mergeCell ref="B47:H47"/>
    <mergeCell ref="A52:A74"/>
    <mergeCell ref="B52:H52"/>
    <mergeCell ref="B58:H58"/>
    <mergeCell ref="B64:H64"/>
    <mergeCell ref="B69:H69"/>
    <mergeCell ref="B72:H72"/>
    <mergeCell ref="A77:A99"/>
    <mergeCell ref="B77:H77"/>
    <mergeCell ref="B83:H83"/>
    <mergeCell ref="B89:H89"/>
    <mergeCell ref="B94:H94"/>
    <mergeCell ref="B97:H97"/>
    <mergeCell ref="A101:A123"/>
    <mergeCell ref="B101:H101"/>
    <mergeCell ref="B107:H107"/>
    <mergeCell ref="B113:H113"/>
    <mergeCell ref="B118:H118"/>
    <mergeCell ref="B121:H121"/>
    <mergeCell ref="A126:A148"/>
    <mergeCell ref="B126:H126"/>
    <mergeCell ref="B132:H132"/>
    <mergeCell ref="B138:H138"/>
    <mergeCell ref="B143:H143"/>
    <mergeCell ref="B146:H146"/>
    <mergeCell ref="A151:A173"/>
    <mergeCell ref="B151:H151"/>
    <mergeCell ref="B157:H157"/>
    <mergeCell ref="B163:H163"/>
    <mergeCell ref="B168:H168"/>
    <mergeCell ref="B171:H171"/>
    <mergeCell ref="A176:A198"/>
    <mergeCell ref="B176:H176"/>
    <mergeCell ref="B182:H182"/>
    <mergeCell ref="B188:H188"/>
    <mergeCell ref="B193:H193"/>
    <mergeCell ref="B196:H196"/>
    <mergeCell ref="A200:A222"/>
    <mergeCell ref="B200:H200"/>
    <mergeCell ref="B206:H206"/>
    <mergeCell ref="B212:H212"/>
    <mergeCell ref="B217:H217"/>
    <mergeCell ref="B220:H220"/>
    <mergeCell ref="A225:A247"/>
    <mergeCell ref="B225:H225"/>
    <mergeCell ref="B231:H231"/>
    <mergeCell ref="B237:H237"/>
    <mergeCell ref="B242:H242"/>
    <mergeCell ref="B245:H245"/>
    <mergeCell ref="A250:A272"/>
    <mergeCell ref="B250:H250"/>
    <mergeCell ref="B256:H256"/>
    <mergeCell ref="B262:H262"/>
    <mergeCell ref="B267:H267"/>
    <mergeCell ref="B270:H2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Ind with stroke</vt:lpstr>
      <vt:lpstr>HCS</vt:lpstr>
      <vt:lpstr>Healthcare professionals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Gauthier Everard</dc:creator>
  <cp:lastModifiedBy>Gauthier Everard</cp:lastModifiedBy>
  <dcterms:created xsi:type="dcterms:W3CDTF">2022-05-01T13:16:22Z</dcterms:created>
  <dcterms:modified xsi:type="dcterms:W3CDTF">2022-09-15T12:28:47Z</dcterms:modified>
</cp:coreProperties>
</file>