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autoCompressPictures="0"/>
  <bookViews>
    <workbookView xWindow="480" yWindow="40" windowWidth="46800" windowHeight="26560"/>
  </bookViews>
  <sheets>
    <sheet name="Sheet1" sheetId="1" r:id="rId1"/>
    <sheet name="Sheet2" sheetId="2" state="hidden" r:id="rId2"/>
    <sheet name="Sheet3" sheetId="3" state="hidden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C8" i="1" l="1"/>
  <c r="BA8" i="1"/>
  <c r="BC7" i="1"/>
  <c r="BA7" i="1"/>
  <c r="AT8" i="1"/>
  <c r="AX7" i="1"/>
  <c r="AO7" i="1"/>
  <c r="AQ7" i="1"/>
  <c r="AO8" i="1"/>
  <c r="AL9" i="1"/>
  <c r="AK9" i="1"/>
  <c r="AI9" i="1"/>
  <c r="AI7" i="1"/>
  <c r="AK7" i="1"/>
  <c r="AL7" i="1"/>
  <c r="AG12" i="1"/>
  <c r="AL12" i="1"/>
  <c r="AK12" i="1"/>
  <c r="AK10" i="1"/>
  <c r="AL10" i="1"/>
  <c r="AK8" i="1"/>
  <c r="AL8" i="1"/>
  <c r="AF11" i="1"/>
  <c r="AA12" i="1"/>
  <c r="AE12" i="1"/>
  <c r="AB9" i="1"/>
  <c r="AE9" i="1"/>
  <c r="AF9" i="1"/>
  <c r="AB10" i="1"/>
  <c r="AF10" i="1"/>
  <c r="AE10" i="1"/>
  <c r="AD10" i="1"/>
  <c r="AA10" i="1"/>
  <c r="AD9" i="1"/>
  <c r="AB7" i="1"/>
  <c r="AC7" i="1"/>
  <c r="AE7" i="1"/>
  <c r="AA8" i="1"/>
  <c r="AC8" i="1"/>
  <c r="AB8" i="1"/>
  <c r="AD8" i="1"/>
  <c r="AF8" i="1"/>
  <c r="AE8" i="1"/>
  <c r="Z11" i="1"/>
  <c r="W11" i="1"/>
  <c r="Y11" i="1"/>
  <c r="V12" i="1"/>
</calcChain>
</file>

<file path=xl/sharedStrings.xml><?xml version="1.0" encoding="utf-8"?>
<sst xmlns="http://schemas.openxmlformats.org/spreadsheetml/2006/main" count="72" uniqueCount="24">
  <si>
    <t>Conjunctivitis</t>
  </si>
  <si>
    <t>In extremis</t>
  </si>
  <si>
    <t xml:space="preserve">Depression </t>
  </si>
  <si>
    <t>Neurological Signs</t>
  </si>
  <si>
    <t>Comb Hemorrhages</t>
  </si>
  <si>
    <t>Dead</t>
  </si>
  <si>
    <t>Day 1 PI</t>
  </si>
  <si>
    <t>Day 2 PI</t>
  </si>
  <si>
    <t>Day 3 PI</t>
  </si>
  <si>
    <t>Day 4 PI</t>
  </si>
  <si>
    <t>Day 5 PI</t>
  </si>
  <si>
    <t>Day 6 PI</t>
  </si>
  <si>
    <t>Day 7 PI</t>
  </si>
  <si>
    <t>Day 9 PI</t>
  </si>
  <si>
    <r>
      <t>Table 1</t>
    </r>
    <r>
      <rPr>
        <sz val="11"/>
        <color theme="1"/>
        <rFont val="Times New Roman"/>
        <family val="1"/>
      </rPr>
      <t xml:space="preserve">. Summary of clinical signs and mortality in 4-week-old chickens infected with rZJ1-GFP, rZJ1-IL2, andBHI. Numbers in the cells represents percentages of the birds presenting the clinical signs over the total of birds present in the group at the time. </t>
    </r>
  </si>
  <si>
    <t>Day 10 PI</t>
  </si>
  <si>
    <t>Virus (dose)</t>
  </si>
  <si>
    <t>ZJ1-GFP (10^4)</t>
  </si>
  <si>
    <t>ZJ1-IL2 (10^4)</t>
  </si>
  <si>
    <t>Zj11-GFP (10^5.5)</t>
  </si>
  <si>
    <t>ZJ1-IL2(10^5.5)</t>
  </si>
  <si>
    <t>ZJ1-GFP (10^6.5)</t>
  </si>
  <si>
    <t>ZJ1-IL2 (10^6.5)</t>
  </si>
  <si>
    <t xml:space="preserve">Highlighted cells represent groups where all the anmals are dead.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</si>
</sst>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center" indent="5"/>
    </xf>
    <xf numFmtId="0" fontId="4" fillId="0" borderId="2" xfId="0" applyNumberFormat="1" applyFont="1" applyBorder="1"/>
    <xf numFmtId="0" fontId="0" fillId="0" borderId="4" xfId="0" applyNumberFormat="1" applyBorder="1"/>
    <xf numFmtId="0" fontId="1" fillId="0" borderId="4" xfId="0" applyNumberFormat="1" applyFont="1" applyBorder="1"/>
    <xf numFmtId="0" fontId="1" fillId="0" borderId="1" xfId="0" applyNumberFormat="1" applyFont="1" applyBorder="1"/>
    <xf numFmtId="2" fontId="0" fillId="2" borderId="9" xfId="0" applyNumberFormat="1" applyFill="1" applyBorder="1"/>
    <xf numFmtId="2" fontId="0" fillId="2" borderId="10" xfId="0" applyNumberFormat="1" applyFill="1" applyBorder="1"/>
    <xf numFmtId="2" fontId="0" fillId="2" borderId="13" xfId="0" applyNumberFormat="1" applyFill="1" applyBorder="1"/>
    <xf numFmtId="0" fontId="1" fillId="3" borderId="5" xfId="0" applyNumberFormat="1" applyFont="1" applyFill="1" applyBorder="1" applyAlignment="1">
      <alignment textRotation="90"/>
    </xf>
    <xf numFmtId="0" fontId="1" fillId="3" borderId="7" xfId="0" applyNumberFormat="1" applyFont="1" applyFill="1" applyBorder="1" applyAlignment="1">
      <alignment textRotation="90"/>
    </xf>
    <xf numFmtId="0" fontId="1" fillId="3" borderId="9" xfId="0" applyNumberFormat="1" applyFont="1" applyFill="1" applyBorder="1" applyAlignment="1">
      <alignment textRotation="90"/>
    </xf>
    <xf numFmtId="0" fontId="1" fillId="3" borderId="9" xfId="1" applyNumberFormat="1" applyFont="1" applyFill="1" applyBorder="1" applyAlignment="1">
      <alignment textRotation="90"/>
    </xf>
    <xf numFmtId="0" fontId="1" fillId="3" borderId="5" xfId="1" applyNumberFormat="1" applyFont="1" applyFill="1" applyBorder="1" applyAlignment="1">
      <alignment textRotation="90"/>
    </xf>
    <xf numFmtId="0" fontId="1" fillId="3" borderId="7" xfId="1" applyNumberFormat="1" applyFont="1" applyFill="1" applyBorder="1" applyAlignment="1">
      <alignment textRotation="90"/>
    </xf>
    <xf numFmtId="0" fontId="0" fillId="3" borderId="5" xfId="0" applyNumberFormat="1" applyFill="1" applyBorder="1"/>
    <xf numFmtId="0" fontId="0" fillId="3" borderId="7" xfId="0" applyNumberFormat="1" applyFill="1" applyBorder="1"/>
    <xf numFmtId="0" fontId="0" fillId="3" borderId="9" xfId="0" applyNumberFormat="1" applyFill="1" applyBorder="1"/>
    <xf numFmtId="0" fontId="0" fillId="3" borderId="9" xfId="1" applyNumberFormat="1" applyFont="1" applyFill="1" applyBorder="1"/>
    <xf numFmtId="2" fontId="0" fillId="3" borderId="9" xfId="0" applyNumberFormat="1" applyFill="1" applyBorder="1"/>
    <xf numFmtId="0" fontId="0" fillId="3" borderId="11" xfId="0" applyNumberFormat="1" applyFill="1" applyBorder="1"/>
    <xf numFmtId="0" fontId="0" fillId="3" borderId="12" xfId="0" applyNumberFormat="1" applyFill="1" applyBorder="1"/>
    <xf numFmtId="0" fontId="0" fillId="3" borderId="10" xfId="0" applyNumberFormat="1" applyFill="1" applyBorder="1"/>
    <xf numFmtId="0" fontId="0" fillId="3" borderId="13" xfId="0" applyNumberFormat="1" applyFill="1" applyBorder="1"/>
    <xf numFmtId="0" fontId="0" fillId="3" borderId="10" xfId="1" applyNumberFormat="1" applyFont="1" applyFill="1" applyBorder="1"/>
    <xf numFmtId="0" fontId="0" fillId="3" borderId="13" xfId="1" applyNumberFormat="1" applyFont="1" applyFill="1" applyBorder="1"/>
    <xf numFmtId="2" fontId="0" fillId="3" borderId="10" xfId="0" applyNumberFormat="1" applyFill="1" applyBorder="1"/>
    <xf numFmtId="2" fontId="0" fillId="3" borderId="13" xfId="0" applyNumberFormat="1" applyFill="1" applyBorder="1"/>
    <xf numFmtId="0" fontId="1" fillId="0" borderId="0" xfId="0" applyFont="1"/>
    <xf numFmtId="0" fontId="4" fillId="3" borderId="8" xfId="0" applyNumberFormat="1" applyFont="1" applyFill="1" applyBorder="1" applyAlignment="1">
      <alignment horizontal="center"/>
    </xf>
    <xf numFmtId="0" fontId="4" fillId="3" borderId="3" xfId="0" applyNumberFormat="1" applyFont="1" applyFill="1" applyBorder="1" applyAlignment="1">
      <alignment horizontal="center"/>
    </xf>
    <xf numFmtId="0" fontId="4" fillId="3" borderId="6" xfId="0" applyNumberFormat="1" applyFont="1" applyFill="1" applyBorder="1" applyAlignment="1">
      <alignment horizontal="center"/>
    </xf>
    <xf numFmtId="0" fontId="4" fillId="3" borderId="8" xfId="1" applyNumberFormat="1" applyFont="1" applyFill="1" applyBorder="1" applyAlignment="1">
      <alignment horizontal="center"/>
    </xf>
    <xf numFmtId="0" fontId="4" fillId="3" borderId="3" xfId="1" applyNumberFormat="1" applyFont="1" applyFill="1" applyBorder="1" applyAlignment="1">
      <alignment horizontal="center"/>
    </xf>
    <xf numFmtId="0" fontId="4" fillId="3" borderId="6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D12"/>
  <sheetViews>
    <sheetView tabSelected="1" zoomScale="125" zoomScaleNormal="125" zoomScalePageLayoutView="125" workbookViewId="0">
      <selection activeCell="B3" sqref="B3:H3"/>
    </sheetView>
  </sheetViews>
  <sheetFormatPr baseColWidth="10" defaultColWidth="8.83203125" defaultRowHeight="14" x14ac:dyDescent="0"/>
  <cols>
    <col min="2" max="2" width="18" customWidth="1"/>
    <col min="3" max="3" width="5.33203125" customWidth="1"/>
    <col min="4" max="4" width="6.33203125" customWidth="1"/>
    <col min="5" max="5" width="5.6640625" customWidth="1"/>
    <col min="6" max="6" width="5.1640625" customWidth="1"/>
    <col min="7" max="8" width="5.5" customWidth="1"/>
    <col min="9" max="9" width="5.33203125" customWidth="1"/>
    <col min="10" max="10" width="5.5" customWidth="1"/>
    <col min="11" max="11" width="5.6640625" customWidth="1"/>
    <col min="12" max="12" width="5.33203125" customWidth="1"/>
    <col min="13" max="14" width="5.1640625" customWidth="1"/>
    <col min="15" max="15" width="6.33203125" customWidth="1"/>
    <col min="16" max="16" width="6.1640625" customWidth="1"/>
    <col min="17" max="17" width="5.5" customWidth="1"/>
    <col min="18" max="18" width="5.83203125" customWidth="1"/>
    <col min="19" max="19" width="5.5" customWidth="1"/>
    <col min="20" max="20" width="6" customWidth="1"/>
    <col min="21" max="22" width="7.83203125" customWidth="1"/>
    <col min="23" max="23" width="7.1640625" customWidth="1"/>
    <col min="24" max="24" width="6.6640625" customWidth="1"/>
    <col min="25" max="25" width="5.83203125" customWidth="1"/>
    <col min="26" max="26" width="5.1640625" customWidth="1"/>
    <col min="27" max="27" width="5.33203125" customWidth="1"/>
    <col min="28" max="28" width="6.33203125" customWidth="1"/>
    <col min="29" max="29" width="6" customWidth="1"/>
    <col min="30" max="30" width="6.33203125" customWidth="1"/>
    <col min="31" max="31" width="6.1640625" customWidth="1"/>
    <col min="32" max="32" width="5.33203125" customWidth="1"/>
  </cols>
  <sheetData>
    <row r="2" spans="1:56">
      <c r="A2" s="1" t="s">
        <v>14</v>
      </c>
    </row>
    <row r="3" spans="1:56">
      <c r="B3" s="28" t="s">
        <v>23</v>
      </c>
      <c r="C3" s="28"/>
      <c r="D3" s="28"/>
      <c r="E3" s="28"/>
      <c r="F3" s="28"/>
      <c r="G3" s="28"/>
      <c r="H3" s="28"/>
    </row>
    <row r="4" spans="1:56" ht="15" thickBot="1"/>
    <row r="5" spans="1:56" ht="44.25" customHeight="1">
      <c r="B5" s="2" t="s">
        <v>16</v>
      </c>
      <c r="C5" s="30" t="s">
        <v>6</v>
      </c>
      <c r="D5" s="30"/>
      <c r="E5" s="30"/>
      <c r="F5" s="30"/>
      <c r="G5" s="30"/>
      <c r="H5" s="31"/>
      <c r="I5" s="29" t="s">
        <v>7</v>
      </c>
      <c r="J5" s="30"/>
      <c r="K5" s="30"/>
      <c r="L5" s="30"/>
      <c r="M5" s="30"/>
      <c r="N5" s="31"/>
      <c r="O5" s="29" t="s">
        <v>8</v>
      </c>
      <c r="P5" s="30"/>
      <c r="Q5" s="30"/>
      <c r="R5" s="30"/>
      <c r="S5" s="30"/>
      <c r="T5" s="31"/>
      <c r="U5" s="32" t="s">
        <v>9</v>
      </c>
      <c r="V5" s="33"/>
      <c r="W5" s="33"/>
      <c r="X5" s="33"/>
      <c r="Y5" s="33"/>
      <c r="Z5" s="34"/>
      <c r="AA5" s="29" t="s">
        <v>10</v>
      </c>
      <c r="AB5" s="30"/>
      <c r="AC5" s="30"/>
      <c r="AD5" s="30"/>
      <c r="AE5" s="30"/>
      <c r="AF5" s="31"/>
      <c r="AG5" s="29" t="s">
        <v>11</v>
      </c>
      <c r="AH5" s="30"/>
      <c r="AI5" s="30"/>
      <c r="AJ5" s="30"/>
      <c r="AK5" s="30"/>
      <c r="AL5" s="31"/>
      <c r="AM5" s="29" t="s">
        <v>12</v>
      </c>
      <c r="AN5" s="30"/>
      <c r="AO5" s="30"/>
      <c r="AP5" s="30"/>
      <c r="AQ5" s="30"/>
      <c r="AR5" s="31"/>
      <c r="AS5" s="29" t="s">
        <v>13</v>
      </c>
      <c r="AT5" s="30"/>
      <c r="AU5" s="30"/>
      <c r="AV5" s="30"/>
      <c r="AW5" s="30"/>
      <c r="AX5" s="31"/>
      <c r="AY5" s="29" t="s">
        <v>15</v>
      </c>
      <c r="AZ5" s="30"/>
      <c r="BA5" s="30"/>
      <c r="BB5" s="30"/>
      <c r="BC5" s="30"/>
      <c r="BD5" s="31"/>
    </row>
    <row r="6" spans="1:56" ht="103.5" customHeight="1">
      <c r="B6" s="3"/>
      <c r="C6" s="9" t="s">
        <v>0</v>
      </c>
      <c r="D6" s="9" t="s">
        <v>2</v>
      </c>
      <c r="E6" s="9" t="s">
        <v>3</v>
      </c>
      <c r="F6" s="9" t="s">
        <v>4</v>
      </c>
      <c r="G6" s="9" t="s">
        <v>1</v>
      </c>
      <c r="H6" s="10" t="s">
        <v>5</v>
      </c>
      <c r="I6" s="11" t="s">
        <v>0</v>
      </c>
      <c r="J6" s="9" t="s">
        <v>2</v>
      </c>
      <c r="K6" s="9" t="s">
        <v>3</v>
      </c>
      <c r="L6" s="9" t="s">
        <v>4</v>
      </c>
      <c r="M6" s="9" t="s">
        <v>1</v>
      </c>
      <c r="N6" s="10" t="s">
        <v>5</v>
      </c>
      <c r="O6" s="11" t="s">
        <v>0</v>
      </c>
      <c r="P6" s="9" t="s">
        <v>2</v>
      </c>
      <c r="Q6" s="9" t="s">
        <v>3</v>
      </c>
      <c r="R6" s="9" t="s">
        <v>4</v>
      </c>
      <c r="S6" s="9" t="s">
        <v>1</v>
      </c>
      <c r="T6" s="10" t="s">
        <v>5</v>
      </c>
      <c r="U6" s="12" t="s">
        <v>0</v>
      </c>
      <c r="V6" s="13" t="s">
        <v>2</v>
      </c>
      <c r="W6" s="13" t="s">
        <v>3</v>
      </c>
      <c r="X6" s="13" t="s">
        <v>4</v>
      </c>
      <c r="Y6" s="13" t="s">
        <v>1</v>
      </c>
      <c r="Z6" s="14" t="s">
        <v>5</v>
      </c>
      <c r="AA6" s="11" t="s">
        <v>0</v>
      </c>
      <c r="AB6" s="9" t="s">
        <v>2</v>
      </c>
      <c r="AC6" s="9" t="s">
        <v>3</v>
      </c>
      <c r="AD6" s="9" t="s">
        <v>4</v>
      </c>
      <c r="AE6" s="9" t="s">
        <v>1</v>
      </c>
      <c r="AF6" s="10" t="s">
        <v>5</v>
      </c>
      <c r="AG6" s="11" t="s">
        <v>0</v>
      </c>
      <c r="AH6" s="9" t="s">
        <v>2</v>
      </c>
      <c r="AI6" s="9" t="s">
        <v>3</v>
      </c>
      <c r="AJ6" s="9" t="s">
        <v>4</v>
      </c>
      <c r="AK6" s="9" t="s">
        <v>1</v>
      </c>
      <c r="AL6" s="10" t="s">
        <v>5</v>
      </c>
      <c r="AM6" s="11" t="s">
        <v>0</v>
      </c>
      <c r="AN6" s="9" t="s">
        <v>2</v>
      </c>
      <c r="AO6" s="9" t="s">
        <v>3</v>
      </c>
      <c r="AP6" s="9" t="s">
        <v>4</v>
      </c>
      <c r="AQ6" s="9" t="s">
        <v>1</v>
      </c>
      <c r="AR6" s="10" t="s">
        <v>5</v>
      </c>
      <c r="AS6" s="11" t="s">
        <v>0</v>
      </c>
      <c r="AT6" s="9" t="s">
        <v>2</v>
      </c>
      <c r="AU6" s="9" t="s">
        <v>3</v>
      </c>
      <c r="AV6" s="9" t="s">
        <v>4</v>
      </c>
      <c r="AW6" s="9" t="s">
        <v>1</v>
      </c>
      <c r="AX6" s="10" t="s">
        <v>5</v>
      </c>
      <c r="AY6" s="11" t="s">
        <v>0</v>
      </c>
      <c r="AZ6" s="9" t="s">
        <v>2</v>
      </c>
      <c r="BA6" s="9" t="s">
        <v>3</v>
      </c>
      <c r="BB6" s="9" t="s">
        <v>4</v>
      </c>
      <c r="BC6" s="9" t="s">
        <v>1</v>
      </c>
      <c r="BD6" s="10" t="s">
        <v>5</v>
      </c>
    </row>
    <row r="7" spans="1:56" ht="33" customHeight="1">
      <c r="B7" s="4" t="s">
        <v>17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6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9">
        <v>0</v>
      </c>
      <c r="AB7" s="19">
        <f>1/8</f>
        <v>0.125</v>
      </c>
      <c r="AC7" s="19">
        <f>2/8</f>
        <v>0.25</v>
      </c>
      <c r="AD7" s="19">
        <v>0</v>
      </c>
      <c r="AE7" s="19">
        <f>1/8</f>
        <v>0.125</v>
      </c>
      <c r="AF7" s="19">
        <v>0</v>
      </c>
      <c r="AG7" s="19">
        <v>0</v>
      </c>
      <c r="AH7" s="19">
        <v>0</v>
      </c>
      <c r="AI7" s="19">
        <f>1/7</f>
        <v>0.14285714285714285</v>
      </c>
      <c r="AJ7" s="19">
        <v>0</v>
      </c>
      <c r="AK7" s="19">
        <f>1/7</f>
        <v>0.14285714285714285</v>
      </c>
      <c r="AL7" s="19">
        <f>1/7</f>
        <v>0.14285714285714285</v>
      </c>
      <c r="AM7" s="19">
        <v>0</v>
      </c>
      <c r="AN7" s="19">
        <v>0</v>
      </c>
      <c r="AO7" s="19">
        <f>2/5</f>
        <v>0.4</v>
      </c>
      <c r="AP7" s="19">
        <v>0</v>
      </c>
      <c r="AQ7" s="19">
        <f>2/5</f>
        <v>0.4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f>3/3</f>
        <v>1</v>
      </c>
      <c r="AY7" s="6">
        <v>0</v>
      </c>
      <c r="AZ7" s="6">
        <v>0</v>
      </c>
      <c r="BA7" s="6">
        <f>2/5</f>
        <v>0.4</v>
      </c>
      <c r="BB7" s="6">
        <v>0</v>
      </c>
      <c r="BC7" s="6">
        <f>2/5</f>
        <v>0.4</v>
      </c>
      <c r="BD7" s="6">
        <v>0</v>
      </c>
    </row>
    <row r="8" spans="1:56" ht="29.25" customHeight="1">
      <c r="B8" s="4" t="s">
        <v>18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6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8">
        <v>0.625</v>
      </c>
      <c r="V8" s="18">
        <v>0.25</v>
      </c>
      <c r="W8" s="18">
        <v>0.125</v>
      </c>
      <c r="X8" s="18">
        <v>0.125</v>
      </c>
      <c r="Y8" s="18">
        <v>0</v>
      </c>
      <c r="Z8" s="18">
        <v>0</v>
      </c>
      <c r="AA8" s="19">
        <f>2/8</f>
        <v>0.25</v>
      </c>
      <c r="AB8" s="19">
        <f>2/8</f>
        <v>0.25</v>
      </c>
      <c r="AC8" s="19">
        <f>1/8</f>
        <v>0.125</v>
      </c>
      <c r="AD8" s="19">
        <f>1/8</f>
        <v>0.125</v>
      </c>
      <c r="AE8" s="19">
        <f>3/8</f>
        <v>0.375</v>
      </c>
      <c r="AF8" s="19">
        <f>2/8</f>
        <v>0.25</v>
      </c>
      <c r="AG8" s="19">
        <v>0</v>
      </c>
      <c r="AH8" s="19">
        <v>0</v>
      </c>
      <c r="AI8" s="19">
        <v>0</v>
      </c>
      <c r="AJ8" s="19">
        <v>0</v>
      </c>
      <c r="AK8" s="19">
        <f>1/3</f>
        <v>0.33333333333333331</v>
      </c>
      <c r="AL8" s="19">
        <f>1/3</f>
        <v>0.33333333333333331</v>
      </c>
      <c r="AM8" s="19">
        <v>0</v>
      </c>
      <c r="AN8" s="19">
        <v>0</v>
      </c>
      <c r="AO8" s="19">
        <f>1/1</f>
        <v>1</v>
      </c>
      <c r="AP8" s="19">
        <v>0</v>
      </c>
      <c r="AQ8" s="19">
        <v>0</v>
      </c>
      <c r="AR8" s="19">
        <v>0</v>
      </c>
      <c r="AS8" s="19">
        <v>0</v>
      </c>
      <c r="AT8" s="19">
        <f>1/1</f>
        <v>1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f>1/1</f>
        <v>1</v>
      </c>
      <c r="BB8" s="19">
        <v>0</v>
      </c>
      <c r="BC8" s="19">
        <f>1/1</f>
        <v>1</v>
      </c>
      <c r="BD8" s="19">
        <v>0</v>
      </c>
    </row>
    <row r="9" spans="1:56" ht="29.25" customHeight="1">
      <c r="B9" s="4" t="s">
        <v>19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6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8">
        <v>0.125</v>
      </c>
      <c r="V9" s="18">
        <v>0.375</v>
      </c>
      <c r="W9" s="18">
        <v>0.375</v>
      </c>
      <c r="X9" s="18">
        <v>0</v>
      </c>
      <c r="Y9" s="18">
        <v>0.125</v>
      </c>
      <c r="Z9" s="18">
        <v>0</v>
      </c>
      <c r="AA9" s="19">
        <v>0</v>
      </c>
      <c r="AB9" s="19">
        <f>3/7</f>
        <v>0.42857142857142855</v>
      </c>
      <c r="AC9" s="19">
        <v>0</v>
      </c>
      <c r="AD9" s="19">
        <f>1/10</f>
        <v>0.1</v>
      </c>
      <c r="AE9" s="19">
        <f>1/7</f>
        <v>0.14285714285714285</v>
      </c>
      <c r="AF9" s="19">
        <f>3/7</f>
        <v>0.42857142857142855</v>
      </c>
      <c r="AG9" s="19">
        <v>0</v>
      </c>
      <c r="AH9" s="19">
        <v>0</v>
      </c>
      <c r="AI9" s="19">
        <f>1/3</f>
        <v>0.33333333333333331</v>
      </c>
      <c r="AJ9" s="19">
        <v>0</v>
      </c>
      <c r="AK9" s="19">
        <f>1/3</f>
        <v>0.33333333333333331</v>
      </c>
      <c r="AL9" s="19">
        <f>1/3</f>
        <v>0.33333333333333331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1</v>
      </c>
      <c r="AS9" s="6">
        <v>0</v>
      </c>
      <c r="AT9" s="6">
        <v>0</v>
      </c>
      <c r="AU9" s="6">
        <v>0</v>
      </c>
      <c r="AV9" s="6">
        <v>0</v>
      </c>
      <c r="AW9" s="6">
        <v>0</v>
      </c>
      <c r="AX9" s="6">
        <v>0</v>
      </c>
      <c r="AY9" s="6">
        <v>0</v>
      </c>
      <c r="AZ9" s="6">
        <v>0</v>
      </c>
      <c r="BA9" s="6">
        <v>0</v>
      </c>
      <c r="BB9" s="6">
        <v>0</v>
      </c>
      <c r="BC9" s="6">
        <v>0</v>
      </c>
      <c r="BD9" s="6">
        <v>0</v>
      </c>
    </row>
    <row r="10" spans="1:56" ht="33" customHeight="1">
      <c r="B10" s="4" t="s">
        <v>20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6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0.6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8">
        <v>1</v>
      </c>
      <c r="V10" s="18">
        <v>0.5</v>
      </c>
      <c r="W10" s="18">
        <v>0.125</v>
      </c>
      <c r="X10" s="18">
        <v>0.125</v>
      </c>
      <c r="Y10" s="18">
        <v>0</v>
      </c>
      <c r="Z10" s="18">
        <v>0</v>
      </c>
      <c r="AA10" s="19">
        <f>2/10</f>
        <v>0.2</v>
      </c>
      <c r="AB10" s="19">
        <f>3/7</f>
        <v>0.42857142857142855</v>
      </c>
      <c r="AC10" s="19">
        <v>0</v>
      </c>
      <c r="AD10" s="19">
        <f>1/10</f>
        <v>0.1</v>
      </c>
      <c r="AE10" s="19">
        <f>3/10</f>
        <v>0.3</v>
      </c>
      <c r="AF10" s="19">
        <f>5/10</f>
        <v>0.5</v>
      </c>
      <c r="AG10" s="19">
        <v>0</v>
      </c>
      <c r="AH10" s="19">
        <v>0</v>
      </c>
      <c r="AI10" s="19">
        <v>0</v>
      </c>
      <c r="AJ10" s="19">
        <v>0</v>
      </c>
      <c r="AK10" s="19">
        <f>1/2</f>
        <v>0.5</v>
      </c>
      <c r="AL10" s="19">
        <f>1/2</f>
        <v>0.5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0</v>
      </c>
      <c r="AT10" s="6">
        <v>0</v>
      </c>
      <c r="AU10" s="6">
        <v>0</v>
      </c>
      <c r="AV10" s="6">
        <v>0</v>
      </c>
      <c r="AW10" s="6">
        <v>0</v>
      </c>
      <c r="AX10" s="6">
        <v>0</v>
      </c>
      <c r="AY10" s="6">
        <v>0</v>
      </c>
      <c r="AZ10" s="6">
        <v>0</v>
      </c>
      <c r="BA10" s="6">
        <v>0</v>
      </c>
      <c r="BB10" s="6">
        <v>0</v>
      </c>
      <c r="BC10" s="6">
        <v>0</v>
      </c>
      <c r="BD10" s="6">
        <v>0</v>
      </c>
    </row>
    <row r="11" spans="1:56" ht="36" customHeight="1">
      <c r="B11" s="4" t="s">
        <v>21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6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0.5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8">
        <v>0</v>
      </c>
      <c r="V11" s="18">
        <v>0.5</v>
      </c>
      <c r="W11" s="18">
        <f>3/8</f>
        <v>0.375</v>
      </c>
      <c r="X11" s="18">
        <v>0</v>
      </c>
      <c r="Y11" s="18">
        <f>2/8</f>
        <v>0.25</v>
      </c>
      <c r="Z11" s="18">
        <f>1/8</f>
        <v>0.125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f>5/5</f>
        <v>1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0</v>
      </c>
      <c r="AQ11" s="6">
        <v>0</v>
      </c>
      <c r="AR11" s="6">
        <v>0</v>
      </c>
      <c r="AS11" s="6">
        <v>0</v>
      </c>
      <c r="AT11" s="6">
        <v>0</v>
      </c>
      <c r="AU11" s="6">
        <v>0</v>
      </c>
      <c r="AV11" s="6">
        <v>0</v>
      </c>
      <c r="AW11" s="6">
        <v>0</v>
      </c>
      <c r="AX11" s="6">
        <v>0</v>
      </c>
      <c r="AY11" s="6">
        <v>0</v>
      </c>
      <c r="AZ11" s="6">
        <v>0</v>
      </c>
      <c r="BA11" s="6">
        <v>0</v>
      </c>
      <c r="BB11" s="6">
        <v>0</v>
      </c>
      <c r="BC11" s="6">
        <v>0</v>
      </c>
      <c r="BD11" s="6">
        <v>0</v>
      </c>
    </row>
    <row r="12" spans="1:56" ht="33" customHeight="1" thickBot="1">
      <c r="B12" s="5" t="s">
        <v>22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1">
        <v>0</v>
      </c>
      <c r="I12" s="22">
        <v>0.4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2">
        <v>0.6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4">
        <v>1</v>
      </c>
      <c r="V12" s="25">
        <f>6/10</f>
        <v>0.6</v>
      </c>
      <c r="W12" s="25">
        <v>0.2</v>
      </c>
      <c r="X12" s="25">
        <v>0</v>
      </c>
      <c r="Y12" s="25">
        <v>0.1</v>
      </c>
      <c r="Z12" s="25">
        <v>0</v>
      </c>
      <c r="AA12" s="26">
        <f>2/9</f>
        <v>0.22222222222222221</v>
      </c>
      <c r="AB12" s="27">
        <v>0</v>
      </c>
      <c r="AC12" s="27">
        <v>0</v>
      </c>
      <c r="AD12" s="27">
        <v>0</v>
      </c>
      <c r="AE12" s="27">
        <f>1/9</f>
        <v>0.1111111111111111</v>
      </c>
      <c r="AF12" s="27">
        <v>0.67</v>
      </c>
      <c r="AG12" s="26">
        <f>1/2</f>
        <v>0.5</v>
      </c>
      <c r="AH12" s="27">
        <v>0</v>
      </c>
      <c r="AI12" s="27">
        <v>0</v>
      </c>
      <c r="AJ12" s="27">
        <v>0</v>
      </c>
      <c r="AK12" s="27">
        <f>1/2</f>
        <v>0.5</v>
      </c>
      <c r="AL12" s="27">
        <f>1/2</f>
        <v>0.5</v>
      </c>
      <c r="AM12" s="7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7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7">
        <v>0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</row>
  </sheetData>
  <mergeCells count="9">
    <mergeCell ref="AS5:AX5"/>
    <mergeCell ref="AY5:BD5"/>
    <mergeCell ref="U5:Z5"/>
    <mergeCell ref="AA5:AF5"/>
    <mergeCell ref="C5:H5"/>
    <mergeCell ref="I5:N5"/>
    <mergeCell ref="O5:T5"/>
    <mergeCell ref="AG5:AL5"/>
    <mergeCell ref="AM5:AR5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Susta</dc:creator>
  <cp:lastModifiedBy>Leonardo Susta</cp:lastModifiedBy>
  <dcterms:created xsi:type="dcterms:W3CDTF">2014-05-16T16:47:21Z</dcterms:created>
  <dcterms:modified xsi:type="dcterms:W3CDTF">2015-05-25T17:19:39Z</dcterms:modified>
</cp:coreProperties>
</file>