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info\Documents\康人フォルダ\Leiden\Collaboration\Maruha-Nichiro\"/>
    </mc:Choice>
  </mc:AlternateContent>
  <bookViews>
    <workbookView xWindow="720" yWindow="420" windowWidth="17955" windowHeight="110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37" i="1" l="1"/>
  <c r="E37" i="1"/>
  <c r="F12" i="1"/>
  <c r="E12" i="1"/>
  <c r="E38" i="1" l="1"/>
  <c r="E39" i="1" s="1"/>
  <c r="F38" i="1"/>
  <c r="F39" i="1" s="1"/>
</calcChain>
</file>

<file path=xl/sharedStrings.xml><?xml version="1.0" encoding="utf-8"?>
<sst xmlns="http://schemas.openxmlformats.org/spreadsheetml/2006/main" count="88" uniqueCount="76">
  <si>
    <t>Saturated fatty acid</t>
    <phoneticPr fontId="0"/>
  </si>
  <si>
    <t>HL450</t>
    <phoneticPr fontId="0"/>
  </si>
  <si>
    <t>12：0</t>
    <phoneticPr fontId="0"/>
  </si>
  <si>
    <t>Lauric acid</t>
    <phoneticPr fontId="0"/>
  </si>
  <si>
    <t>14：0</t>
    <phoneticPr fontId="0"/>
  </si>
  <si>
    <t>Myristic acid</t>
    <phoneticPr fontId="0"/>
  </si>
  <si>
    <t>15：0</t>
    <phoneticPr fontId="0"/>
  </si>
  <si>
    <t>Pentadecylic acid</t>
    <phoneticPr fontId="0"/>
  </si>
  <si>
    <t>16：0</t>
    <phoneticPr fontId="0"/>
  </si>
  <si>
    <t>Palmitic acid</t>
    <phoneticPr fontId="0"/>
  </si>
  <si>
    <t>17：0</t>
    <phoneticPr fontId="0"/>
  </si>
  <si>
    <t>Margaric acid</t>
    <phoneticPr fontId="0"/>
  </si>
  <si>
    <t>18：0</t>
    <phoneticPr fontId="0"/>
  </si>
  <si>
    <t>Stearic acid</t>
    <phoneticPr fontId="0"/>
  </si>
  <si>
    <t>20：0</t>
    <phoneticPr fontId="0"/>
  </si>
  <si>
    <t>Arachidic acid</t>
    <phoneticPr fontId="0"/>
  </si>
  <si>
    <t>ND</t>
    <phoneticPr fontId="0"/>
  </si>
  <si>
    <t>22：0</t>
    <phoneticPr fontId="0"/>
  </si>
  <si>
    <t>Behenic acid</t>
    <phoneticPr fontId="0"/>
  </si>
  <si>
    <t>24：0</t>
    <phoneticPr fontId="0"/>
  </si>
  <si>
    <t>Lignoceric acid</t>
    <phoneticPr fontId="0"/>
  </si>
  <si>
    <t>Total saturated fatty acid</t>
    <phoneticPr fontId="0"/>
  </si>
  <si>
    <t>Unsaturated fatty acid</t>
    <phoneticPr fontId="0"/>
  </si>
  <si>
    <t>Monoene</t>
    <phoneticPr fontId="0"/>
  </si>
  <si>
    <t>14：1</t>
    <phoneticPr fontId="0"/>
  </si>
  <si>
    <t>Myristoleic acid</t>
    <phoneticPr fontId="0"/>
  </si>
  <si>
    <t>15：1</t>
    <phoneticPr fontId="0"/>
  </si>
  <si>
    <t>Pentadecenoic acid</t>
    <phoneticPr fontId="0"/>
  </si>
  <si>
    <t>16：1</t>
    <phoneticPr fontId="0"/>
  </si>
  <si>
    <t>Palmitoleic acid</t>
    <phoneticPr fontId="0"/>
  </si>
  <si>
    <t>17：1</t>
    <phoneticPr fontId="0"/>
  </si>
  <si>
    <t>Heptadecenoic acid</t>
    <phoneticPr fontId="0"/>
  </si>
  <si>
    <t>18：1</t>
    <phoneticPr fontId="0"/>
  </si>
  <si>
    <t>Oleic acid</t>
    <phoneticPr fontId="0"/>
  </si>
  <si>
    <t>20：1</t>
    <phoneticPr fontId="0"/>
  </si>
  <si>
    <t>Eicosenoic acid</t>
    <phoneticPr fontId="0"/>
  </si>
  <si>
    <t>22：1</t>
    <phoneticPr fontId="0"/>
  </si>
  <si>
    <t>Erucic acid</t>
    <phoneticPr fontId="0"/>
  </si>
  <si>
    <t>24：1</t>
    <phoneticPr fontId="0"/>
  </si>
  <si>
    <t>Nervonic acid</t>
    <phoneticPr fontId="0"/>
  </si>
  <si>
    <t>Diene</t>
    <phoneticPr fontId="0"/>
  </si>
  <si>
    <t>18：2　ｎ6</t>
    <phoneticPr fontId="0"/>
  </si>
  <si>
    <t>Linoleic acid</t>
    <phoneticPr fontId="0"/>
  </si>
  <si>
    <t>20：2　ｎ6</t>
    <phoneticPr fontId="0"/>
  </si>
  <si>
    <t>Eicosadienoic acid</t>
    <phoneticPr fontId="0"/>
  </si>
  <si>
    <t>22：2　ｎ6</t>
    <phoneticPr fontId="0"/>
  </si>
  <si>
    <t>Docosadienoic acid</t>
    <phoneticPr fontId="0"/>
  </si>
  <si>
    <t>Trien</t>
    <phoneticPr fontId="0"/>
  </si>
  <si>
    <t>18：3　ｎ3</t>
    <phoneticPr fontId="0"/>
  </si>
  <si>
    <t>Linolenic acid</t>
    <phoneticPr fontId="0"/>
  </si>
  <si>
    <t>18：3　ｎ6</t>
    <phoneticPr fontId="0"/>
  </si>
  <si>
    <t>Pinolenic acid</t>
    <phoneticPr fontId="0"/>
  </si>
  <si>
    <t>20：3　ｎ6</t>
    <phoneticPr fontId="0"/>
  </si>
  <si>
    <t>Dihomo-gamma-linolenic acid</t>
    <phoneticPr fontId="0"/>
  </si>
  <si>
    <t>PUFA</t>
    <phoneticPr fontId="0"/>
  </si>
  <si>
    <t>18：4　ｎ3</t>
    <phoneticPr fontId="0"/>
  </si>
  <si>
    <t>Stearidonic acid</t>
    <phoneticPr fontId="0"/>
  </si>
  <si>
    <t>20：4　ｎ6</t>
    <phoneticPr fontId="0"/>
  </si>
  <si>
    <t>Arachidonic acid</t>
    <phoneticPr fontId="0"/>
  </si>
  <si>
    <t>20：4　ｎ3</t>
    <phoneticPr fontId="0"/>
  </si>
  <si>
    <t>Eicosatetraenoic acid</t>
    <phoneticPr fontId="0"/>
  </si>
  <si>
    <t>22：4　ｎ6</t>
    <phoneticPr fontId="0"/>
  </si>
  <si>
    <t>Adrenic acid</t>
    <phoneticPr fontId="0"/>
  </si>
  <si>
    <t>20：5　ｎ3</t>
    <phoneticPr fontId="0"/>
  </si>
  <si>
    <t>Eicosapentaenoic acid</t>
    <phoneticPr fontId="0"/>
  </si>
  <si>
    <t>22：5　ｎ6</t>
    <phoneticPr fontId="0"/>
  </si>
  <si>
    <t>Osbond acid</t>
    <phoneticPr fontId="0"/>
  </si>
  <si>
    <t>22：5　ｎ3</t>
    <phoneticPr fontId="0"/>
  </si>
  <si>
    <t>Clupanodonic acid</t>
    <phoneticPr fontId="0"/>
  </si>
  <si>
    <t>22：6　ｎ3</t>
    <phoneticPr fontId="0"/>
  </si>
  <si>
    <t>Docosahexaenoic acid</t>
    <phoneticPr fontId="0"/>
  </si>
  <si>
    <t>Total unsaturated fatty acid</t>
    <phoneticPr fontId="0"/>
  </si>
  <si>
    <t>Others</t>
    <phoneticPr fontId="0"/>
  </si>
  <si>
    <t>Total fatty acid</t>
    <phoneticPr fontId="0"/>
  </si>
  <si>
    <t>HL450-BF</t>
  </si>
  <si>
    <t>HL450-BT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</si>
</sst>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ＭＳ Ｐゴシック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63"/>
      <name val="Times New Roman"/>
      <family val="1"/>
    </font>
    <font>
      <sz val="11"/>
      <color indexed="63"/>
      <name val="Times New Roman"/>
      <family val="1"/>
    </font>
    <font>
      <sz val="11"/>
      <color theme="1"/>
      <name val="Times New Roman"/>
      <family val="1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5" fillId="0" borderId="0" xfId="0" applyFont="1"/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tabSelected="1" workbookViewId="0">
      <selection activeCell="F2" sqref="F2"/>
    </sheetView>
  </sheetViews>
  <sheetFormatPr defaultColWidth="9.125" defaultRowHeight="15" x14ac:dyDescent="0.25"/>
  <cols>
    <col min="1" max="1" width="9.125" style="24"/>
    <col min="2" max="2" width="8.875" style="24" bestFit="1" customWidth="1"/>
    <col min="3" max="3" width="11.75" style="24" bestFit="1" customWidth="1"/>
    <col min="4" max="4" width="26.375" style="24" bestFit="1" customWidth="1"/>
    <col min="5" max="6" width="12" style="24" customWidth="1"/>
    <col min="7" max="16384" width="9.125" style="24"/>
  </cols>
  <sheetData>
    <row r="2" spans="2:6" ht="15.75" thickBot="1" x14ac:dyDescent="0.3">
      <c r="B2" s="25" t="s">
        <v>0</v>
      </c>
      <c r="C2" s="26"/>
      <c r="D2" s="26"/>
      <c r="E2" s="1" t="s">
        <v>1</v>
      </c>
      <c r="F2" s="2" t="s">
        <v>75</v>
      </c>
    </row>
    <row r="3" spans="2:6" ht="15.75" thickTop="1" x14ac:dyDescent="0.25">
      <c r="B3" s="3"/>
      <c r="C3" s="4" t="s">
        <v>2</v>
      </c>
      <c r="D3" s="5" t="s">
        <v>3</v>
      </c>
      <c r="E3" s="5">
        <v>0.1</v>
      </c>
      <c r="F3" s="6">
        <v>0</v>
      </c>
    </row>
    <row r="4" spans="2:6" x14ac:dyDescent="0.25">
      <c r="B4" s="3"/>
      <c r="C4" s="4" t="s">
        <v>4</v>
      </c>
      <c r="D4" s="5" t="s">
        <v>5</v>
      </c>
      <c r="E4" s="5">
        <v>4.0999999999999996</v>
      </c>
      <c r="F4" s="6">
        <v>3.5</v>
      </c>
    </row>
    <row r="5" spans="2:6" x14ac:dyDescent="0.25">
      <c r="B5" s="3"/>
      <c r="C5" s="4" t="s">
        <v>6</v>
      </c>
      <c r="D5" s="5" t="s">
        <v>7</v>
      </c>
      <c r="E5" s="5">
        <v>0.4</v>
      </c>
      <c r="F5" s="5">
        <v>0.4</v>
      </c>
    </row>
    <row r="6" spans="2:6" x14ac:dyDescent="0.25">
      <c r="B6" s="3"/>
      <c r="C6" s="7" t="s">
        <v>8</v>
      </c>
      <c r="D6" s="8" t="s">
        <v>9</v>
      </c>
      <c r="E6" s="9">
        <v>14.4</v>
      </c>
      <c r="F6" s="10">
        <v>19</v>
      </c>
    </row>
    <row r="7" spans="2:6" x14ac:dyDescent="0.25">
      <c r="B7" s="3"/>
      <c r="C7" s="4" t="s">
        <v>10</v>
      </c>
      <c r="D7" s="5" t="s">
        <v>11</v>
      </c>
      <c r="E7" s="5">
        <v>0.3</v>
      </c>
      <c r="F7" s="5">
        <v>0.5</v>
      </c>
    </row>
    <row r="8" spans="2:6" x14ac:dyDescent="0.25">
      <c r="B8" s="3"/>
      <c r="C8" s="7" t="s">
        <v>12</v>
      </c>
      <c r="D8" s="9" t="s">
        <v>13</v>
      </c>
      <c r="E8" s="9">
        <v>2.9</v>
      </c>
      <c r="F8" s="9">
        <v>8.1999999999999993</v>
      </c>
    </row>
    <row r="9" spans="2:6" x14ac:dyDescent="0.25">
      <c r="B9" s="3"/>
      <c r="C9" s="4" t="s">
        <v>14</v>
      </c>
      <c r="D9" s="5" t="s">
        <v>15</v>
      </c>
      <c r="E9" s="5" t="s">
        <v>16</v>
      </c>
      <c r="F9" s="5" t="s">
        <v>16</v>
      </c>
    </row>
    <row r="10" spans="2:6" x14ac:dyDescent="0.25">
      <c r="B10" s="3"/>
      <c r="C10" s="4" t="s">
        <v>17</v>
      </c>
      <c r="D10" s="5" t="s">
        <v>18</v>
      </c>
      <c r="E10" s="5">
        <v>0.2</v>
      </c>
      <c r="F10" s="5" t="s">
        <v>16</v>
      </c>
    </row>
    <row r="11" spans="2:6" ht="15.75" thickBot="1" x14ac:dyDescent="0.3">
      <c r="B11" s="11"/>
      <c r="C11" s="12" t="s">
        <v>19</v>
      </c>
      <c r="D11" s="13" t="s">
        <v>20</v>
      </c>
      <c r="E11" s="13" t="s">
        <v>16</v>
      </c>
      <c r="F11" s="13" t="s">
        <v>16</v>
      </c>
    </row>
    <row r="12" spans="2:6" x14ac:dyDescent="0.25">
      <c r="B12" s="27" t="s">
        <v>21</v>
      </c>
      <c r="C12" s="27"/>
      <c r="D12" s="27"/>
      <c r="E12" s="5">
        <f>SUM(E3:E11)</f>
        <v>22.4</v>
      </c>
      <c r="F12" s="5">
        <f>SUM(F3:F11)</f>
        <v>31.599999999999998</v>
      </c>
    </row>
    <row r="13" spans="2:6" ht="15.75" thickBot="1" x14ac:dyDescent="0.3">
      <c r="B13" s="23"/>
      <c r="C13" s="23"/>
      <c r="D13" s="23"/>
      <c r="E13" s="5"/>
      <c r="F13" s="5"/>
    </row>
    <row r="14" spans="2:6" ht="15.75" thickBot="1" x14ac:dyDescent="0.3">
      <c r="B14" s="28" t="s">
        <v>22</v>
      </c>
      <c r="C14" s="29"/>
      <c r="D14" s="29"/>
      <c r="E14" s="14" t="s">
        <v>1</v>
      </c>
      <c r="F14" s="15" t="s">
        <v>74</v>
      </c>
    </row>
    <row r="15" spans="2:6" ht="15.75" thickTop="1" x14ac:dyDescent="0.25">
      <c r="B15" s="3" t="s">
        <v>23</v>
      </c>
      <c r="C15" s="4" t="s">
        <v>24</v>
      </c>
      <c r="D15" s="5" t="s">
        <v>25</v>
      </c>
      <c r="E15" s="5">
        <v>0.1</v>
      </c>
      <c r="F15" s="5">
        <v>0.3</v>
      </c>
    </row>
    <row r="16" spans="2:6" x14ac:dyDescent="0.25">
      <c r="B16" s="3"/>
      <c r="C16" s="4" t="s">
        <v>26</v>
      </c>
      <c r="D16" s="5" t="s">
        <v>27</v>
      </c>
      <c r="E16" s="5">
        <v>0.2</v>
      </c>
      <c r="F16" s="5" t="s">
        <v>16</v>
      </c>
    </row>
    <row r="17" spans="2:6" x14ac:dyDescent="0.25">
      <c r="B17" s="3"/>
      <c r="C17" s="4" t="s">
        <v>28</v>
      </c>
      <c r="D17" s="5" t="s">
        <v>29</v>
      </c>
      <c r="E17" s="5">
        <v>4.4000000000000004</v>
      </c>
      <c r="F17" s="5">
        <v>4.0999999999999996</v>
      </c>
    </row>
    <row r="18" spans="2:6" x14ac:dyDescent="0.25">
      <c r="B18" s="3"/>
      <c r="C18" s="4" t="s">
        <v>30</v>
      </c>
      <c r="D18" s="16" t="s">
        <v>31</v>
      </c>
      <c r="E18" s="5">
        <v>0.3</v>
      </c>
      <c r="F18" s="5">
        <v>0.4</v>
      </c>
    </row>
    <row r="19" spans="2:6" x14ac:dyDescent="0.25">
      <c r="B19" s="3"/>
      <c r="C19" s="7" t="s">
        <v>32</v>
      </c>
      <c r="D19" s="9" t="s">
        <v>33</v>
      </c>
      <c r="E19" s="9">
        <v>15.7</v>
      </c>
      <c r="F19" s="9">
        <v>27.9</v>
      </c>
    </row>
    <row r="20" spans="2:6" x14ac:dyDescent="0.25">
      <c r="B20" s="3"/>
      <c r="C20" s="4" t="s">
        <v>34</v>
      </c>
      <c r="D20" s="5" t="s">
        <v>35</v>
      </c>
      <c r="E20" s="5">
        <v>4.0999999999999996</v>
      </c>
      <c r="F20" s="5">
        <v>2.7</v>
      </c>
    </row>
    <row r="21" spans="2:6" x14ac:dyDescent="0.25">
      <c r="B21" s="3"/>
      <c r="C21" s="4" t="s">
        <v>36</v>
      </c>
      <c r="D21" s="5" t="s">
        <v>37</v>
      </c>
      <c r="E21" s="5">
        <v>0.6</v>
      </c>
      <c r="F21" s="5">
        <v>2.4</v>
      </c>
    </row>
    <row r="22" spans="2:6" x14ac:dyDescent="0.25">
      <c r="B22" s="17"/>
      <c r="C22" s="18" t="s">
        <v>38</v>
      </c>
      <c r="D22" s="19" t="s">
        <v>39</v>
      </c>
      <c r="E22" s="19">
        <v>0.5</v>
      </c>
      <c r="F22" s="20">
        <v>0</v>
      </c>
    </row>
    <row r="23" spans="2:6" x14ac:dyDescent="0.25">
      <c r="B23" s="3" t="s">
        <v>40</v>
      </c>
      <c r="C23" s="4" t="s">
        <v>41</v>
      </c>
      <c r="D23" s="5" t="s">
        <v>42</v>
      </c>
      <c r="E23" s="6">
        <v>9.6999999999999993</v>
      </c>
      <c r="F23" s="5">
        <v>8.3000000000000007</v>
      </c>
    </row>
    <row r="24" spans="2:6" x14ac:dyDescent="0.25">
      <c r="B24" s="3"/>
      <c r="C24" s="4" t="s">
        <v>43</v>
      </c>
      <c r="D24" s="5" t="s">
        <v>44</v>
      </c>
      <c r="E24" s="5">
        <v>0.3</v>
      </c>
      <c r="F24" s="5">
        <v>0.1</v>
      </c>
    </row>
    <row r="25" spans="2:6" x14ac:dyDescent="0.25">
      <c r="B25" s="17"/>
      <c r="C25" s="18" t="s">
        <v>45</v>
      </c>
      <c r="D25" s="19" t="s">
        <v>46</v>
      </c>
      <c r="E25" s="20">
        <v>0</v>
      </c>
      <c r="F25" s="19" t="s">
        <v>16</v>
      </c>
    </row>
    <row r="26" spans="2:6" x14ac:dyDescent="0.25">
      <c r="B26" s="3" t="s">
        <v>47</v>
      </c>
      <c r="C26" s="4" t="s">
        <v>48</v>
      </c>
      <c r="D26" s="5" t="s">
        <v>49</v>
      </c>
      <c r="E26" s="6">
        <v>1.9</v>
      </c>
      <c r="F26" s="5">
        <v>1.3</v>
      </c>
    </row>
    <row r="27" spans="2:6" x14ac:dyDescent="0.25">
      <c r="B27" s="3"/>
      <c r="C27" s="4" t="s">
        <v>50</v>
      </c>
      <c r="D27" s="5" t="s">
        <v>51</v>
      </c>
      <c r="E27" s="5">
        <v>0.3</v>
      </c>
      <c r="F27" s="5">
        <v>0.3</v>
      </c>
    </row>
    <row r="28" spans="2:6" x14ac:dyDescent="0.25">
      <c r="B28" s="17"/>
      <c r="C28" s="18" t="s">
        <v>52</v>
      </c>
      <c r="D28" s="19" t="s">
        <v>53</v>
      </c>
      <c r="E28" s="19" t="s">
        <v>16</v>
      </c>
      <c r="F28" s="19" t="s">
        <v>16</v>
      </c>
    </row>
    <row r="29" spans="2:6" x14ac:dyDescent="0.25">
      <c r="B29" s="3" t="s">
        <v>54</v>
      </c>
      <c r="C29" s="4" t="s">
        <v>55</v>
      </c>
      <c r="D29" s="5" t="s">
        <v>56</v>
      </c>
      <c r="E29" s="5" t="s">
        <v>16</v>
      </c>
      <c r="F29" s="6">
        <v>1</v>
      </c>
    </row>
    <row r="30" spans="2:6" x14ac:dyDescent="0.25">
      <c r="B30" s="3"/>
      <c r="C30" s="4" t="s">
        <v>57</v>
      </c>
      <c r="D30" s="5" t="s">
        <v>58</v>
      </c>
      <c r="E30" s="5">
        <v>1.1000000000000001</v>
      </c>
      <c r="F30" s="5">
        <v>0.6</v>
      </c>
    </row>
    <row r="31" spans="2:6" x14ac:dyDescent="0.25">
      <c r="B31" s="3"/>
      <c r="C31" s="4" t="s">
        <v>59</v>
      </c>
      <c r="D31" s="5" t="s">
        <v>60</v>
      </c>
      <c r="E31" s="5">
        <v>0.7</v>
      </c>
      <c r="F31" s="5">
        <v>0.3</v>
      </c>
    </row>
    <row r="32" spans="2:6" x14ac:dyDescent="0.25">
      <c r="B32" s="3"/>
      <c r="C32" s="4" t="s">
        <v>61</v>
      </c>
      <c r="D32" s="5" t="s">
        <v>62</v>
      </c>
      <c r="E32" s="5">
        <v>0.1</v>
      </c>
      <c r="F32" s="5" t="s">
        <v>16</v>
      </c>
    </row>
    <row r="33" spans="2:6" x14ac:dyDescent="0.25">
      <c r="B33" s="3"/>
      <c r="C33" s="4" t="s">
        <v>63</v>
      </c>
      <c r="D33" s="5" t="s">
        <v>64</v>
      </c>
      <c r="E33" s="5">
        <v>7.6</v>
      </c>
      <c r="F33" s="5">
        <v>5.4</v>
      </c>
    </row>
    <row r="34" spans="2:6" x14ac:dyDescent="0.25">
      <c r="B34" s="3"/>
      <c r="C34" s="4" t="s">
        <v>65</v>
      </c>
      <c r="D34" s="5" t="s">
        <v>66</v>
      </c>
      <c r="E34" s="5" t="s">
        <v>16</v>
      </c>
      <c r="F34" s="5">
        <v>0.2</v>
      </c>
    </row>
    <row r="35" spans="2:6" x14ac:dyDescent="0.25">
      <c r="B35" s="3"/>
      <c r="C35" s="4" t="s">
        <v>67</v>
      </c>
      <c r="D35" s="5" t="s">
        <v>68</v>
      </c>
      <c r="E35" s="6">
        <v>1.5</v>
      </c>
      <c r="F35" s="5">
        <v>0.8</v>
      </c>
    </row>
    <row r="36" spans="2:6" ht="15.75" thickBot="1" x14ac:dyDescent="0.3">
      <c r="B36" s="11"/>
      <c r="C36" s="12" t="s">
        <v>69</v>
      </c>
      <c r="D36" s="13" t="s">
        <v>70</v>
      </c>
      <c r="E36" s="13">
        <v>10.8</v>
      </c>
      <c r="F36" s="13">
        <v>8.9</v>
      </c>
    </row>
    <row r="37" spans="2:6" ht="15.75" thickBot="1" x14ac:dyDescent="0.3">
      <c r="B37" s="30" t="s">
        <v>71</v>
      </c>
      <c r="C37" s="30"/>
      <c r="D37" s="30"/>
      <c r="E37" s="21">
        <f>SUM(E15:E36)</f>
        <v>59.899999999999991</v>
      </c>
      <c r="F37" s="21">
        <f>SUM(F15:F36)</f>
        <v>64.999999999999986</v>
      </c>
    </row>
    <row r="38" spans="2:6" ht="15.75" thickBot="1" x14ac:dyDescent="0.3">
      <c r="B38" s="22"/>
      <c r="C38" s="22"/>
      <c r="D38" s="22" t="s">
        <v>72</v>
      </c>
      <c r="E38" s="21">
        <f>100-E12-E37</f>
        <v>17.700000000000003</v>
      </c>
      <c r="F38" s="21">
        <f>100-F12-F37</f>
        <v>3.4000000000000199</v>
      </c>
    </row>
    <row r="39" spans="2:6" ht="15.75" thickBot="1" x14ac:dyDescent="0.3">
      <c r="B39" s="30" t="s">
        <v>73</v>
      </c>
      <c r="C39" s="30"/>
      <c r="D39" s="30"/>
      <c r="E39" s="21">
        <f>E12+E37+E38</f>
        <v>99.999999999999986</v>
      </c>
      <c r="F39" s="21">
        <f>F12+F37+F38</f>
        <v>100</v>
      </c>
    </row>
  </sheetData>
  <mergeCells count="5">
    <mergeCell ref="B2:D2"/>
    <mergeCell ref="B12:D12"/>
    <mergeCell ref="B14:D14"/>
    <mergeCell ref="B37:D37"/>
    <mergeCell ref="B39:D39"/>
  </mergeCells>
  <phoneticPr fontId="6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Leiden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Yasuhito Shimada</dc:creator>
  <cp:lastModifiedBy>bioinfo</cp:lastModifiedBy>
  <dcterms:created xsi:type="dcterms:W3CDTF">2014-08-15T12:16:57Z</dcterms:created>
  <dcterms:modified xsi:type="dcterms:W3CDTF">2014-08-15T20:33:07Z</dcterms:modified>
</cp:coreProperties>
</file>