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25" windowHeight="8430"/>
  </bookViews>
  <sheets>
    <sheet name="Body weight eveluation" sheetId="1" r:id="rId1"/>
  </sheets>
  <calcPr calcId="144525"/>
</workbook>
</file>

<file path=xl/sharedStrings.xml><?xml version="1.0" encoding="utf-8"?>
<sst xmlns="http://schemas.openxmlformats.org/spreadsheetml/2006/main" count="94">
  <si>
    <t>Group</t>
  </si>
  <si>
    <t>Number</t>
  </si>
  <si>
    <t>Initial</t>
  </si>
  <si>
    <t>1-week</t>
  </si>
  <si>
    <t>2-week</t>
  </si>
  <si>
    <t xml:space="preserve">3-week </t>
  </si>
  <si>
    <t xml:space="preserve">4-week </t>
  </si>
  <si>
    <t>5-week</t>
  </si>
  <si>
    <t>6-week</t>
  </si>
  <si>
    <t>7-week</t>
  </si>
  <si>
    <t>Final</t>
  </si>
  <si>
    <t>NC</t>
  </si>
  <si>
    <t>mean</t>
  </si>
  <si>
    <t>SD</t>
  </si>
  <si>
    <t>Mean±SD</t>
  </si>
  <si>
    <t>166.8±23.5</t>
  </si>
  <si>
    <t>208.6±28.0</t>
  </si>
  <si>
    <t>290.0±28.6</t>
  </si>
  <si>
    <t>357.2±27.2</t>
  </si>
  <si>
    <t>388.6±29.1</t>
  </si>
  <si>
    <t>414.6±26.1</t>
  </si>
  <si>
    <t>438.4±19.0</t>
  </si>
  <si>
    <t>444.3±18.5</t>
  </si>
  <si>
    <t>449.9±28.7</t>
  </si>
  <si>
    <t>HFD-A</t>
  </si>
  <si>
    <t>170.9±26.7</t>
  </si>
  <si>
    <t>235.5±26.2</t>
  </si>
  <si>
    <t>309.2±28.5</t>
  </si>
  <si>
    <t>354.6±28.4</t>
  </si>
  <si>
    <t>408.2±29.2</t>
  </si>
  <si>
    <t>449.0±28.9</t>
  </si>
  <si>
    <t>475.6±34.8</t>
  </si>
  <si>
    <t>515±35.4</t>
  </si>
  <si>
    <t>540.3±26.8</t>
  </si>
  <si>
    <t>HFD-B</t>
  </si>
  <si>
    <t>166.8±21.2</t>
  </si>
  <si>
    <t>232.8±23.0</t>
  </si>
  <si>
    <t>306.5±24.6</t>
  </si>
  <si>
    <t>352.5±32.2</t>
  </si>
  <si>
    <t>405.1±36.6</t>
  </si>
  <si>
    <t>446.7±42.5</t>
  </si>
  <si>
    <t>474.9±44.0</t>
  </si>
  <si>
    <t>513.8±43.6</t>
  </si>
  <si>
    <t>535.7±40.8</t>
  </si>
  <si>
    <t>GO-L</t>
  </si>
  <si>
    <t>159.6±16.9</t>
  </si>
  <si>
    <t>210.8±20.2</t>
  </si>
  <si>
    <t>283.4±23.2</t>
  </si>
  <si>
    <t>326.7±24.8</t>
  </si>
  <si>
    <t>380.4±27.6</t>
  </si>
  <si>
    <t>410.4±31.2</t>
  </si>
  <si>
    <t>448.7±34.5</t>
  </si>
  <si>
    <t>460.3±34.4</t>
  </si>
  <si>
    <t>469.1±37.8</t>
  </si>
  <si>
    <t>GO-M</t>
  </si>
  <si>
    <t>151.7±18.6</t>
  </si>
  <si>
    <t>207.3±20.5</t>
  </si>
  <si>
    <t>274.7±24.1</t>
  </si>
  <si>
    <t>320.1±22</t>
  </si>
  <si>
    <t>371.2±22.7</t>
  </si>
  <si>
    <t>392.7±23.7</t>
  </si>
  <si>
    <t>423.9±26.1</t>
  </si>
  <si>
    <t>442.6±25.8</t>
  </si>
  <si>
    <t>447.9±23.8</t>
  </si>
  <si>
    <t>GO-H</t>
  </si>
  <si>
    <t>157.1±12.9</t>
  </si>
  <si>
    <t>199.7±16.2</t>
  </si>
  <si>
    <t>238.4±17.8</t>
  </si>
  <si>
    <t>297.8±23.5</t>
  </si>
  <si>
    <t>331.1±24.8</t>
  </si>
  <si>
    <t>379.3±29.9</t>
  </si>
  <si>
    <t>395.4±31.4</t>
  </si>
  <si>
    <t>401.3±33.6</t>
  </si>
  <si>
    <t>409.5±37.5</t>
  </si>
  <si>
    <t>OO-L</t>
  </si>
  <si>
    <t>152.8±16.8</t>
  </si>
  <si>
    <t>208.3±22.8</t>
  </si>
  <si>
    <t>273.7±22.6</t>
  </si>
  <si>
    <t>319.8±27.6</t>
  </si>
  <si>
    <t>367.7±23.4</t>
  </si>
  <si>
    <t>401.7±26.0</t>
  </si>
  <si>
    <t>436.2±31.7</t>
  </si>
  <si>
    <t>459.7±27.4</t>
  </si>
  <si>
    <t>474.7±22.5</t>
  </si>
  <si>
    <t>OO-H</t>
  </si>
  <si>
    <t>165.0±17.4</t>
  </si>
  <si>
    <t>220.7±22.1</t>
  </si>
  <si>
    <t>303.3±26.7</t>
  </si>
  <si>
    <t>359.8±31.6</t>
  </si>
  <si>
    <t>389.5±32.9</t>
  </si>
  <si>
    <t>427.6±32.3</t>
  </si>
  <si>
    <t>447.3±28.8</t>
  </si>
  <si>
    <t>460.7±27.9</t>
  </si>
  <si>
    <t>469.4±21.3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</si>
</sst>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26" borderId="3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tabSelected="1" topLeftCell="B94" workbookViewId="0">
      <selection activeCell="E108" sqref="E108"/>
    </sheetView>
  </sheetViews>
  <sheetFormatPr defaultColWidth="9" defaultRowHeight="14.25"/>
  <cols>
    <col min="3" max="3" width="12" customWidth="1"/>
    <col min="4" max="4" width="11.875" customWidth="1"/>
    <col min="5" max="5" width="11.75" customWidth="1"/>
    <col min="6" max="7" width="12" customWidth="1"/>
    <col min="8" max="8" width="13.25" customWidth="1"/>
    <col min="9" max="9" width="12.625"/>
    <col min="10" max="10" width="14" customWidth="1"/>
    <col min="11" max="11" width="11.375" customWidth="1"/>
  </cols>
  <sheetData>
    <row r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4" t="s">
        <v>11</v>
      </c>
      <c r="B2" s="4">
        <v>1</v>
      </c>
      <c r="C2" s="4">
        <v>121.2</v>
      </c>
      <c r="D2" s="4">
        <v>165.8</v>
      </c>
      <c r="E2" s="4">
        <v>260.5</v>
      </c>
      <c r="F2" s="4">
        <v>327.3</v>
      </c>
      <c r="G2" s="4">
        <v>360.6</v>
      </c>
      <c r="H2" s="4">
        <v>390.2</v>
      </c>
      <c r="I2" s="4">
        <v>420.5</v>
      </c>
      <c r="J2" s="4">
        <v>421.8</v>
      </c>
      <c r="K2" s="4">
        <v>408.5</v>
      </c>
    </row>
    <row r="3" spans="1:11">
      <c r="A3" s="4"/>
      <c r="B3" s="4">
        <v>2</v>
      </c>
      <c r="C3" s="4">
        <v>169.4</v>
      </c>
      <c r="D3" s="4">
        <v>200.9</v>
      </c>
      <c r="E3" s="4">
        <v>280.1</v>
      </c>
      <c r="F3" s="4">
        <v>353.3</v>
      </c>
      <c r="G3" s="4">
        <v>384.3</v>
      </c>
      <c r="H3" s="4">
        <v>414.3</v>
      </c>
      <c r="I3" s="4">
        <v>430.4</v>
      </c>
      <c r="J3" s="4">
        <v>437.1</v>
      </c>
      <c r="K3" s="4">
        <v>440.3</v>
      </c>
    </row>
    <row r="4" spans="1:11">
      <c r="A4" s="4"/>
      <c r="B4" s="4">
        <v>3</v>
      </c>
      <c r="C4" s="4">
        <v>177</v>
      </c>
      <c r="D4" s="4">
        <v>207.1</v>
      </c>
      <c r="E4" s="4">
        <v>299.4</v>
      </c>
      <c r="F4" s="4">
        <v>369.3</v>
      </c>
      <c r="G4" s="4">
        <v>400.1</v>
      </c>
      <c r="H4" s="4">
        <v>430.2</v>
      </c>
      <c r="I4" s="4">
        <v>445.2</v>
      </c>
      <c r="J4" s="4">
        <v>453</v>
      </c>
      <c r="K4" s="4">
        <v>458.2</v>
      </c>
    </row>
    <row r="5" spans="1:11">
      <c r="A5" s="4"/>
      <c r="B5" s="4">
        <v>4</v>
      </c>
      <c r="C5" s="4">
        <v>182.3</v>
      </c>
      <c r="D5" s="4">
        <v>221.3</v>
      </c>
      <c r="E5" s="4">
        <v>290.1</v>
      </c>
      <c r="F5" s="4">
        <v>367.3</v>
      </c>
      <c r="G5" s="4">
        <v>398.2</v>
      </c>
      <c r="H5" s="4">
        <v>423.2</v>
      </c>
      <c r="I5" s="4">
        <v>443.9</v>
      </c>
      <c r="J5" s="4">
        <v>449.9</v>
      </c>
      <c r="K5" s="4">
        <v>455.7</v>
      </c>
    </row>
    <row r="6" spans="1:11">
      <c r="A6" s="4"/>
      <c r="B6" s="4">
        <v>5</v>
      </c>
      <c r="C6" s="4">
        <v>185.4</v>
      </c>
      <c r="D6" s="4">
        <v>225.2</v>
      </c>
      <c r="E6" s="4">
        <v>298.2</v>
      </c>
      <c r="F6" s="4">
        <v>374.4</v>
      </c>
      <c r="G6" s="4">
        <v>420.2</v>
      </c>
      <c r="H6" s="4">
        <v>440.6</v>
      </c>
      <c r="I6" s="4">
        <v>442.1</v>
      </c>
      <c r="J6" s="4">
        <v>448.2</v>
      </c>
      <c r="K6" s="4">
        <v>454.4</v>
      </c>
    </row>
    <row r="7" spans="1:11">
      <c r="A7" s="4"/>
      <c r="B7" s="4">
        <v>6</v>
      </c>
      <c r="C7" s="4">
        <v>160.8</v>
      </c>
      <c r="D7" s="4">
        <v>199.3</v>
      </c>
      <c r="E7" s="4">
        <v>278.7</v>
      </c>
      <c r="F7" s="4">
        <v>331.7</v>
      </c>
      <c r="G7" s="4">
        <v>360.3</v>
      </c>
      <c r="H7" s="4">
        <v>390.3</v>
      </c>
      <c r="I7" s="4">
        <v>421.7</v>
      </c>
      <c r="J7" s="4">
        <v>428.7</v>
      </c>
      <c r="K7" s="4">
        <v>440.9</v>
      </c>
    </row>
    <row r="8" spans="1:11">
      <c r="A8" s="4"/>
      <c r="B8" s="4">
        <v>7</v>
      </c>
      <c r="C8" s="4">
        <v>169</v>
      </c>
      <c r="D8" s="4">
        <v>203.2</v>
      </c>
      <c r="E8" s="4">
        <v>305.9</v>
      </c>
      <c r="F8" s="4">
        <v>385.4</v>
      </c>
      <c r="G8" s="4">
        <v>413.4</v>
      </c>
      <c r="H8" s="4">
        <v>440.6</v>
      </c>
      <c r="I8" s="4">
        <v>468</v>
      </c>
      <c r="J8" s="4">
        <v>474.3</v>
      </c>
      <c r="K8" s="4">
        <v>499.8</v>
      </c>
    </row>
    <row r="9" spans="1:11">
      <c r="A9" s="4"/>
      <c r="B9" s="4">
        <v>8</v>
      </c>
      <c r="C9" s="4">
        <v>130.5</v>
      </c>
      <c r="D9" s="4">
        <v>192.4</v>
      </c>
      <c r="E9" s="4">
        <v>278.5</v>
      </c>
      <c r="F9" s="4">
        <v>347.7</v>
      </c>
      <c r="G9" s="4">
        <v>365.1</v>
      </c>
      <c r="H9" s="4">
        <v>393.1</v>
      </c>
      <c r="I9" s="4">
        <v>429.2</v>
      </c>
      <c r="J9" s="4">
        <v>434.9</v>
      </c>
      <c r="K9" s="4">
        <v>439.8</v>
      </c>
    </row>
    <row r="10" spans="1:11">
      <c r="A10" s="4"/>
      <c r="B10" s="4">
        <v>9</v>
      </c>
      <c r="C10" s="4">
        <v>200.3</v>
      </c>
      <c r="D10" s="4">
        <v>279.7</v>
      </c>
      <c r="E10" s="4">
        <v>366.5</v>
      </c>
      <c r="F10" s="4">
        <v>409.5</v>
      </c>
      <c r="G10" s="4">
        <v>438.6</v>
      </c>
      <c r="H10" s="4">
        <v>465.9</v>
      </c>
      <c r="I10" s="4">
        <v>483.5</v>
      </c>
      <c r="J10" s="4">
        <v>485.1</v>
      </c>
      <c r="K10" s="4">
        <v>510.2</v>
      </c>
    </row>
    <row r="11" spans="1:11">
      <c r="A11" s="4"/>
      <c r="B11" s="4">
        <v>10</v>
      </c>
      <c r="C11" s="4">
        <v>178</v>
      </c>
      <c r="D11" s="4">
        <v>210.1</v>
      </c>
      <c r="E11" s="4">
        <v>277.3</v>
      </c>
      <c r="F11" s="4">
        <v>331.9</v>
      </c>
      <c r="G11" s="4">
        <v>361.9</v>
      </c>
      <c r="H11" s="4">
        <v>387.9</v>
      </c>
      <c r="I11" s="4">
        <v>419</v>
      </c>
      <c r="J11" s="4">
        <v>425.2</v>
      </c>
      <c r="K11" s="4">
        <v>420.4</v>
      </c>
    </row>
    <row r="12" spans="1:11">
      <c r="A12" s="4"/>
      <c r="B12" s="4">
        <v>11</v>
      </c>
      <c r="C12" s="4">
        <v>139.3</v>
      </c>
      <c r="D12" s="4">
        <v>172.1</v>
      </c>
      <c r="E12" s="4">
        <v>244.7</v>
      </c>
      <c r="F12" s="4">
        <v>311.4</v>
      </c>
      <c r="G12" s="4">
        <v>342.8</v>
      </c>
      <c r="H12" s="4">
        <v>376.3</v>
      </c>
      <c r="I12" s="4">
        <v>425.8</v>
      </c>
      <c r="J12" s="4">
        <v>430.8</v>
      </c>
      <c r="K12" s="4">
        <v>421.7</v>
      </c>
    </row>
    <row r="13" spans="1:11">
      <c r="A13" s="4"/>
      <c r="B13" s="4">
        <v>12</v>
      </c>
      <c r="C13" s="4">
        <v>188.4</v>
      </c>
      <c r="D13" s="4">
        <v>226</v>
      </c>
      <c r="E13" s="4">
        <v>300.3</v>
      </c>
      <c r="F13" s="4">
        <v>377.2</v>
      </c>
      <c r="G13" s="4">
        <v>417.6</v>
      </c>
      <c r="H13" s="4">
        <v>422.6</v>
      </c>
      <c r="I13" s="4">
        <v>431.5</v>
      </c>
      <c r="J13" s="4">
        <v>442.7</v>
      </c>
      <c r="K13" s="4">
        <v>448.9</v>
      </c>
    </row>
    <row r="14" s="1" customFormat="1" spans="1:11">
      <c r="A14" s="4"/>
      <c r="B14" s="5" t="s">
        <v>12</v>
      </c>
      <c r="C14" s="5">
        <f t="shared" ref="C14:K14" si="0">AVERAGE(C2:C13)</f>
        <v>166.8</v>
      </c>
      <c r="D14" s="5">
        <f t="shared" si="0"/>
        <v>208.591666666667</v>
      </c>
      <c r="E14" s="5">
        <f t="shared" si="0"/>
        <v>290.016666666667</v>
      </c>
      <c r="F14" s="5">
        <f t="shared" si="0"/>
        <v>357.2</v>
      </c>
      <c r="G14" s="5">
        <f t="shared" si="0"/>
        <v>388.591666666667</v>
      </c>
      <c r="H14" s="5">
        <f t="shared" si="0"/>
        <v>414.6</v>
      </c>
      <c r="I14" s="5">
        <f t="shared" si="0"/>
        <v>438.4</v>
      </c>
      <c r="J14" s="5">
        <f t="shared" si="0"/>
        <v>444.308333333333</v>
      </c>
      <c r="K14" s="5">
        <f t="shared" si="0"/>
        <v>449.9</v>
      </c>
    </row>
    <row r="15" s="1" customFormat="1" spans="1:11">
      <c r="A15" s="4"/>
      <c r="B15" s="5" t="s">
        <v>13</v>
      </c>
      <c r="C15" s="5">
        <f>STDEVP(C1:C13)</f>
        <v>23.4616708697399</v>
      </c>
      <c r="D15" s="5">
        <f t="shared" ref="D15:K15" si="1">STDEVP(D2:D13)</f>
        <v>27.9892675363651</v>
      </c>
      <c r="E15" s="5">
        <f t="shared" si="1"/>
        <v>28.5895328553806</v>
      </c>
      <c r="F15" s="5">
        <f t="shared" si="1"/>
        <v>27.1757244613644</v>
      </c>
      <c r="G15" s="5">
        <f t="shared" si="1"/>
        <v>29.0762921275889</v>
      </c>
      <c r="H15" s="5">
        <f t="shared" si="1"/>
        <v>26.1294533684372</v>
      </c>
      <c r="I15" s="5">
        <f t="shared" si="1"/>
        <v>18.9978507556337</v>
      </c>
      <c r="J15" s="5">
        <f t="shared" si="1"/>
        <v>18.5434830570982</v>
      </c>
      <c r="K15" s="5">
        <f t="shared" si="1"/>
        <v>28.7293404031488</v>
      </c>
    </row>
    <row r="16" s="1" customFormat="1" spans="1:11">
      <c r="A16" s="4"/>
      <c r="B16" s="5" t="s">
        <v>14</v>
      </c>
      <c r="C16" s="5" t="s">
        <v>15</v>
      </c>
      <c r="D16" s="5" t="s">
        <v>16</v>
      </c>
      <c r="E16" s="5" t="s">
        <v>17</v>
      </c>
      <c r="F16" s="5" t="s">
        <v>18</v>
      </c>
      <c r="G16" s="5" t="s">
        <v>19</v>
      </c>
      <c r="H16" s="5" t="s">
        <v>20</v>
      </c>
      <c r="I16" s="5" t="s">
        <v>21</v>
      </c>
      <c r="J16" s="5" t="s">
        <v>22</v>
      </c>
      <c r="K16" s="5" t="s">
        <v>23</v>
      </c>
    </row>
    <row r="17" spans="1:11">
      <c r="A17" s="4" t="s">
        <v>24</v>
      </c>
      <c r="B17" s="4">
        <v>1</v>
      </c>
      <c r="C17" s="4">
        <v>150.2</v>
      </c>
      <c r="D17" s="4">
        <v>214.3</v>
      </c>
      <c r="E17" s="4">
        <v>287.6</v>
      </c>
      <c r="F17" s="4">
        <v>330.3</v>
      </c>
      <c r="G17" s="4">
        <v>384.5</v>
      </c>
      <c r="H17" s="4">
        <v>410</v>
      </c>
      <c r="I17" s="4">
        <v>430.9</v>
      </c>
      <c r="J17" s="4">
        <v>470</v>
      </c>
      <c r="K17" s="4">
        <v>502.1</v>
      </c>
    </row>
    <row r="18" spans="1:11">
      <c r="A18" s="4"/>
      <c r="B18" s="4">
        <v>2</v>
      </c>
      <c r="C18" s="4">
        <v>159.4</v>
      </c>
      <c r="D18" s="4">
        <v>223.2</v>
      </c>
      <c r="E18" s="4">
        <v>300.6</v>
      </c>
      <c r="F18" s="4">
        <v>346.2</v>
      </c>
      <c r="G18" s="4">
        <v>399.6</v>
      </c>
      <c r="H18" s="4">
        <v>441.3</v>
      </c>
      <c r="I18" s="4">
        <v>466.5</v>
      </c>
      <c r="J18" s="4">
        <v>506.5</v>
      </c>
      <c r="K18" s="4">
        <v>527.3</v>
      </c>
    </row>
    <row r="19" spans="1:11">
      <c r="A19" s="4"/>
      <c r="B19" s="4">
        <v>3</v>
      </c>
      <c r="C19" s="4">
        <v>187</v>
      </c>
      <c r="D19" s="4">
        <v>250.3</v>
      </c>
      <c r="E19" s="4">
        <v>325.9</v>
      </c>
      <c r="F19" s="4">
        <v>370.4</v>
      </c>
      <c r="G19" s="4">
        <v>422.3</v>
      </c>
      <c r="H19" s="4">
        <v>467.2</v>
      </c>
      <c r="I19" s="4">
        <v>493.4</v>
      </c>
      <c r="J19" s="4">
        <v>539.8</v>
      </c>
      <c r="K19" s="4">
        <v>559.8</v>
      </c>
    </row>
    <row r="20" spans="1:11">
      <c r="A20" s="4"/>
      <c r="B20" s="4">
        <v>4</v>
      </c>
      <c r="C20" s="4">
        <v>205.3</v>
      </c>
      <c r="D20" s="4">
        <v>269.6</v>
      </c>
      <c r="E20" s="4">
        <v>349.5</v>
      </c>
      <c r="F20" s="4">
        <v>391.2</v>
      </c>
      <c r="G20" s="4">
        <v>442.8</v>
      </c>
      <c r="H20" s="4">
        <v>486.4</v>
      </c>
      <c r="I20" s="4">
        <v>520</v>
      </c>
      <c r="J20" s="4">
        <v>555.1</v>
      </c>
      <c r="K20" s="4">
        <v>570.2</v>
      </c>
    </row>
    <row r="21" spans="1:11">
      <c r="A21" s="4"/>
      <c r="B21" s="4">
        <v>5</v>
      </c>
      <c r="C21" s="4">
        <v>198.4</v>
      </c>
      <c r="D21" s="4">
        <v>263.2</v>
      </c>
      <c r="E21" s="4">
        <v>330.1</v>
      </c>
      <c r="F21" s="4">
        <v>375.1</v>
      </c>
      <c r="G21" s="4">
        <v>428.8</v>
      </c>
      <c r="H21" s="4">
        <v>469.2</v>
      </c>
      <c r="I21" s="4">
        <v>495.2</v>
      </c>
      <c r="J21" s="4">
        <v>535.9</v>
      </c>
      <c r="K21" s="4">
        <v>558.7</v>
      </c>
    </row>
    <row r="22" spans="1:11">
      <c r="A22" s="4"/>
      <c r="B22" s="4">
        <v>6</v>
      </c>
      <c r="C22" s="4">
        <v>190.8</v>
      </c>
      <c r="D22" s="4">
        <v>254.8</v>
      </c>
      <c r="E22" s="4">
        <v>330.9</v>
      </c>
      <c r="F22" s="4">
        <v>376.2</v>
      </c>
      <c r="G22" s="4">
        <v>437.9</v>
      </c>
      <c r="H22" s="4">
        <v>477.9</v>
      </c>
      <c r="I22" s="4">
        <v>503.1</v>
      </c>
      <c r="J22" s="4">
        <v>548.8</v>
      </c>
      <c r="K22" s="4">
        <v>563.8</v>
      </c>
    </row>
    <row r="23" spans="1:11">
      <c r="A23" s="4"/>
      <c r="B23" s="4">
        <v>7</v>
      </c>
      <c r="C23" s="4">
        <v>159</v>
      </c>
      <c r="D23" s="4">
        <v>223.4</v>
      </c>
      <c r="E23" s="4">
        <v>298.4</v>
      </c>
      <c r="F23" s="4">
        <v>345.4</v>
      </c>
      <c r="G23" s="4">
        <v>398.8</v>
      </c>
      <c r="H23" s="4">
        <v>430.1</v>
      </c>
      <c r="I23" s="4">
        <v>480.4</v>
      </c>
      <c r="J23" s="4">
        <v>510</v>
      </c>
      <c r="K23" s="4">
        <v>540.2</v>
      </c>
    </row>
    <row r="24" spans="1:11">
      <c r="A24" s="4"/>
      <c r="B24" s="4">
        <v>8</v>
      </c>
      <c r="C24" s="4">
        <v>141.5</v>
      </c>
      <c r="D24" s="4">
        <v>206</v>
      </c>
      <c r="E24" s="4">
        <v>284.2</v>
      </c>
      <c r="F24" s="4">
        <v>325.5</v>
      </c>
      <c r="G24" s="4">
        <v>378.7</v>
      </c>
      <c r="H24" s="4">
        <v>419.9</v>
      </c>
      <c r="I24" s="4">
        <v>440.1</v>
      </c>
      <c r="J24" s="4">
        <v>495.8</v>
      </c>
      <c r="K24" s="4">
        <v>518.3</v>
      </c>
    </row>
    <row r="25" spans="1:11">
      <c r="A25" s="4"/>
      <c r="B25" s="4">
        <v>9</v>
      </c>
      <c r="C25" s="4">
        <v>209.3</v>
      </c>
      <c r="D25" s="4">
        <v>274.2</v>
      </c>
      <c r="E25" s="4">
        <v>348.9</v>
      </c>
      <c r="F25" s="4">
        <v>398.4</v>
      </c>
      <c r="G25" s="4">
        <v>450.7</v>
      </c>
      <c r="H25" s="4">
        <v>490.8</v>
      </c>
      <c r="I25" s="4">
        <v>526.7</v>
      </c>
      <c r="J25" s="4">
        <v>560.3</v>
      </c>
      <c r="K25" s="4">
        <v>576.4</v>
      </c>
    </row>
    <row r="26" spans="1:11">
      <c r="A26" s="4"/>
      <c r="B26" s="4">
        <v>10</v>
      </c>
      <c r="C26" s="4">
        <v>178.8</v>
      </c>
      <c r="D26" s="4">
        <v>244.6</v>
      </c>
      <c r="E26" s="4">
        <v>317.8</v>
      </c>
      <c r="F26" s="4">
        <v>365.1</v>
      </c>
      <c r="G26" s="4">
        <v>418.2</v>
      </c>
      <c r="H26" s="4">
        <v>460.7</v>
      </c>
      <c r="I26" s="4">
        <v>485.9</v>
      </c>
      <c r="J26" s="4">
        <v>523.4</v>
      </c>
      <c r="K26" s="4">
        <v>550.6</v>
      </c>
    </row>
    <row r="27" spans="1:11">
      <c r="A27" s="4"/>
      <c r="B27" s="4">
        <v>11</v>
      </c>
      <c r="C27" s="4">
        <v>149.3</v>
      </c>
      <c r="D27" s="4">
        <v>210.7</v>
      </c>
      <c r="E27" s="4">
        <v>286.3</v>
      </c>
      <c r="F27" s="4">
        <v>332.7</v>
      </c>
      <c r="G27" s="4">
        <v>388.1</v>
      </c>
      <c r="H27" s="4">
        <v>430.4</v>
      </c>
      <c r="I27" s="4">
        <v>458.4</v>
      </c>
      <c r="J27" s="4">
        <v>499.2</v>
      </c>
      <c r="K27" s="4">
        <v>528.7</v>
      </c>
    </row>
    <row r="28" spans="1:11">
      <c r="A28" s="4"/>
      <c r="B28" s="4">
        <v>12</v>
      </c>
      <c r="C28" s="4">
        <v>121.8</v>
      </c>
      <c r="D28" s="4">
        <v>191.7</v>
      </c>
      <c r="E28" s="4">
        <v>250.1</v>
      </c>
      <c r="F28" s="4">
        <v>298.7</v>
      </c>
      <c r="G28" s="4">
        <v>348.1</v>
      </c>
      <c r="H28" s="4">
        <v>404</v>
      </c>
      <c r="I28" s="4">
        <v>406.6</v>
      </c>
      <c r="J28" s="4">
        <v>435.1</v>
      </c>
      <c r="K28" s="4">
        <v>487.5</v>
      </c>
    </row>
    <row r="29" s="2" customFormat="1" spans="1:11">
      <c r="A29" s="4"/>
      <c r="B29" s="6" t="s">
        <v>12</v>
      </c>
      <c r="C29" s="6">
        <f t="shared" ref="C29:K29" si="2">AVERAGE(C17:C28)</f>
        <v>170.9</v>
      </c>
      <c r="D29" s="6">
        <f t="shared" si="2"/>
        <v>235.5</v>
      </c>
      <c r="E29" s="6">
        <f t="shared" si="2"/>
        <v>309.191666666667</v>
      </c>
      <c r="F29" s="6">
        <f t="shared" si="2"/>
        <v>354.6</v>
      </c>
      <c r="G29" s="6">
        <f t="shared" si="2"/>
        <v>408.208333333333</v>
      </c>
      <c r="H29" s="6">
        <f t="shared" si="2"/>
        <v>448.991666666667</v>
      </c>
      <c r="I29" s="6">
        <f t="shared" si="2"/>
        <v>475.6</v>
      </c>
      <c r="J29" s="6">
        <f t="shared" si="2"/>
        <v>514.991666666667</v>
      </c>
      <c r="K29" s="6">
        <f t="shared" si="2"/>
        <v>540.3</v>
      </c>
    </row>
    <row r="30" s="2" customFormat="1" spans="1:11">
      <c r="A30" s="4"/>
      <c r="B30" s="6" t="s">
        <v>13</v>
      </c>
      <c r="C30" s="6">
        <f t="shared" ref="C30:K30" si="3">STDEVP(C17:C28)</f>
        <v>26.7330631740298</v>
      </c>
      <c r="D30" s="6">
        <f t="shared" si="3"/>
        <v>26.2249880838867</v>
      </c>
      <c r="E30" s="6">
        <f t="shared" si="3"/>
        <v>28.5191590085605</v>
      </c>
      <c r="F30" s="6">
        <f t="shared" si="3"/>
        <v>28.4335775683141</v>
      </c>
      <c r="G30" s="6">
        <f t="shared" si="3"/>
        <v>29.1818282021915</v>
      </c>
      <c r="H30" s="6">
        <f t="shared" si="3"/>
        <v>28.8857651890262</v>
      </c>
      <c r="I30" s="6">
        <f t="shared" si="3"/>
        <v>34.8412351484081</v>
      </c>
      <c r="J30" s="6">
        <f t="shared" si="3"/>
        <v>35.4136145743727</v>
      </c>
      <c r="K30" s="6">
        <f t="shared" si="3"/>
        <v>26.7846660112336</v>
      </c>
    </row>
    <row r="31" s="2" customFormat="1" spans="1:11">
      <c r="A31" s="4"/>
      <c r="B31" s="5" t="s">
        <v>14</v>
      </c>
      <c r="C31" s="6" t="s">
        <v>25</v>
      </c>
      <c r="D31" s="6" t="s">
        <v>26</v>
      </c>
      <c r="E31" s="6" t="s">
        <v>27</v>
      </c>
      <c r="F31" s="6" t="s">
        <v>28</v>
      </c>
      <c r="G31" s="6" t="s">
        <v>29</v>
      </c>
      <c r="H31" s="6" t="s">
        <v>30</v>
      </c>
      <c r="I31" s="5" t="s">
        <v>31</v>
      </c>
      <c r="J31" s="6" t="s">
        <v>32</v>
      </c>
      <c r="K31" s="6" t="s">
        <v>33</v>
      </c>
    </row>
    <row r="32" spans="1:11">
      <c r="A32" s="4" t="s">
        <v>34</v>
      </c>
      <c r="B32" s="7">
        <v>1</v>
      </c>
      <c r="C32" s="7">
        <v>128</v>
      </c>
      <c r="D32" s="7">
        <v>194.2</v>
      </c>
      <c r="E32" s="7">
        <v>269.8</v>
      </c>
      <c r="F32" s="7">
        <v>300.9</v>
      </c>
      <c r="G32" s="7">
        <v>348.7</v>
      </c>
      <c r="H32" s="7">
        <v>372.3</v>
      </c>
      <c r="I32" s="7">
        <v>391.4</v>
      </c>
      <c r="J32" s="7">
        <v>438.4</v>
      </c>
      <c r="K32" s="7">
        <v>463.7</v>
      </c>
    </row>
    <row r="33" spans="1:11">
      <c r="A33" s="4"/>
      <c r="B33" s="4">
        <v>2</v>
      </c>
      <c r="C33" s="4">
        <v>169.4</v>
      </c>
      <c r="D33" s="4">
        <v>237.2</v>
      </c>
      <c r="E33" s="4">
        <v>307.4</v>
      </c>
      <c r="F33" s="4">
        <v>356.4</v>
      </c>
      <c r="G33" s="4">
        <v>420.4</v>
      </c>
      <c r="H33" s="4">
        <v>460.8</v>
      </c>
      <c r="I33" s="4">
        <v>480.6</v>
      </c>
      <c r="J33" s="4">
        <v>520.5</v>
      </c>
      <c r="K33" s="4">
        <v>540.7</v>
      </c>
    </row>
    <row r="34" spans="1:11">
      <c r="A34" s="4"/>
      <c r="B34" s="4">
        <v>3</v>
      </c>
      <c r="C34" s="4">
        <v>177.2</v>
      </c>
      <c r="D34" s="4">
        <v>240.1</v>
      </c>
      <c r="E34" s="4">
        <v>312.3</v>
      </c>
      <c r="F34" s="4">
        <v>364.8</v>
      </c>
      <c r="G34" s="4">
        <v>427.3</v>
      </c>
      <c r="H34" s="4">
        <v>467.9</v>
      </c>
      <c r="I34" s="4">
        <v>490.8</v>
      </c>
      <c r="J34" s="4">
        <v>530.3</v>
      </c>
      <c r="K34" s="4">
        <v>550.6</v>
      </c>
    </row>
    <row r="35" spans="1:11">
      <c r="A35" s="4"/>
      <c r="B35" s="4">
        <v>4</v>
      </c>
      <c r="C35" s="4">
        <v>182.3</v>
      </c>
      <c r="D35" s="4">
        <v>248.9</v>
      </c>
      <c r="E35" s="4">
        <v>320.7</v>
      </c>
      <c r="F35" s="4">
        <v>370.2</v>
      </c>
      <c r="G35" s="4">
        <v>423.8</v>
      </c>
      <c r="H35" s="4">
        <v>465.3</v>
      </c>
      <c r="I35" s="4">
        <v>500</v>
      </c>
      <c r="J35" s="4">
        <v>535</v>
      </c>
      <c r="K35" s="4">
        <v>558.9</v>
      </c>
    </row>
    <row r="36" spans="1:11">
      <c r="A36" s="4"/>
      <c r="B36" s="4">
        <v>5</v>
      </c>
      <c r="C36" s="4">
        <v>185.4</v>
      </c>
      <c r="D36" s="4">
        <v>249.6</v>
      </c>
      <c r="E36" s="7">
        <v>323.8</v>
      </c>
      <c r="F36" s="7">
        <v>384.2</v>
      </c>
      <c r="G36" s="7">
        <v>430.3</v>
      </c>
      <c r="H36" s="7">
        <v>493.8</v>
      </c>
      <c r="I36" s="7">
        <v>524.9</v>
      </c>
      <c r="J36" s="7">
        <v>565.2</v>
      </c>
      <c r="K36" s="7">
        <v>577.9</v>
      </c>
    </row>
    <row r="37" spans="1:11">
      <c r="A37" s="4"/>
      <c r="B37" s="4">
        <v>6</v>
      </c>
      <c r="C37" s="4">
        <v>160.8</v>
      </c>
      <c r="D37" s="4">
        <v>230.7</v>
      </c>
      <c r="E37" s="4">
        <v>296.6</v>
      </c>
      <c r="F37" s="4">
        <v>347.5</v>
      </c>
      <c r="G37" s="4">
        <v>419.5</v>
      </c>
      <c r="H37" s="4">
        <v>459.2</v>
      </c>
      <c r="I37" s="4">
        <v>480.1</v>
      </c>
      <c r="J37" s="4">
        <v>515.4</v>
      </c>
      <c r="K37" s="4">
        <v>543.3</v>
      </c>
    </row>
    <row r="38" spans="1:11">
      <c r="A38" s="4"/>
      <c r="B38" s="4">
        <v>7</v>
      </c>
      <c r="C38" s="4">
        <v>169</v>
      </c>
      <c r="D38" s="4">
        <v>239.9</v>
      </c>
      <c r="E38" s="4">
        <v>311.4</v>
      </c>
      <c r="F38" s="4">
        <v>362.7</v>
      </c>
      <c r="G38" s="4">
        <v>414.8</v>
      </c>
      <c r="H38" s="4">
        <v>455</v>
      </c>
      <c r="I38" s="4">
        <v>483.2</v>
      </c>
      <c r="J38" s="4">
        <v>517.5</v>
      </c>
      <c r="K38" s="4">
        <v>534.5</v>
      </c>
    </row>
    <row r="39" s="3" customFormat="1" spans="1:11">
      <c r="A39" s="4"/>
      <c r="B39" s="7">
        <v>8</v>
      </c>
      <c r="C39" s="7">
        <v>132.5</v>
      </c>
      <c r="D39" s="7">
        <v>195.3</v>
      </c>
      <c r="E39" s="7">
        <v>264.2</v>
      </c>
      <c r="F39" s="7">
        <v>299.8</v>
      </c>
      <c r="G39" s="7">
        <v>330.2</v>
      </c>
      <c r="H39" s="7">
        <v>360.4</v>
      </c>
      <c r="I39" s="7">
        <v>392.2</v>
      </c>
      <c r="J39" s="7">
        <v>427.1</v>
      </c>
      <c r="K39" s="7">
        <v>462.2</v>
      </c>
    </row>
    <row r="40" spans="1:11">
      <c r="A40" s="4"/>
      <c r="B40" s="4">
        <v>9</v>
      </c>
      <c r="C40" s="4">
        <v>193.3</v>
      </c>
      <c r="D40" s="4">
        <v>259.3</v>
      </c>
      <c r="E40" s="7">
        <v>345.4</v>
      </c>
      <c r="F40" s="7">
        <v>395.4</v>
      </c>
      <c r="G40" s="7">
        <v>440.3</v>
      </c>
      <c r="H40" s="7">
        <v>470.5</v>
      </c>
      <c r="I40" s="7">
        <v>500.3</v>
      </c>
      <c r="J40" s="7">
        <v>545.6</v>
      </c>
      <c r="K40" s="7">
        <v>564.7</v>
      </c>
    </row>
    <row r="41" spans="1:11">
      <c r="A41" s="4"/>
      <c r="B41" s="4">
        <v>10</v>
      </c>
      <c r="C41" s="4">
        <v>178</v>
      </c>
      <c r="D41" s="4">
        <v>246.1</v>
      </c>
      <c r="E41" s="4">
        <v>321.5</v>
      </c>
      <c r="F41" s="4">
        <v>372.4</v>
      </c>
      <c r="G41" s="4">
        <v>430</v>
      </c>
      <c r="H41" s="4">
        <v>478.8</v>
      </c>
      <c r="I41" s="4">
        <v>507.9</v>
      </c>
      <c r="J41" s="4">
        <v>538.1</v>
      </c>
      <c r="K41" s="4">
        <v>556.9</v>
      </c>
    </row>
    <row r="42" spans="1:11">
      <c r="A42" s="4"/>
      <c r="B42" s="7">
        <v>11</v>
      </c>
      <c r="C42" s="7">
        <v>139.3</v>
      </c>
      <c r="D42" s="7">
        <v>200.9</v>
      </c>
      <c r="E42" s="7">
        <v>273.1</v>
      </c>
      <c r="F42" s="7">
        <v>300.8</v>
      </c>
      <c r="G42" s="7">
        <v>350.5</v>
      </c>
      <c r="H42" s="7">
        <v>396.5</v>
      </c>
      <c r="I42" s="7">
        <v>427.2</v>
      </c>
      <c r="J42" s="7">
        <v>468.2</v>
      </c>
      <c r="K42" s="7">
        <v>485</v>
      </c>
    </row>
    <row r="43" spans="1:11">
      <c r="A43" s="4"/>
      <c r="B43" s="4">
        <v>12</v>
      </c>
      <c r="C43" s="4">
        <v>186.4</v>
      </c>
      <c r="D43" s="4">
        <v>251.4</v>
      </c>
      <c r="E43" s="7">
        <v>331.8</v>
      </c>
      <c r="F43" s="7">
        <v>374.9</v>
      </c>
      <c r="G43" s="7">
        <v>425.4</v>
      </c>
      <c r="H43" s="7">
        <v>479.8</v>
      </c>
      <c r="I43" s="7">
        <v>520.2</v>
      </c>
      <c r="J43" s="7">
        <v>564.3</v>
      </c>
      <c r="K43" s="7">
        <v>590</v>
      </c>
    </row>
    <row r="44" s="2" customFormat="1" spans="1:11">
      <c r="A44" s="4"/>
      <c r="B44" s="6" t="s">
        <v>12</v>
      </c>
      <c r="C44" s="6">
        <f t="shared" ref="C44:K44" si="4">AVERAGE(C32:C43)</f>
        <v>166.8</v>
      </c>
      <c r="D44" s="6">
        <f t="shared" si="4"/>
        <v>232.8</v>
      </c>
      <c r="E44" s="6">
        <f t="shared" si="4"/>
        <v>306.5</v>
      </c>
      <c r="F44" s="6">
        <f t="shared" si="4"/>
        <v>352.5</v>
      </c>
      <c r="G44" s="6">
        <f t="shared" si="4"/>
        <v>405.1</v>
      </c>
      <c r="H44" s="6">
        <f t="shared" si="4"/>
        <v>446.691666666667</v>
      </c>
      <c r="I44" s="6">
        <f t="shared" si="4"/>
        <v>474.9</v>
      </c>
      <c r="J44" s="6">
        <f t="shared" si="4"/>
        <v>513.8</v>
      </c>
      <c r="K44" s="6">
        <f t="shared" si="4"/>
        <v>535.7</v>
      </c>
    </row>
    <row r="45" s="2" customFormat="1" spans="1:11">
      <c r="A45" s="4"/>
      <c r="B45" s="6" t="s">
        <v>13</v>
      </c>
      <c r="C45" s="6">
        <f t="shared" ref="C45:K45" si="5">STDEVP(C32:C43)</f>
        <v>21.1974841274462</v>
      </c>
      <c r="D45" s="6">
        <f t="shared" si="5"/>
        <v>21.99969696761</v>
      </c>
      <c r="E45" s="6">
        <f t="shared" si="5"/>
        <v>24.6431870233269</v>
      </c>
      <c r="F45" s="6">
        <f t="shared" si="5"/>
        <v>32.2291793255739</v>
      </c>
      <c r="G45" s="6">
        <f t="shared" si="5"/>
        <v>36.5791151706362</v>
      </c>
      <c r="H45" s="6">
        <f t="shared" si="5"/>
        <v>42.4591069605672</v>
      </c>
      <c r="I45" s="6">
        <f t="shared" si="5"/>
        <v>44.1440067657359</v>
      </c>
      <c r="J45" s="6">
        <f t="shared" si="5"/>
        <v>43.6445681996435</v>
      </c>
      <c r="K45" s="6">
        <f t="shared" si="5"/>
        <v>40.8462156549825</v>
      </c>
    </row>
    <row r="46" s="2" customFormat="1" spans="1:11">
      <c r="A46" s="4"/>
      <c r="B46" s="5" t="s">
        <v>14</v>
      </c>
      <c r="C46" s="6" t="s">
        <v>35</v>
      </c>
      <c r="D46" s="6" t="s">
        <v>36</v>
      </c>
      <c r="E46" s="6" t="s">
        <v>37</v>
      </c>
      <c r="F46" s="6" t="s">
        <v>38</v>
      </c>
      <c r="G46" s="6" t="s">
        <v>39</v>
      </c>
      <c r="H46" s="6" t="s">
        <v>40</v>
      </c>
      <c r="I46" s="6" t="s">
        <v>41</v>
      </c>
      <c r="J46" s="6" t="s">
        <v>42</v>
      </c>
      <c r="K46" s="6" t="s">
        <v>43</v>
      </c>
    </row>
    <row r="47" spans="1:11">
      <c r="A47" s="4" t="s">
        <v>44</v>
      </c>
      <c r="B47" s="7">
        <v>1</v>
      </c>
      <c r="C47" s="7">
        <v>136.2</v>
      </c>
      <c r="D47" s="7">
        <v>190.4</v>
      </c>
      <c r="E47" s="7">
        <v>259.3</v>
      </c>
      <c r="F47" s="7">
        <v>295.2</v>
      </c>
      <c r="G47" s="7">
        <v>345.9</v>
      </c>
      <c r="H47" s="7">
        <v>370.8</v>
      </c>
      <c r="I47" s="7">
        <v>405.6</v>
      </c>
      <c r="J47" s="7">
        <v>414.9</v>
      </c>
      <c r="K47" s="7">
        <v>420.2</v>
      </c>
    </row>
    <row r="48" spans="1:11">
      <c r="A48" s="4"/>
      <c r="B48" s="7">
        <v>2</v>
      </c>
      <c r="C48" s="7">
        <v>144.4</v>
      </c>
      <c r="D48" s="7">
        <v>195.1</v>
      </c>
      <c r="E48" s="7">
        <v>267.1</v>
      </c>
      <c r="F48" s="7">
        <v>310.8</v>
      </c>
      <c r="G48" s="7">
        <v>364.7</v>
      </c>
      <c r="H48" s="7">
        <v>390.3</v>
      </c>
      <c r="I48" s="7">
        <v>427.2</v>
      </c>
      <c r="J48" s="7">
        <v>438.6</v>
      </c>
      <c r="K48" s="7">
        <v>447.9</v>
      </c>
    </row>
    <row r="49" spans="1:11">
      <c r="A49" s="4"/>
      <c r="B49" s="7">
        <v>3</v>
      </c>
      <c r="C49" s="7">
        <v>172.5</v>
      </c>
      <c r="D49" s="7">
        <v>223.4</v>
      </c>
      <c r="E49" s="7">
        <v>295.4</v>
      </c>
      <c r="F49" s="7">
        <v>338.7</v>
      </c>
      <c r="G49" s="7">
        <v>397.3</v>
      </c>
      <c r="H49" s="7">
        <v>430.4</v>
      </c>
      <c r="I49" s="7">
        <v>460.3</v>
      </c>
      <c r="J49" s="7">
        <v>474.2</v>
      </c>
      <c r="K49" s="7">
        <v>483.2</v>
      </c>
    </row>
    <row r="50" spans="1:11">
      <c r="A50" s="4"/>
      <c r="B50" s="7">
        <v>4</v>
      </c>
      <c r="C50" s="7">
        <v>177.3</v>
      </c>
      <c r="D50" s="7">
        <v>231.7</v>
      </c>
      <c r="E50" s="7">
        <v>310.8</v>
      </c>
      <c r="F50" s="7">
        <v>355.2</v>
      </c>
      <c r="G50" s="7">
        <v>410.8</v>
      </c>
      <c r="H50" s="7">
        <v>450.3</v>
      </c>
      <c r="I50" s="7">
        <v>496.2</v>
      </c>
      <c r="J50" s="7">
        <v>510.7</v>
      </c>
      <c r="K50" s="7">
        <v>524.8</v>
      </c>
    </row>
    <row r="51" spans="1:11">
      <c r="A51" s="4"/>
      <c r="B51" s="7">
        <v>5</v>
      </c>
      <c r="C51" s="7">
        <v>170.4</v>
      </c>
      <c r="D51" s="7">
        <v>220.1</v>
      </c>
      <c r="E51" s="7">
        <v>293.4</v>
      </c>
      <c r="F51" s="7">
        <v>337.1</v>
      </c>
      <c r="G51" s="7">
        <v>396.5</v>
      </c>
      <c r="H51" s="7">
        <v>425.2</v>
      </c>
      <c r="I51" s="7">
        <v>458.2</v>
      </c>
      <c r="J51" s="7">
        <v>467.2</v>
      </c>
      <c r="K51" s="7">
        <v>475.2</v>
      </c>
    </row>
    <row r="52" spans="1:11">
      <c r="A52" s="4"/>
      <c r="B52" s="7">
        <v>6</v>
      </c>
      <c r="C52" s="7">
        <v>160.4</v>
      </c>
      <c r="D52" s="7">
        <v>213.1</v>
      </c>
      <c r="E52" s="7">
        <v>289.2</v>
      </c>
      <c r="F52" s="7">
        <v>338.5</v>
      </c>
      <c r="G52" s="7">
        <v>393.2</v>
      </c>
      <c r="H52" s="7">
        <v>420.7</v>
      </c>
      <c r="I52" s="7">
        <v>450.1</v>
      </c>
      <c r="J52" s="7">
        <v>460.3</v>
      </c>
      <c r="K52" s="7">
        <v>466.7</v>
      </c>
    </row>
    <row r="53" spans="1:11">
      <c r="A53" s="4"/>
      <c r="B53" s="7">
        <v>7</v>
      </c>
      <c r="C53" s="7">
        <v>167.5</v>
      </c>
      <c r="D53" s="7">
        <v>210.9</v>
      </c>
      <c r="E53" s="7">
        <v>283.6</v>
      </c>
      <c r="F53" s="7">
        <v>325.2</v>
      </c>
      <c r="G53" s="7">
        <v>374.7</v>
      </c>
      <c r="H53" s="7">
        <v>400.2</v>
      </c>
      <c r="I53" s="7">
        <v>441.9</v>
      </c>
      <c r="J53" s="7">
        <v>454.3</v>
      </c>
      <c r="K53" s="7">
        <v>466.2</v>
      </c>
    </row>
    <row r="54" spans="1:11">
      <c r="A54" s="4"/>
      <c r="B54" s="7">
        <v>8</v>
      </c>
      <c r="C54" s="7">
        <v>139.5</v>
      </c>
      <c r="D54" s="7">
        <v>183.3</v>
      </c>
      <c r="E54" s="7">
        <v>258.7</v>
      </c>
      <c r="F54" s="7">
        <v>298.4</v>
      </c>
      <c r="G54" s="7">
        <v>349.2</v>
      </c>
      <c r="H54" s="7">
        <v>373.4</v>
      </c>
      <c r="I54" s="7">
        <v>409.7</v>
      </c>
      <c r="J54" s="7">
        <v>415.2</v>
      </c>
      <c r="K54" s="7">
        <v>423.2</v>
      </c>
    </row>
    <row r="55" spans="1:11">
      <c r="A55" s="4"/>
      <c r="B55" s="7">
        <v>9</v>
      </c>
      <c r="C55" s="7">
        <v>170.3</v>
      </c>
      <c r="D55" s="7">
        <v>221.5</v>
      </c>
      <c r="E55" s="7">
        <v>300.1</v>
      </c>
      <c r="F55" s="7">
        <v>345.3</v>
      </c>
      <c r="G55" s="7">
        <v>400.2</v>
      </c>
      <c r="H55" s="7">
        <v>440.9</v>
      </c>
      <c r="I55" s="7">
        <v>490.8</v>
      </c>
      <c r="J55" s="7">
        <v>501.3</v>
      </c>
      <c r="K55" s="7">
        <v>513.9</v>
      </c>
    </row>
    <row r="56" spans="1:11">
      <c r="A56" s="4"/>
      <c r="B56" s="7">
        <v>10</v>
      </c>
      <c r="C56" s="7">
        <v>168</v>
      </c>
      <c r="D56" s="7">
        <v>218.9</v>
      </c>
      <c r="E56" s="7">
        <v>288.7</v>
      </c>
      <c r="F56" s="7">
        <v>329.7</v>
      </c>
      <c r="G56" s="7">
        <v>382.1</v>
      </c>
      <c r="H56" s="7">
        <v>413.3</v>
      </c>
      <c r="I56" s="7">
        <v>453.2</v>
      </c>
      <c r="J56" s="7">
        <v>463.5</v>
      </c>
      <c r="K56" s="7">
        <v>473.5</v>
      </c>
    </row>
    <row r="57" spans="1:11">
      <c r="A57" s="4"/>
      <c r="B57" s="7">
        <v>11</v>
      </c>
      <c r="C57" s="7">
        <v>128.3</v>
      </c>
      <c r="D57" s="7">
        <v>174.3</v>
      </c>
      <c r="E57" s="7">
        <v>235</v>
      </c>
      <c r="F57" s="7">
        <v>279.9</v>
      </c>
      <c r="G57" s="7">
        <v>327.4</v>
      </c>
      <c r="H57" s="7">
        <v>355</v>
      </c>
      <c r="I57" s="7">
        <v>390.3</v>
      </c>
      <c r="J57" s="7">
        <v>410.9</v>
      </c>
      <c r="K57" s="7">
        <v>409.1</v>
      </c>
    </row>
    <row r="58" spans="1:11">
      <c r="A58" s="4"/>
      <c r="B58" s="7">
        <v>12</v>
      </c>
      <c r="C58" s="7">
        <v>180.4</v>
      </c>
      <c r="D58" s="7">
        <v>246.8</v>
      </c>
      <c r="E58" s="7">
        <v>319.5</v>
      </c>
      <c r="F58" s="7">
        <v>366.4</v>
      </c>
      <c r="G58" s="7">
        <v>423.2</v>
      </c>
      <c r="H58" s="7">
        <v>454.1</v>
      </c>
      <c r="I58" s="7">
        <v>500.3</v>
      </c>
      <c r="J58" s="7">
        <v>512.5</v>
      </c>
      <c r="K58" s="7">
        <v>525.8</v>
      </c>
    </row>
    <row r="59" s="2" customFormat="1" spans="1:11">
      <c r="A59" s="4"/>
      <c r="B59" s="6" t="s">
        <v>12</v>
      </c>
      <c r="C59" s="6">
        <f t="shared" ref="C59:K59" si="6">AVERAGE(C47:C58)</f>
        <v>159.6</v>
      </c>
      <c r="D59" s="6">
        <f t="shared" si="6"/>
        <v>210.791666666667</v>
      </c>
      <c r="E59" s="6">
        <f t="shared" si="6"/>
        <v>283.4</v>
      </c>
      <c r="F59" s="6">
        <f t="shared" si="6"/>
        <v>326.7</v>
      </c>
      <c r="G59" s="6">
        <f t="shared" si="6"/>
        <v>380.433333333333</v>
      </c>
      <c r="H59" s="6">
        <f t="shared" si="6"/>
        <v>410.383333333333</v>
      </c>
      <c r="I59" s="6">
        <f t="shared" si="6"/>
        <v>448.65</v>
      </c>
      <c r="J59" s="6">
        <f t="shared" si="6"/>
        <v>460.3</v>
      </c>
      <c r="K59" s="6">
        <f t="shared" si="6"/>
        <v>469.141666666667</v>
      </c>
    </row>
    <row r="60" s="2" customFormat="1" spans="1:11">
      <c r="A60" s="4"/>
      <c r="B60" s="6" t="s">
        <v>13</v>
      </c>
      <c r="C60" s="6">
        <f t="shared" ref="C60:K60" si="7">STDEVP(C47:C58)</f>
        <v>16.9297076170854</v>
      </c>
      <c r="D60" s="6">
        <f t="shared" si="7"/>
        <v>20.23736059591</v>
      </c>
      <c r="E60" s="6">
        <f t="shared" si="7"/>
        <v>23.1620738852691</v>
      </c>
      <c r="F60" s="6">
        <f t="shared" si="7"/>
        <v>24.7876649431392</v>
      </c>
      <c r="G60" s="6">
        <f t="shared" si="7"/>
        <v>27.5548644626599</v>
      </c>
      <c r="H60" s="6">
        <f t="shared" si="7"/>
        <v>31.1980991230057</v>
      </c>
      <c r="I60" s="6">
        <f t="shared" si="7"/>
        <v>34.4430326771613</v>
      </c>
      <c r="J60" s="6">
        <f t="shared" si="7"/>
        <v>34.4473995148158</v>
      </c>
      <c r="K60" s="6">
        <f t="shared" si="7"/>
        <v>37.7948510235044</v>
      </c>
    </row>
    <row r="61" s="2" customFormat="1" spans="1:11">
      <c r="A61" s="4"/>
      <c r="B61" s="5" t="s">
        <v>14</v>
      </c>
      <c r="C61" s="6" t="s">
        <v>45</v>
      </c>
      <c r="D61" s="6" t="s">
        <v>46</v>
      </c>
      <c r="E61" s="6" t="s">
        <v>47</v>
      </c>
      <c r="F61" s="6" t="s">
        <v>48</v>
      </c>
      <c r="G61" s="6" t="s">
        <v>49</v>
      </c>
      <c r="H61" s="6" t="s">
        <v>50</v>
      </c>
      <c r="I61" s="6" t="s">
        <v>51</v>
      </c>
      <c r="J61" s="6" t="s">
        <v>52</v>
      </c>
      <c r="K61" s="6" t="s">
        <v>53</v>
      </c>
    </row>
    <row r="62" spans="1:11">
      <c r="A62" s="4" t="s">
        <v>54</v>
      </c>
      <c r="B62" s="4">
        <v>1</v>
      </c>
      <c r="C62" s="7">
        <v>126.5</v>
      </c>
      <c r="D62" s="7">
        <v>175.4</v>
      </c>
      <c r="E62" s="7">
        <v>237.5</v>
      </c>
      <c r="F62" s="7">
        <v>282</v>
      </c>
      <c r="G62" s="7">
        <v>332.3</v>
      </c>
      <c r="H62" s="7">
        <v>352.3</v>
      </c>
      <c r="I62" s="7">
        <v>383.2</v>
      </c>
      <c r="J62" s="7">
        <v>403.1</v>
      </c>
      <c r="K62" s="7">
        <v>411</v>
      </c>
    </row>
    <row r="63" spans="1:11">
      <c r="A63" s="4"/>
      <c r="B63" s="4">
        <v>2</v>
      </c>
      <c r="C63" s="7">
        <v>132.4</v>
      </c>
      <c r="D63" s="7">
        <v>180.3</v>
      </c>
      <c r="E63" s="7">
        <v>243.7</v>
      </c>
      <c r="F63" s="7">
        <v>288.2</v>
      </c>
      <c r="G63" s="7">
        <v>339.2</v>
      </c>
      <c r="H63" s="7">
        <v>359.1</v>
      </c>
      <c r="I63" s="7">
        <v>384.2</v>
      </c>
      <c r="J63" s="7">
        <v>402.2</v>
      </c>
      <c r="K63" s="7">
        <v>408.1</v>
      </c>
    </row>
    <row r="64" spans="1:11">
      <c r="A64" s="4"/>
      <c r="B64" s="4">
        <v>3</v>
      </c>
      <c r="C64" s="7">
        <v>162.5</v>
      </c>
      <c r="D64" s="7">
        <v>216.8</v>
      </c>
      <c r="E64" s="7">
        <v>280.3</v>
      </c>
      <c r="F64" s="7">
        <v>318.4</v>
      </c>
      <c r="G64" s="7">
        <v>365.3</v>
      </c>
      <c r="H64" s="7">
        <v>385.4</v>
      </c>
      <c r="I64" s="7">
        <v>416.3</v>
      </c>
      <c r="J64" s="7">
        <v>424.8</v>
      </c>
      <c r="K64" s="7">
        <v>430.8</v>
      </c>
    </row>
    <row r="65" s="3" customFormat="1" spans="1:11">
      <c r="A65" s="7"/>
      <c r="B65" s="7">
        <v>4</v>
      </c>
      <c r="C65" s="7">
        <v>172.3</v>
      </c>
      <c r="D65" s="7">
        <v>230.4</v>
      </c>
      <c r="E65" s="7">
        <v>296.8</v>
      </c>
      <c r="F65" s="7">
        <v>335.3</v>
      </c>
      <c r="G65" s="7">
        <v>387.3</v>
      </c>
      <c r="H65" s="7">
        <v>410.3</v>
      </c>
      <c r="I65" s="7">
        <v>442.1</v>
      </c>
      <c r="J65" s="7">
        <v>461</v>
      </c>
      <c r="K65" s="7">
        <v>464.8</v>
      </c>
    </row>
    <row r="66" spans="1:11">
      <c r="A66" s="4"/>
      <c r="B66" s="4">
        <v>5</v>
      </c>
      <c r="C66" s="7">
        <v>158.4</v>
      </c>
      <c r="D66" s="7">
        <v>219.3</v>
      </c>
      <c r="E66" s="7">
        <v>285.7</v>
      </c>
      <c r="F66" s="7">
        <v>323.5</v>
      </c>
      <c r="G66" s="7">
        <v>375.4</v>
      </c>
      <c r="H66" s="7">
        <v>395.3</v>
      </c>
      <c r="I66" s="7">
        <v>423.4</v>
      </c>
      <c r="J66" s="7">
        <v>441.3</v>
      </c>
      <c r="K66" s="7">
        <v>446.2</v>
      </c>
    </row>
    <row r="67" spans="1:11">
      <c r="A67" s="4"/>
      <c r="B67" s="4">
        <v>6</v>
      </c>
      <c r="C67" s="7">
        <v>152.1</v>
      </c>
      <c r="D67" s="7">
        <v>208.3</v>
      </c>
      <c r="E67" s="7">
        <v>274.3</v>
      </c>
      <c r="F67" s="7">
        <v>325.6</v>
      </c>
      <c r="G67" s="7">
        <v>378.4</v>
      </c>
      <c r="H67" s="7">
        <v>399.2</v>
      </c>
      <c r="I67" s="7">
        <v>431.3</v>
      </c>
      <c r="J67" s="7">
        <v>452.1</v>
      </c>
      <c r="K67" s="7">
        <v>455.2</v>
      </c>
    </row>
    <row r="68" spans="1:11">
      <c r="A68" s="4"/>
      <c r="B68" s="4">
        <v>7</v>
      </c>
      <c r="C68" s="7">
        <v>167.5</v>
      </c>
      <c r="D68" s="7">
        <v>218.3</v>
      </c>
      <c r="E68" s="7">
        <v>284.7</v>
      </c>
      <c r="F68" s="7">
        <v>334.2</v>
      </c>
      <c r="G68" s="7">
        <v>387.6</v>
      </c>
      <c r="H68" s="7">
        <v>407.2</v>
      </c>
      <c r="I68" s="7">
        <v>438.7</v>
      </c>
      <c r="J68" s="7">
        <v>459.8</v>
      </c>
      <c r="K68" s="7">
        <v>456.8</v>
      </c>
    </row>
    <row r="69" spans="1:11">
      <c r="A69" s="4"/>
      <c r="B69" s="4">
        <v>8</v>
      </c>
      <c r="C69" s="7">
        <v>113.8</v>
      </c>
      <c r="D69" s="7">
        <v>167.9</v>
      </c>
      <c r="E69" s="7">
        <v>234.3</v>
      </c>
      <c r="F69" s="7">
        <v>282.3</v>
      </c>
      <c r="G69" s="7">
        <v>332.1</v>
      </c>
      <c r="H69" s="7">
        <v>356.1</v>
      </c>
      <c r="I69" s="7">
        <v>383.2</v>
      </c>
      <c r="J69" s="7">
        <v>407.6</v>
      </c>
      <c r="K69" s="7">
        <v>423</v>
      </c>
    </row>
    <row r="70" s="3" customFormat="1" spans="1:11">
      <c r="A70" s="7"/>
      <c r="B70" s="7">
        <v>9</v>
      </c>
      <c r="C70" s="7">
        <v>172.1</v>
      </c>
      <c r="D70" s="7">
        <v>228.4</v>
      </c>
      <c r="E70" s="7">
        <v>294.8</v>
      </c>
      <c r="F70" s="7">
        <v>334.3</v>
      </c>
      <c r="G70" s="7">
        <v>389.2</v>
      </c>
      <c r="H70" s="7">
        <v>409.1</v>
      </c>
      <c r="I70" s="7">
        <v>445.1</v>
      </c>
      <c r="J70" s="7">
        <v>463.3</v>
      </c>
      <c r="K70" s="7">
        <v>467.8</v>
      </c>
    </row>
    <row r="71" spans="1:11">
      <c r="A71" s="4"/>
      <c r="B71" s="4">
        <v>10</v>
      </c>
      <c r="C71" s="7">
        <v>148</v>
      </c>
      <c r="D71" s="7">
        <v>208.2</v>
      </c>
      <c r="E71" s="7">
        <v>274.3</v>
      </c>
      <c r="F71" s="7">
        <v>335.2</v>
      </c>
      <c r="G71" s="7">
        <v>387.3</v>
      </c>
      <c r="H71" s="7">
        <v>405.2</v>
      </c>
      <c r="I71" s="7">
        <v>441.6</v>
      </c>
      <c r="J71" s="7">
        <v>461.7</v>
      </c>
      <c r="K71" s="7">
        <v>467.3</v>
      </c>
    </row>
    <row r="72" spans="1:11">
      <c r="A72" s="4"/>
      <c r="B72" s="4">
        <v>11</v>
      </c>
      <c r="C72" s="7">
        <v>143.3</v>
      </c>
      <c r="D72" s="7">
        <v>206.8</v>
      </c>
      <c r="E72" s="7">
        <v>272.4</v>
      </c>
      <c r="F72" s="7">
        <v>329.4</v>
      </c>
      <c r="G72" s="7">
        <v>380.9</v>
      </c>
      <c r="H72" s="7">
        <v>400.3</v>
      </c>
      <c r="I72" s="7">
        <v>431.2</v>
      </c>
      <c r="J72" s="7">
        <v>450.7</v>
      </c>
      <c r="K72" s="7">
        <v>455.4</v>
      </c>
    </row>
    <row r="73" s="3" customFormat="1" spans="1:11">
      <c r="A73" s="7"/>
      <c r="B73" s="7">
        <v>12</v>
      </c>
      <c r="C73" s="7">
        <v>171.4</v>
      </c>
      <c r="D73" s="7">
        <v>227.4</v>
      </c>
      <c r="E73" s="7">
        <v>317.6</v>
      </c>
      <c r="F73" s="7">
        <v>353.3</v>
      </c>
      <c r="G73" s="7">
        <v>399.3</v>
      </c>
      <c r="H73" s="7">
        <v>432.1</v>
      </c>
      <c r="I73" s="7">
        <v>466.3</v>
      </c>
      <c r="J73" s="7">
        <v>483.2</v>
      </c>
      <c r="K73" s="7">
        <v>488.9</v>
      </c>
    </row>
    <row r="74" s="2" customFormat="1" spans="1:11">
      <c r="A74" s="4"/>
      <c r="B74" s="6" t="s">
        <v>12</v>
      </c>
      <c r="C74" s="6">
        <f t="shared" ref="C74:K74" si="8">AVERAGE(C62:C73)</f>
        <v>151.691666666667</v>
      </c>
      <c r="D74" s="6">
        <f t="shared" si="8"/>
        <v>207.291666666667</v>
      </c>
      <c r="E74" s="6">
        <f t="shared" si="8"/>
        <v>274.7</v>
      </c>
      <c r="F74" s="6">
        <f t="shared" si="8"/>
        <v>320.141666666667</v>
      </c>
      <c r="G74" s="6">
        <f t="shared" si="8"/>
        <v>371.191666666667</v>
      </c>
      <c r="H74" s="6">
        <f t="shared" si="8"/>
        <v>392.633333333333</v>
      </c>
      <c r="I74" s="6">
        <f t="shared" si="8"/>
        <v>423.883333333333</v>
      </c>
      <c r="J74" s="6">
        <f t="shared" si="8"/>
        <v>442.566666666667</v>
      </c>
      <c r="K74" s="6">
        <f t="shared" si="8"/>
        <v>447.941666666667</v>
      </c>
    </row>
    <row r="75" s="2" customFormat="1" spans="1:11">
      <c r="A75" s="4"/>
      <c r="B75" s="6" t="s">
        <v>13</v>
      </c>
      <c r="C75" s="6">
        <f t="shared" ref="C75:K75" si="9">STDEVP(C62:C73)</f>
        <v>18.6371697750013</v>
      </c>
      <c r="D75" s="6">
        <f t="shared" si="9"/>
        <v>20.4920902762234</v>
      </c>
      <c r="E75" s="6">
        <f t="shared" si="9"/>
        <v>24.0966802692819</v>
      </c>
      <c r="F75" s="6">
        <f t="shared" si="9"/>
        <v>22.3438454737665</v>
      </c>
      <c r="G75" s="6">
        <f t="shared" si="9"/>
        <v>22.6667693012382</v>
      </c>
      <c r="H75" s="6">
        <f t="shared" si="9"/>
        <v>23.731601060377</v>
      </c>
      <c r="I75" s="6">
        <f t="shared" si="9"/>
        <v>26.0862298711195</v>
      </c>
      <c r="J75" s="6">
        <f t="shared" si="9"/>
        <v>25.7679495152839</v>
      </c>
      <c r="K75" s="6">
        <f t="shared" si="9"/>
        <v>23.7849202343745</v>
      </c>
    </row>
    <row r="76" s="2" customFormat="1" spans="1:11">
      <c r="A76" s="4"/>
      <c r="B76" s="5" t="s">
        <v>14</v>
      </c>
      <c r="C76" s="6" t="s">
        <v>55</v>
      </c>
      <c r="D76" s="6" t="s">
        <v>56</v>
      </c>
      <c r="E76" s="6" t="s">
        <v>57</v>
      </c>
      <c r="F76" s="6" t="s">
        <v>58</v>
      </c>
      <c r="G76" s="6" t="s">
        <v>59</v>
      </c>
      <c r="H76" s="6" t="s">
        <v>60</v>
      </c>
      <c r="I76" s="6" t="s">
        <v>61</v>
      </c>
      <c r="J76" s="6" t="s">
        <v>62</v>
      </c>
      <c r="K76" s="6" t="s">
        <v>63</v>
      </c>
    </row>
    <row r="77" spans="1:11">
      <c r="A77" s="4" t="s">
        <v>64</v>
      </c>
      <c r="B77" s="4">
        <v>1</v>
      </c>
      <c r="C77" s="7">
        <v>168.1</v>
      </c>
      <c r="D77" s="7">
        <v>212.4</v>
      </c>
      <c r="E77" s="7">
        <v>255.5</v>
      </c>
      <c r="F77" s="7">
        <v>325.8</v>
      </c>
      <c r="G77" s="7">
        <v>358.9</v>
      </c>
      <c r="H77" s="7">
        <v>416.4</v>
      </c>
      <c r="I77" s="7">
        <v>436.4</v>
      </c>
      <c r="J77" s="7">
        <v>448.5</v>
      </c>
      <c r="K77" s="7">
        <v>459.1</v>
      </c>
    </row>
    <row r="78" spans="1:11">
      <c r="A78" s="4"/>
      <c r="B78" s="4">
        <v>2</v>
      </c>
      <c r="C78" s="7">
        <v>175</v>
      </c>
      <c r="D78" s="7">
        <v>228.6</v>
      </c>
      <c r="E78" s="7">
        <v>265.9</v>
      </c>
      <c r="F78" s="7">
        <v>334.4</v>
      </c>
      <c r="G78" s="7">
        <v>369</v>
      </c>
      <c r="H78" s="7">
        <v>417.2</v>
      </c>
      <c r="I78" s="7">
        <v>439.2</v>
      </c>
      <c r="J78" s="7">
        <v>450.4</v>
      </c>
      <c r="K78" s="7">
        <v>465.1</v>
      </c>
    </row>
    <row r="79" spans="1:11">
      <c r="A79" s="4"/>
      <c r="B79" s="4">
        <v>3</v>
      </c>
      <c r="C79" s="7">
        <v>162.2</v>
      </c>
      <c r="D79" s="7">
        <v>206.2</v>
      </c>
      <c r="E79" s="7">
        <v>245.5</v>
      </c>
      <c r="F79" s="7">
        <v>303.1</v>
      </c>
      <c r="G79" s="7">
        <v>336.4</v>
      </c>
      <c r="H79" s="7">
        <v>382.1</v>
      </c>
      <c r="I79" s="7">
        <v>396.2</v>
      </c>
      <c r="J79" s="7">
        <v>402.4</v>
      </c>
      <c r="K79" s="7">
        <v>415.3</v>
      </c>
    </row>
    <row r="80" spans="1:11">
      <c r="A80" s="4"/>
      <c r="B80" s="4">
        <v>4</v>
      </c>
      <c r="C80" s="7">
        <v>166.4</v>
      </c>
      <c r="D80" s="7">
        <v>209.5</v>
      </c>
      <c r="E80" s="7">
        <v>247.1</v>
      </c>
      <c r="F80" s="7">
        <v>302.4</v>
      </c>
      <c r="G80" s="7">
        <v>339.6</v>
      </c>
      <c r="H80" s="7">
        <v>390.2</v>
      </c>
      <c r="I80" s="7">
        <v>407.1</v>
      </c>
      <c r="J80" s="7">
        <v>413.3</v>
      </c>
      <c r="K80" s="7">
        <v>423.4</v>
      </c>
    </row>
    <row r="81" spans="1:11">
      <c r="A81" s="4"/>
      <c r="B81" s="4">
        <v>5</v>
      </c>
      <c r="C81" s="7">
        <v>163.3</v>
      </c>
      <c r="D81" s="7">
        <v>204.3</v>
      </c>
      <c r="E81" s="7">
        <v>232.3</v>
      </c>
      <c r="F81" s="7">
        <v>290.9</v>
      </c>
      <c r="G81" s="7">
        <v>318.3</v>
      </c>
      <c r="H81" s="7">
        <v>363.2</v>
      </c>
      <c r="I81" s="7">
        <v>379.4</v>
      </c>
      <c r="J81" s="7">
        <v>381.1</v>
      </c>
      <c r="K81" s="7">
        <v>385.1</v>
      </c>
    </row>
    <row r="82" spans="1:11">
      <c r="A82" s="4"/>
      <c r="B82" s="4">
        <v>6</v>
      </c>
      <c r="C82" s="7">
        <v>160.4</v>
      </c>
      <c r="D82" s="7">
        <v>207.6</v>
      </c>
      <c r="E82" s="7">
        <v>247.2</v>
      </c>
      <c r="F82" s="7">
        <v>303.8</v>
      </c>
      <c r="G82" s="7">
        <v>337.1</v>
      </c>
      <c r="H82" s="7">
        <v>384.2</v>
      </c>
      <c r="I82" s="7">
        <v>400.8</v>
      </c>
      <c r="J82" s="7">
        <v>406.7</v>
      </c>
      <c r="K82" s="7">
        <v>414.2</v>
      </c>
    </row>
    <row r="83" spans="1:11">
      <c r="A83" s="4"/>
      <c r="B83" s="4">
        <v>7</v>
      </c>
      <c r="C83" s="7">
        <v>168.2</v>
      </c>
      <c r="D83" s="7">
        <v>210.3</v>
      </c>
      <c r="E83" s="7">
        <v>253.2</v>
      </c>
      <c r="F83" s="7">
        <v>324.2</v>
      </c>
      <c r="G83" s="7">
        <v>360.7</v>
      </c>
      <c r="H83" s="7">
        <v>412.6</v>
      </c>
      <c r="I83" s="7">
        <v>420.6</v>
      </c>
      <c r="J83" s="7">
        <v>426.9</v>
      </c>
      <c r="K83" s="7">
        <v>436.8</v>
      </c>
    </row>
    <row r="84" spans="1:11">
      <c r="A84" s="4"/>
      <c r="B84" s="4">
        <v>8</v>
      </c>
      <c r="C84" s="7">
        <v>162.4</v>
      </c>
      <c r="D84" s="7">
        <v>203.4</v>
      </c>
      <c r="E84" s="7">
        <v>248.5</v>
      </c>
      <c r="F84" s="7">
        <v>312.6</v>
      </c>
      <c r="G84" s="7">
        <v>345.2</v>
      </c>
      <c r="H84" s="7">
        <v>410</v>
      </c>
      <c r="I84" s="7">
        <v>430.7</v>
      </c>
      <c r="J84" s="7">
        <v>435.3</v>
      </c>
      <c r="K84" s="7">
        <v>445.9</v>
      </c>
    </row>
    <row r="85" spans="1:11">
      <c r="A85" s="4"/>
      <c r="B85" s="4">
        <v>9</v>
      </c>
      <c r="C85" s="7">
        <v>142.4</v>
      </c>
      <c r="D85" s="7">
        <v>181.2</v>
      </c>
      <c r="E85" s="7">
        <v>225.4</v>
      </c>
      <c r="F85" s="7">
        <v>278.2</v>
      </c>
      <c r="G85" s="7">
        <v>315.3</v>
      </c>
      <c r="H85" s="7">
        <v>360.5</v>
      </c>
      <c r="I85" s="7">
        <v>376.4</v>
      </c>
      <c r="J85" s="7">
        <v>381.8</v>
      </c>
      <c r="K85" s="7">
        <v>397.2</v>
      </c>
    </row>
    <row r="86" spans="1:11">
      <c r="A86" s="4"/>
      <c r="B86" s="4">
        <v>10</v>
      </c>
      <c r="C86" s="7">
        <v>135.1</v>
      </c>
      <c r="D86" s="7">
        <v>177.3</v>
      </c>
      <c r="E86" s="7">
        <v>207.4</v>
      </c>
      <c r="F86" s="7">
        <v>261.7</v>
      </c>
      <c r="G86" s="7">
        <v>290.4</v>
      </c>
      <c r="H86" s="7">
        <v>334.2</v>
      </c>
      <c r="I86" s="7">
        <v>348.7</v>
      </c>
      <c r="J86" s="7">
        <v>352.7</v>
      </c>
      <c r="K86" s="7">
        <v>355.6</v>
      </c>
    </row>
    <row r="87" spans="1:11">
      <c r="A87" s="4"/>
      <c r="B87" s="4">
        <v>11</v>
      </c>
      <c r="C87" s="7">
        <v>144.2</v>
      </c>
      <c r="D87" s="7">
        <v>176.3</v>
      </c>
      <c r="E87" s="7">
        <v>221.9</v>
      </c>
      <c r="F87" s="7">
        <v>271.5</v>
      </c>
      <c r="G87" s="7">
        <v>304.3</v>
      </c>
      <c r="H87" s="7">
        <v>345.3</v>
      </c>
      <c r="I87" s="7">
        <v>359.3</v>
      </c>
      <c r="J87" s="7">
        <v>362.8</v>
      </c>
      <c r="K87" s="7">
        <v>366</v>
      </c>
    </row>
    <row r="88" spans="1:11">
      <c r="A88" s="4"/>
      <c r="B88" s="4">
        <v>12</v>
      </c>
      <c r="C88" s="7">
        <v>137.9</v>
      </c>
      <c r="D88" s="7">
        <v>179.3</v>
      </c>
      <c r="E88" s="7">
        <v>210.3</v>
      </c>
      <c r="F88" s="7">
        <v>265.1</v>
      </c>
      <c r="G88" s="7">
        <v>296.9</v>
      </c>
      <c r="H88" s="7">
        <v>335.7</v>
      </c>
      <c r="I88" s="7">
        <v>350</v>
      </c>
      <c r="J88" s="7">
        <v>353.6</v>
      </c>
      <c r="K88" s="7">
        <v>350.5</v>
      </c>
    </row>
    <row r="89" s="2" customFormat="1" spans="1:11">
      <c r="A89" s="4"/>
      <c r="B89" s="6" t="s">
        <v>12</v>
      </c>
      <c r="C89" s="6">
        <f t="shared" ref="C89:K89" si="10">AVERAGE(C77:C88)</f>
        <v>157.133333333333</v>
      </c>
      <c r="D89" s="6">
        <f t="shared" si="10"/>
        <v>199.7</v>
      </c>
      <c r="E89" s="6">
        <f t="shared" si="10"/>
        <v>238.35</v>
      </c>
      <c r="F89" s="6">
        <f t="shared" si="10"/>
        <v>297.808333333333</v>
      </c>
      <c r="G89" s="6">
        <f t="shared" si="10"/>
        <v>331.008333333333</v>
      </c>
      <c r="H89" s="6">
        <f t="shared" si="10"/>
        <v>379.3</v>
      </c>
      <c r="I89" s="6">
        <f t="shared" si="10"/>
        <v>395.4</v>
      </c>
      <c r="J89" s="6">
        <f t="shared" si="10"/>
        <v>401.291666666667</v>
      </c>
      <c r="K89" s="6">
        <f t="shared" si="10"/>
        <v>409.516666666667</v>
      </c>
    </row>
    <row r="90" s="2" customFormat="1" spans="1:11">
      <c r="A90" s="4"/>
      <c r="B90" s="6" t="s">
        <v>13</v>
      </c>
      <c r="C90" s="6">
        <f t="shared" ref="C90:K90" si="11">STDEVP(C77:C88)</f>
        <v>12.8765506078125</v>
      </c>
      <c r="D90" s="6">
        <f t="shared" si="11"/>
        <v>16.2073542977666</v>
      </c>
      <c r="E90" s="6">
        <f t="shared" si="11"/>
        <v>17.8004915662461</v>
      </c>
      <c r="F90" s="6">
        <f t="shared" si="11"/>
        <v>23.4889498251601</v>
      </c>
      <c r="G90" s="6">
        <f t="shared" si="11"/>
        <v>24.7963524983458</v>
      </c>
      <c r="H90" s="6">
        <f t="shared" si="11"/>
        <v>29.8865633130788</v>
      </c>
      <c r="I90" s="6">
        <f t="shared" si="11"/>
        <v>31.3707932106708</v>
      </c>
      <c r="J90" s="6">
        <f t="shared" si="11"/>
        <v>33.5809583527464</v>
      </c>
      <c r="K90" s="6">
        <f t="shared" si="11"/>
        <v>37.5231225009623</v>
      </c>
    </row>
    <row r="91" s="2" customFormat="1" spans="1:11">
      <c r="A91" s="4"/>
      <c r="B91" s="5" t="s">
        <v>14</v>
      </c>
      <c r="C91" s="6" t="s">
        <v>65</v>
      </c>
      <c r="D91" s="6" t="s">
        <v>66</v>
      </c>
      <c r="E91" s="6" t="s">
        <v>67</v>
      </c>
      <c r="F91" s="6" t="s">
        <v>68</v>
      </c>
      <c r="G91" s="6" t="s">
        <v>69</v>
      </c>
      <c r="H91" s="6" t="s">
        <v>70</v>
      </c>
      <c r="I91" s="6" t="s">
        <v>71</v>
      </c>
      <c r="J91" s="6" t="s">
        <v>72</v>
      </c>
      <c r="K91" s="6" t="s">
        <v>73</v>
      </c>
    </row>
    <row r="92" spans="1:11">
      <c r="A92" s="4" t="s">
        <v>74</v>
      </c>
      <c r="B92" s="4">
        <v>1</v>
      </c>
      <c r="C92" s="7">
        <v>130.2</v>
      </c>
      <c r="D92" s="7">
        <v>180.3</v>
      </c>
      <c r="E92" s="7">
        <v>248.7</v>
      </c>
      <c r="F92" s="7">
        <v>298.2</v>
      </c>
      <c r="G92" s="7">
        <v>350.7</v>
      </c>
      <c r="H92" s="7">
        <v>384.9</v>
      </c>
      <c r="I92" s="7">
        <v>410.2</v>
      </c>
      <c r="J92" s="7">
        <v>438.1</v>
      </c>
      <c r="K92" s="7">
        <v>449.7</v>
      </c>
    </row>
    <row r="93" spans="1:11">
      <c r="A93" s="4"/>
      <c r="B93" s="4">
        <v>2</v>
      </c>
      <c r="C93" s="7">
        <v>132.1</v>
      </c>
      <c r="D93" s="7">
        <v>183.1</v>
      </c>
      <c r="E93" s="7">
        <v>247.2</v>
      </c>
      <c r="F93" s="7">
        <v>290.1</v>
      </c>
      <c r="G93" s="7">
        <v>345.8</v>
      </c>
      <c r="H93" s="7">
        <v>379.2</v>
      </c>
      <c r="I93" s="7">
        <v>413.8</v>
      </c>
      <c r="J93" s="7">
        <v>430.2</v>
      </c>
      <c r="K93" s="7">
        <v>448.2</v>
      </c>
    </row>
    <row r="94" spans="1:11">
      <c r="A94" s="4"/>
      <c r="B94" s="4">
        <v>3</v>
      </c>
      <c r="C94" s="7">
        <v>162.5</v>
      </c>
      <c r="D94" s="7">
        <v>228</v>
      </c>
      <c r="E94" s="7">
        <v>293.5</v>
      </c>
      <c r="F94" s="7">
        <v>339.2</v>
      </c>
      <c r="G94" s="7">
        <v>386.9</v>
      </c>
      <c r="H94" s="7">
        <v>420.3</v>
      </c>
      <c r="I94" s="7">
        <v>454.7</v>
      </c>
      <c r="J94" s="7">
        <v>479.8</v>
      </c>
      <c r="K94" s="7">
        <v>493.9</v>
      </c>
    </row>
    <row r="95" spans="1:11">
      <c r="A95" s="4"/>
      <c r="B95" s="4">
        <v>4</v>
      </c>
      <c r="C95" s="7">
        <v>172.8</v>
      </c>
      <c r="D95" s="7">
        <v>240.5</v>
      </c>
      <c r="E95" s="7">
        <v>305.1</v>
      </c>
      <c r="F95" s="7">
        <v>354.4</v>
      </c>
      <c r="G95" s="7">
        <v>394.6</v>
      </c>
      <c r="H95" s="7">
        <v>434.6</v>
      </c>
      <c r="I95" s="7">
        <v>471.2</v>
      </c>
      <c r="J95" s="7">
        <v>494.3</v>
      </c>
      <c r="K95" s="7">
        <v>502.1</v>
      </c>
    </row>
    <row r="96" spans="1:11">
      <c r="A96" s="4"/>
      <c r="B96" s="4">
        <v>5</v>
      </c>
      <c r="C96" s="7">
        <v>157.4</v>
      </c>
      <c r="D96" s="7">
        <v>210.8</v>
      </c>
      <c r="E96" s="7">
        <v>277.2</v>
      </c>
      <c r="F96" s="7">
        <v>326.7</v>
      </c>
      <c r="G96" s="7">
        <v>373.2</v>
      </c>
      <c r="H96" s="7">
        <v>407.8</v>
      </c>
      <c r="I96" s="7">
        <v>446.1</v>
      </c>
      <c r="J96" s="7">
        <v>467</v>
      </c>
      <c r="K96" s="7">
        <v>478.4</v>
      </c>
    </row>
    <row r="97" spans="1:11">
      <c r="A97" s="4"/>
      <c r="B97" s="4">
        <v>6</v>
      </c>
      <c r="C97" s="7">
        <v>152.1</v>
      </c>
      <c r="D97" s="7">
        <v>207.3</v>
      </c>
      <c r="E97" s="7">
        <v>273.1</v>
      </c>
      <c r="F97" s="7">
        <v>323.5</v>
      </c>
      <c r="G97" s="7">
        <v>370.9</v>
      </c>
      <c r="H97" s="7">
        <v>405.5</v>
      </c>
      <c r="I97" s="7">
        <v>441.4</v>
      </c>
      <c r="J97" s="7">
        <v>463.4</v>
      </c>
      <c r="K97" s="7">
        <v>482</v>
      </c>
    </row>
    <row r="98" spans="1:11">
      <c r="A98" s="4"/>
      <c r="B98" s="4">
        <v>7</v>
      </c>
      <c r="C98" s="7">
        <v>168.5</v>
      </c>
      <c r="D98" s="7">
        <v>204.3</v>
      </c>
      <c r="E98" s="7">
        <v>269.8</v>
      </c>
      <c r="F98" s="7">
        <v>316.8</v>
      </c>
      <c r="G98" s="7">
        <v>364.8</v>
      </c>
      <c r="H98" s="7">
        <v>398.3</v>
      </c>
      <c r="I98" s="7">
        <v>437.1</v>
      </c>
      <c r="J98" s="7">
        <v>456.9</v>
      </c>
      <c r="K98" s="7">
        <v>479.1</v>
      </c>
    </row>
    <row r="99" spans="1:11">
      <c r="A99" s="4"/>
      <c r="B99" s="4">
        <v>8</v>
      </c>
      <c r="C99" s="7">
        <v>125.1</v>
      </c>
      <c r="D99" s="7">
        <v>178.4</v>
      </c>
      <c r="E99" s="7">
        <v>240.7</v>
      </c>
      <c r="F99" s="7">
        <v>280.1</v>
      </c>
      <c r="G99" s="7">
        <v>335.9</v>
      </c>
      <c r="H99" s="7">
        <v>367.3</v>
      </c>
      <c r="I99" s="7">
        <v>392.3</v>
      </c>
      <c r="J99" s="7">
        <v>420.4</v>
      </c>
      <c r="K99" s="7">
        <v>441.7</v>
      </c>
    </row>
    <row r="100" spans="1:11">
      <c r="A100" s="4"/>
      <c r="B100" s="4">
        <v>9</v>
      </c>
      <c r="C100" s="7">
        <v>172.1</v>
      </c>
      <c r="D100" s="7">
        <v>241.6</v>
      </c>
      <c r="E100" s="7">
        <v>304.6</v>
      </c>
      <c r="F100" s="7">
        <v>354.2</v>
      </c>
      <c r="G100" s="7">
        <v>399.3</v>
      </c>
      <c r="H100" s="7">
        <v>438.7</v>
      </c>
      <c r="I100" s="7">
        <v>486.1</v>
      </c>
      <c r="J100" s="7">
        <v>495.2</v>
      </c>
      <c r="K100" s="7">
        <v>502</v>
      </c>
    </row>
    <row r="101" spans="1:11">
      <c r="A101" s="4"/>
      <c r="B101" s="4">
        <v>10</v>
      </c>
      <c r="C101" s="7">
        <v>148</v>
      </c>
      <c r="D101" s="7">
        <v>200.9</v>
      </c>
      <c r="E101" s="7">
        <v>265.9</v>
      </c>
      <c r="F101" s="7">
        <v>300.6</v>
      </c>
      <c r="G101" s="7">
        <v>347.2</v>
      </c>
      <c r="H101" s="7">
        <v>373.4</v>
      </c>
      <c r="I101" s="7">
        <v>401.2</v>
      </c>
      <c r="J101" s="7">
        <v>440.5</v>
      </c>
      <c r="K101" s="7">
        <v>466.8</v>
      </c>
    </row>
    <row r="102" spans="1:11">
      <c r="A102" s="4"/>
      <c r="B102" s="4">
        <v>11</v>
      </c>
      <c r="C102" s="7">
        <v>141.3</v>
      </c>
      <c r="D102" s="7">
        <v>186.7</v>
      </c>
      <c r="E102" s="7">
        <v>254.8</v>
      </c>
      <c r="F102" s="7">
        <v>288.5</v>
      </c>
      <c r="G102" s="7">
        <v>338.3</v>
      </c>
      <c r="H102" s="7">
        <v>370.2</v>
      </c>
      <c r="I102" s="7">
        <v>398.3</v>
      </c>
      <c r="J102" s="7">
        <v>427.9</v>
      </c>
      <c r="K102" s="7">
        <v>447.9</v>
      </c>
    </row>
    <row r="103" spans="1:11">
      <c r="A103" s="4"/>
      <c r="B103" s="4">
        <v>12</v>
      </c>
      <c r="C103" s="7">
        <v>171.9</v>
      </c>
      <c r="D103" s="7">
        <v>237.6</v>
      </c>
      <c r="E103" s="7">
        <v>304.1</v>
      </c>
      <c r="F103" s="7">
        <v>365.2</v>
      </c>
      <c r="G103" s="7">
        <v>405</v>
      </c>
      <c r="H103" s="7">
        <v>440.2</v>
      </c>
      <c r="I103" s="7">
        <v>482.4</v>
      </c>
      <c r="J103" s="7">
        <v>502.6</v>
      </c>
      <c r="K103" s="7">
        <v>505.1</v>
      </c>
    </row>
    <row r="104" s="2" customFormat="1" spans="1:11">
      <c r="A104" s="4"/>
      <c r="B104" s="6" t="s">
        <v>12</v>
      </c>
      <c r="C104" s="6">
        <f t="shared" ref="C104:K104" si="12">AVERAGE(C92:C103)</f>
        <v>152.833333333333</v>
      </c>
      <c r="D104" s="6">
        <f t="shared" si="12"/>
        <v>208.291666666667</v>
      </c>
      <c r="E104" s="6">
        <f t="shared" si="12"/>
        <v>273.725</v>
      </c>
      <c r="F104" s="5">
        <f t="shared" si="12"/>
        <v>319.791666666667</v>
      </c>
      <c r="G104" s="6">
        <f t="shared" si="12"/>
        <v>367.716666666667</v>
      </c>
      <c r="H104" s="6">
        <f t="shared" si="12"/>
        <v>401.7</v>
      </c>
      <c r="I104" s="6">
        <f t="shared" si="12"/>
        <v>436.233333333333</v>
      </c>
      <c r="J104" s="6">
        <f t="shared" si="12"/>
        <v>459.691666666667</v>
      </c>
      <c r="K104" s="6">
        <f t="shared" si="12"/>
        <v>474.741666666667</v>
      </c>
    </row>
    <row r="105" s="2" customFormat="1" spans="1:11">
      <c r="A105" s="4"/>
      <c r="B105" s="6" t="s">
        <v>13</v>
      </c>
      <c r="C105" s="6">
        <f t="shared" ref="C105:K105" si="13">STDEVP(C92:C103)</f>
        <v>16.7365534750205</v>
      </c>
      <c r="D105" s="6">
        <f t="shared" si="13"/>
        <v>22.8216439056339</v>
      </c>
      <c r="E105" s="6">
        <f t="shared" si="13"/>
        <v>22.5814867018686</v>
      </c>
      <c r="F105" s="5">
        <f t="shared" si="13"/>
        <v>27.6306128033543</v>
      </c>
      <c r="G105" s="6">
        <f t="shared" si="13"/>
        <v>23.4440053934666</v>
      </c>
      <c r="H105" s="6">
        <f t="shared" si="13"/>
        <v>25.99330041889</v>
      </c>
      <c r="I105" s="6">
        <f t="shared" si="13"/>
        <v>31.7331670163709</v>
      </c>
      <c r="J105" s="6">
        <f t="shared" si="13"/>
        <v>27.443622766602</v>
      </c>
      <c r="K105" s="6">
        <f t="shared" si="13"/>
        <v>22.4945718760969</v>
      </c>
    </row>
    <row r="106" s="2" customFormat="1" spans="1:11">
      <c r="A106" s="4"/>
      <c r="B106" s="5" t="s">
        <v>14</v>
      </c>
      <c r="C106" s="6" t="s">
        <v>75</v>
      </c>
      <c r="D106" s="6" t="s">
        <v>76</v>
      </c>
      <c r="E106" s="6" t="s">
        <v>77</v>
      </c>
      <c r="F106" s="5" t="s">
        <v>78</v>
      </c>
      <c r="G106" s="6" t="s">
        <v>79</v>
      </c>
      <c r="H106" s="6" t="s">
        <v>80</v>
      </c>
      <c r="I106" s="6" t="s">
        <v>81</v>
      </c>
      <c r="J106" s="6" t="s">
        <v>82</v>
      </c>
      <c r="K106" s="6" t="s">
        <v>83</v>
      </c>
    </row>
    <row r="107" spans="1:11">
      <c r="A107" s="4" t="s">
        <v>84</v>
      </c>
      <c r="B107" s="4">
        <v>1</v>
      </c>
      <c r="C107" s="7">
        <v>130</v>
      </c>
      <c r="D107" s="7">
        <v>180.7</v>
      </c>
      <c r="E107" s="7">
        <v>256.3</v>
      </c>
      <c r="F107" s="7">
        <v>306.3</v>
      </c>
      <c r="G107" s="7">
        <v>333.2</v>
      </c>
      <c r="H107" s="7">
        <v>373</v>
      </c>
      <c r="I107" s="7">
        <v>394.1</v>
      </c>
      <c r="J107" s="7">
        <v>412.1</v>
      </c>
      <c r="K107" s="7">
        <v>432.9</v>
      </c>
    </row>
    <row r="108" spans="1:11">
      <c r="A108" s="4"/>
      <c r="B108" s="4">
        <v>2</v>
      </c>
      <c r="C108" s="7">
        <v>162.2</v>
      </c>
      <c r="D108" s="7">
        <v>217.3</v>
      </c>
      <c r="E108" s="7">
        <v>297.7</v>
      </c>
      <c r="F108" s="7">
        <v>353.4</v>
      </c>
      <c r="G108" s="7">
        <v>382.9</v>
      </c>
      <c r="H108" s="7">
        <v>434.3</v>
      </c>
      <c r="I108" s="7">
        <v>453.1</v>
      </c>
      <c r="J108" s="7">
        <v>454.6</v>
      </c>
      <c r="K108" s="7">
        <v>466.2</v>
      </c>
    </row>
    <row r="109" spans="1:11">
      <c r="A109" s="4"/>
      <c r="B109" s="4">
        <v>3</v>
      </c>
      <c r="C109" s="7">
        <v>179.1</v>
      </c>
      <c r="D109" s="7">
        <v>239.2</v>
      </c>
      <c r="E109" s="7">
        <v>319.8</v>
      </c>
      <c r="F109" s="7">
        <v>378.2</v>
      </c>
      <c r="G109" s="7">
        <v>409.3</v>
      </c>
      <c r="H109" s="7">
        <v>449</v>
      </c>
      <c r="I109" s="7">
        <v>473.2</v>
      </c>
      <c r="J109" s="7">
        <v>478.5</v>
      </c>
      <c r="K109" s="7">
        <v>481.5</v>
      </c>
    </row>
    <row r="110" spans="1:11">
      <c r="A110" s="4"/>
      <c r="B110" s="4">
        <v>4</v>
      </c>
      <c r="C110" s="7">
        <v>178.4</v>
      </c>
      <c r="D110" s="7">
        <v>238.6</v>
      </c>
      <c r="E110" s="7">
        <v>319.1</v>
      </c>
      <c r="F110" s="7">
        <v>379.1</v>
      </c>
      <c r="G110" s="7">
        <v>408.7</v>
      </c>
      <c r="H110" s="7">
        <v>443.7</v>
      </c>
      <c r="I110" s="7">
        <v>471.2</v>
      </c>
      <c r="J110" s="7">
        <v>476</v>
      </c>
      <c r="K110" s="7">
        <v>474.2</v>
      </c>
    </row>
    <row r="111" spans="1:11">
      <c r="A111" s="4"/>
      <c r="B111" s="4">
        <v>5</v>
      </c>
      <c r="C111" s="7">
        <v>177.8</v>
      </c>
      <c r="D111" s="7">
        <v>232.1</v>
      </c>
      <c r="E111" s="7">
        <v>323.3</v>
      </c>
      <c r="F111" s="7">
        <v>359.8</v>
      </c>
      <c r="G111" s="7">
        <v>383.5</v>
      </c>
      <c r="H111" s="7">
        <v>417.1</v>
      </c>
      <c r="I111" s="7">
        <v>449.8</v>
      </c>
      <c r="J111" s="7">
        <v>480.3</v>
      </c>
      <c r="K111" s="7">
        <v>478.5</v>
      </c>
    </row>
    <row r="112" spans="1:11">
      <c r="A112" s="4"/>
      <c r="B112" s="4">
        <v>6</v>
      </c>
      <c r="C112" s="7">
        <v>161.1</v>
      </c>
      <c r="D112" s="7">
        <v>217.6</v>
      </c>
      <c r="E112" s="7">
        <v>297.8</v>
      </c>
      <c r="F112" s="7">
        <v>356.7</v>
      </c>
      <c r="G112" s="7">
        <v>382.8</v>
      </c>
      <c r="H112" s="7">
        <v>416.9</v>
      </c>
      <c r="I112" s="7">
        <v>435.4</v>
      </c>
      <c r="J112" s="7">
        <v>453.1</v>
      </c>
      <c r="K112" s="7">
        <v>455.2</v>
      </c>
    </row>
    <row r="113" spans="1:11">
      <c r="A113" s="4"/>
      <c r="B113" s="4">
        <v>7</v>
      </c>
      <c r="C113" s="7">
        <v>162.5</v>
      </c>
      <c r="D113" s="7">
        <v>218.9</v>
      </c>
      <c r="E113" s="7">
        <v>299.6</v>
      </c>
      <c r="F113" s="7">
        <v>358.7</v>
      </c>
      <c r="G113" s="7">
        <v>391.2</v>
      </c>
      <c r="H113" s="7">
        <v>422.4</v>
      </c>
      <c r="I113" s="7">
        <v>433.9</v>
      </c>
      <c r="J113" s="7">
        <v>455.8</v>
      </c>
      <c r="K113" s="7">
        <v>461.7</v>
      </c>
    </row>
    <row r="114" spans="1:11">
      <c r="A114" s="4"/>
      <c r="B114" s="4">
        <v>8</v>
      </c>
      <c r="C114" s="7">
        <v>131.4</v>
      </c>
      <c r="D114" s="7">
        <v>178.2</v>
      </c>
      <c r="E114" s="7">
        <v>250.9</v>
      </c>
      <c r="F114" s="7">
        <v>302.1</v>
      </c>
      <c r="G114" s="7">
        <v>332.1</v>
      </c>
      <c r="H114" s="7">
        <v>372.7</v>
      </c>
      <c r="I114" s="7">
        <v>398.7</v>
      </c>
      <c r="J114" s="7">
        <v>407.3</v>
      </c>
      <c r="K114" s="7">
        <v>428.8</v>
      </c>
    </row>
    <row r="115" spans="1:11">
      <c r="A115" s="4"/>
      <c r="B115" s="4">
        <v>9</v>
      </c>
      <c r="C115" s="7">
        <v>180.3</v>
      </c>
      <c r="D115" s="7">
        <v>241</v>
      </c>
      <c r="E115" s="7">
        <v>332.5</v>
      </c>
      <c r="F115" s="7">
        <v>393.4</v>
      </c>
      <c r="G115" s="7">
        <v>423.7</v>
      </c>
      <c r="H115" s="7">
        <v>463.1</v>
      </c>
      <c r="I115" s="7">
        <v>475.3</v>
      </c>
      <c r="J115" s="7">
        <v>489.2</v>
      </c>
      <c r="K115" s="7">
        <v>492.2</v>
      </c>
    </row>
    <row r="116" spans="1:11">
      <c r="A116" s="4"/>
      <c r="B116" s="4">
        <v>10</v>
      </c>
      <c r="C116" s="7">
        <v>176.3</v>
      </c>
      <c r="D116" s="7">
        <v>239.5</v>
      </c>
      <c r="E116" s="7">
        <v>323.6</v>
      </c>
      <c r="F116" s="7">
        <v>401</v>
      </c>
      <c r="G116" s="7">
        <v>430.2</v>
      </c>
      <c r="H116" s="7">
        <v>463.2</v>
      </c>
      <c r="I116" s="7">
        <v>472.2</v>
      </c>
      <c r="J116" s="7">
        <v>480.1</v>
      </c>
      <c r="K116" s="7">
        <v>486.2</v>
      </c>
    </row>
    <row r="117" spans="1:11">
      <c r="A117" s="4"/>
      <c r="B117" s="4">
        <v>11</v>
      </c>
      <c r="C117" s="7">
        <v>158.2</v>
      </c>
      <c r="D117" s="7">
        <v>202.1</v>
      </c>
      <c r="E117" s="7">
        <v>284.3</v>
      </c>
      <c r="F117" s="7">
        <v>331.2</v>
      </c>
      <c r="G117" s="7">
        <v>361.5</v>
      </c>
      <c r="H117" s="7">
        <v>400.7</v>
      </c>
      <c r="I117" s="7">
        <v>426.7</v>
      </c>
      <c r="J117" s="7">
        <v>441.8</v>
      </c>
      <c r="K117" s="7">
        <v>465.4</v>
      </c>
    </row>
    <row r="118" spans="1:11">
      <c r="A118" s="4"/>
      <c r="B118" s="4">
        <v>12</v>
      </c>
      <c r="C118" s="7">
        <v>182.7</v>
      </c>
      <c r="D118" s="7">
        <v>243.5</v>
      </c>
      <c r="E118" s="7">
        <v>334.6</v>
      </c>
      <c r="F118" s="7">
        <v>397.2</v>
      </c>
      <c r="G118" s="7">
        <v>434.3</v>
      </c>
      <c r="H118" s="7">
        <v>475.4</v>
      </c>
      <c r="I118" s="7">
        <v>483.4</v>
      </c>
      <c r="J118" s="7">
        <v>499.5</v>
      </c>
      <c r="K118" s="7">
        <v>510.1</v>
      </c>
    </row>
    <row r="119" s="2" customFormat="1" spans="1:11">
      <c r="A119" s="4"/>
      <c r="B119" s="6" t="s">
        <v>12</v>
      </c>
      <c r="C119" s="6">
        <f t="shared" ref="C119:K119" si="14">AVERAGE(C107:C118)</f>
        <v>165</v>
      </c>
      <c r="D119" s="6">
        <f t="shared" si="14"/>
        <v>220.725</v>
      </c>
      <c r="E119" s="6">
        <f t="shared" si="14"/>
        <v>303.291666666667</v>
      </c>
      <c r="F119" s="6">
        <f t="shared" si="14"/>
        <v>359.758333333333</v>
      </c>
      <c r="G119" s="6">
        <f t="shared" si="14"/>
        <v>389.45</v>
      </c>
      <c r="H119" s="6">
        <f t="shared" si="14"/>
        <v>427.625</v>
      </c>
      <c r="I119" s="6">
        <f t="shared" si="14"/>
        <v>447.25</v>
      </c>
      <c r="J119" s="6">
        <f t="shared" si="14"/>
        <v>460.691666666667</v>
      </c>
      <c r="K119" s="6">
        <f t="shared" si="14"/>
        <v>469.408333333333</v>
      </c>
    </row>
    <row r="120" s="2" customFormat="1" spans="1:11">
      <c r="A120" s="4"/>
      <c r="B120" s="6" t="s">
        <v>13</v>
      </c>
      <c r="C120" s="6">
        <f t="shared" ref="C120:K120" si="15">STDEVP(C107:C118)</f>
        <v>17.4326800387472</v>
      </c>
      <c r="D120" s="6">
        <f t="shared" si="15"/>
        <v>22.0880859665718</v>
      </c>
      <c r="E120" s="6">
        <f t="shared" si="15"/>
        <v>26.7041962474481</v>
      </c>
      <c r="F120" s="6">
        <f t="shared" si="15"/>
        <v>31.6194417601295</v>
      </c>
      <c r="G120" s="6">
        <f t="shared" si="15"/>
        <v>32.8755354835983</v>
      </c>
      <c r="H120" s="6">
        <f t="shared" si="15"/>
        <v>32.3329843194222</v>
      </c>
      <c r="I120" s="6">
        <f t="shared" si="15"/>
        <v>28.7617077610724</v>
      </c>
      <c r="J120" s="6">
        <f t="shared" si="15"/>
        <v>27.8670192860465</v>
      </c>
      <c r="K120" s="6">
        <f t="shared" si="15"/>
        <v>22.320784720873</v>
      </c>
    </row>
    <row r="121" s="2" customFormat="1" spans="1:11">
      <c r="A121" s="4"/>
      <c r="B121" s="5" t="s">
        <v>14</v>
      </c>
      <c r="C121" s="6" t="s">
        <v>85</v>
      </c>
      <c r="D121" s="6" t="s">
        <v>86</v>
      </c>
      <c r="E121" s="6" t="s">
        <v>87</v>
      </c>
      <c r="F121" s="6" t="s">
        <v>88</v>
      </c>
      <c r="G121" s="6" t="s">
        <v>89</v>
      </c>
      <c r="H121" s="6" t="s">
        <v>90</v>
      </c>
      <c r="I121" s="6" t="s">
        <v>91</v>
      </c>
      <c r="J121" s="6" t="s">
        <v>92</v>
      </c>
      <c r="K121" s="6" t="s">
        <v>93</v>
      </c>
    </row>
  </sheetData>
  <mergeCells count="8">
    <mergeCell ref="A2:A16"/>
    <mergeCell ref="A17:A31"/>
    <mergeCell ref="A32:A46"/>
    <mergeCell ref="A47:A61"/>
    <mergeCell ref="A62:A76"/>
    <mergeCell ref="A77:A91"/>
    <mergeCell ref="A92:A106"/>
    <mergeCell ref="A107:A121"/>
  </mergeCells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Body weight eveluation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文正务观</cp:lastModifiedBy>
  <dcterms:created xsi:type="dcterms:W3CDTF">2018-05-02T07:55:00Z</dcterms:created>
  <dcterms:modified xsi:type="dcterms:W3CDTF">2018-05-02T08:01:43Z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