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87\480\Stage200\Contents\PRE\ESM\"/>
    </mc:Choice>
  </mc:AlternateContent>
  <bookViews>
    <workbookView xWindow="0" yWindow="0" windowWidth="28800" windowHeight="1423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E16" i="1"/>
  <c r="D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W16" i="1"/>
  <c r="Y16" i="1"/>
  <c r="Z16" i="1"/>
  <c r="AA16" i="1"/>
  <c r="AB16" i="1"/>
  <c r="AC16" i="1"/>
  <c r="AE16" i="1"/>
  <c r="AF16" i="1"/>
  <c r="AG16" i="1"/>
  <c r="AK16" i="1"/>
  <c r="AL16" i="1"/>
  <c r="AM16" i="1"/>
  <c r="AN16" i="1"/>
  <c r="AO16" i="1"/>
  <c r="AP16" i="1"/>
  <c r="AW16" i="1"/>
  <c r="BG16" i="1"/>
  <c r="AQ16" i="1"/>
  <c r="AU16" i="1"/>
  <c r="AZ16" i="1"/>
  <c r="BA16" i="1"/>
  <c r="BB16" i="1"/>
  <c r="BC16" i="1"/>
  <c r="BD16" i="1"/>
  <c r="BE16" i="1"/>
  <c r="BF16" i="1"/>
  <c r="AR16" i="1"/>
  <c r="BH16" i="1"/>
  <c r="BI16" i="1"/>
  <c r="BM16" i="1"/>
  <c r="BQ16" i="1"/>
  <c r="BJ16" i="1"/>
  <c r="BR16" i="1"/>
  <c r="BS16" i="1"/>
  <c r="BK16" i="1"/>
  <c r="BL16" i="1"/>
  <c r="BT16" i="1"/>
  <c r="BZ16" i="1"/>
  <c r="AS16" i="1"/>
  <c r="AT16" i="1"/>
  <c r="CB16" i="1"/>
  <c r="CC16" i="1"/>
  <c r="CD16" i="1"/>
  <c r="CE16" i="1"/>
  <c r="CF16" i="1"/>
  <c r="CG16" i="1"/>
  <c r="CH16" i="1"/>
  <c r="CI16" i="1"/>
  <c r="CJ16" i="1"/>
  <c r="CK16" i="1"/>
  <c r="CL16" i="1"/>
  <c r="BU16" i="1"/>
  <c r="BV16" i="1"/>
  <c r="CA16" i="1"/>
  <c r="BW16" i="1"/>
  <c r="BX16" i="1"/>
  <c r="BY16" i="1"/>
  <c r="AH16" i="1"/>
  <c r="AX16" i="1"/>
  <c r="AY16" i="1"/>
  <c r="BP16" i="1"/>
  <c r="CN16" i="1"/>
  <c r="CO16" i="1"/>
  <c r="CP16" i="1"/>
  <c r="CQ16" i="1"/>
  <c r="BN16" i="1"/>
  <c r="AV16" i="1"/>
  <c r="BO16" i="1"/>
  <c r="F16" i="1"/>
  <c r="W14" i="1"/>
  <c r="X14" i="1"/>
  <c r="Y14" i="1"/>
  <c r="Z14" i="1"/>
  <c r="AA14" i="1"/>
  <c r="AB14" i="1"/>
  <c r="AC14" i="1"/>
  <c r="AE14" i="1"/>
  <c r="AF14" i="1"/>
  <c r="AG14" i="1"/>
  <c r="AK14" i="1"/>
  <c r="AL14" i="1"/>
  <c r="AM14" i="1"/>
  <c r="AN14" i="1"/>
  <c r="AO14" i="1"/>
  <c r="AP14" i="1"/>
  <c r="AW14" i="1"/>
  <c r="BG14" i="1"/>
  <c r="AQ14" i="1"/>
  <c r="AU14" i="1"/>
  <c r="AZ14" i="1"/>
  <c r="BA14" i="1"/>
  <c r="BB14" i="1"/>
  <c r="BC14" i="1"/>
  <c r="BD14" i="1"/>
  <c r="BE14" i="1"/>
  <c r="BF14" i="1"/>
  <c r="AR14" i="1"/>
  <c r="BH14" i="1"/>
  <c r="BI14" i="1"/>
  <c r="BM14" i="1"/>
  <c r="BQ14" i="1"/>
  <c r="BJ14" i="1"/>
  <c r="BR14" i="1"/>
  <c r="BS14" i="1"/>
  <c r="BK14" i="1"/>
  <c r="BL14" i="1"/>
  <c r="BT14" i="1"/>
  <c r="BZ14" i="1"/>
  <c r="AS14" i="1"/>
  <c r="AT14" i="1"/>
  <c r="CB14" i="1"/>
  <c r="CC14" i="1"/>
  <c r="CD14" i="1"/>
  <c r="CE14" i="1"/>
  <c r="CF14" i="1"/>
  <c r="CG14" i="1"/>
  <c r="CH14" i="1"/>
  <c r="CI14" i="1"/>
  <c r="CJ14" i="1"/>
  <c r="CK14" i="1"/>
  <c r="CL14" i="1"/>
  <c r="BU14" i="1"/>
  <c r="BV14" i="1"/>
  <c r="CA14" i="1"/>
  <c r="BW14" i="1"/>
  <c r="BX14" i="1"/>
  <c r="BY14" i="1"/>
  <c r="AH14" i="1"/>
  <c r="AX14" i="1"/>
  <c r="AY14" i="1"/>
  <c r="BP14" i="1"/>
  <c r="CN14" i="1"/>
  <c r="CO14" i="1"/>
  <c r="CP14" i="1"/>
  <c r="CQ14" i="1"/>
  <c r="BN14" i="1"/>
  <c r="AV14" i="1"/>
  <c r="BO14" i="1"/>
  <c r="W15" i="1"/>
  <c r="X15" i="1"/>
  <c r="Y15" i="1"/>
  <c r="Z15" i="1"/>
  <c r="AA15" i="1"/>
  <c r="AB15" i="1"/>
  <c r="AC15" i="1"/>
  <c r="AE15" i="1"/>
  <c r="AF15" i="1"/>
  <c r="AG15" i="1"/>
  <c r="AK15" i="1"/>
  <c r="AL15" i="1"/>
  <c r="AM15" i="1"/>
  <c r="AN15" i="1"/>
  <c r="AO15" i="1"/>
  <c r="AP15" i="1"/>
  <c r="AW15" i="1"/>
  <c r="BG15" i="1"/>
  <c r="AQ15" i="1"/>
  <c r="AU15" i="1"/>
  <c r="AZ15" i="1"/>
  <c r="BA15" i="1"/>
  <c r="BB15" i="1"/>
  <c r="BC15" i="1"/>
  <c r="BD15" i="1"/>
  <c r="BE15" i="1"/>
  <c r="BF15" i="1"/>
  <c r="AR15" i="1"/>
  <c r="BH15" i="1"/>
  <c r="BI15" i="1"/>
  <c r="BM15" i="1"/>
  <c r="BQ15" i="1"/>
  <c r="BJ15" i="1"/>
  <c r="BR15" i="1"/>
  <c r="BS15" i="1"/>
  <c r="BK15" i="1"/>
  <c r="BL15" i="1"/>
  <c r="BT15" i="1"/>
  <c r="BZ15" i="1"/>
  <c r="AS15" i="1"/>
  <c r="AT15" i="1"/>
  <c r="CB15" i="1"/>
  <c r="CC15" i="1"/>
  <c r="CD15" i="1"/>
  <c r="CE15" i="1"/>
  <c r="CF15" i="1"/>
  <c r="CG15" i="1"/>
  <c r="CH15" i="1"/>
  <c r="CI15" i="1"/>
  <c r="CJ15" i="1"/>
  <c r="CK15" i="1"/>
  <c r="CL15" i="1"/>
  <c r="BU15" i="1"/>
  <c r="BV15" i="1"/>
  <c r="CA15" i="1"/>
  <c r="BW15" i="1"/>
  <c r="BX15" i="1"/>
  <c r="BY15" i="1"/>
  <c r="AH15" i="1"/>
  <c r="AX15" i="1"/>
  <c r="AY15" i="1"/>
  <c r="BP15" i="1"/>
  <c r="CN15" i="1"/>
  <c r="CO15" i="1"/>
  <c r="CP15" i="1"/>
  <c r="CQ15" i="1"/>
  <c r="BN15" i="1"/>
  <c r="AV15" i="1"/>
  <c r="BO15" i="1"/>
  <c r="W17" i="1"/>
  <c r="Y17" i="1"/>
  <c r="Z17" i="1"/>
  <c r="AA17" i="1"/>
  <c r="AB17" i="1"/>
  <c r="AC17" i="1"/>
  <c r="AE17" i="1"/>
  <c r="AF17" i="1"/>
  <c r="AG17" i="1"/>
  <c r="AK17" i="1"/>
  <c r="AL17" i="1"/>
  <c r="AM17" i="1"/>
  <c r="AN17" i="1"/>
  <c r="AO17" i="1"/>
  <c r="AP17" i="1"/>
  <c r="AW17" i="1"/>
  <c r="BG17" i="1"/>
  <c r="AQ17" i="1"/>
  <c r="AU17" i="1"/>
  <c r="AZ17" i="1"/>
  <c r="BA17" i="1"/>
  <c r="BB17" i="1"/>
  <c r="BC17" i="1"/>
  <c r="BD17" i="1"/>
  <c r="BE17" i="1"/>
  <c r="BF17" i="1"/>
  <c r="AR17" i="1"/>
  <c r="BH17" i="1"/>
  <c r="BI17" i="1"/>
  <c r="BM17" i="1"/>
  <c r="BQ17" i="1"/>
  <c r="BJ17" i="1"/>
  <c r="BR17" i="1"/>
  <c r="BS17" i="1"/>
  <c r="BK17" i="1"/>
  <c r="BL17" i="1"/>
  <c r="BT17" i="1"/>
  <c r="BZ17" i="1"/>
  <c r="AS17" i="1"/>
  <c r="AT17" i="1"/>
  <c r="CB17" i="1"/>
  <c r="CC17" i="1"/>
  <c r="CD17" i="1"/>
  <c r="CE17" i="1"/>
  <c r="CF17" i="1"/>
  <c r="CG17" i="1"/>
  <c r="CH17" i="1"/>
  <c r="CI17" i="1"/>
  <c r="CJ17" i="1"/>
  <c r="CK17" i="1"/>
  <c r="CL17" i="1"/>
  <c r="BU17" i="1"/>
  <c r="BV17" i="1"/>
  <c r="CA17" i="1"/>
  <c r="BW17" i="1"/>
  <c r="BX17" i="1"/>
  <c r="BY17" i="1"/>
  <c r="AH17" i="1"/>
  <c r="AX17" i="1"/>
  <c r="AY17" i="1"/>
  <c r="BP17" i="1"/>
  <c r="CN17" i="1"/>
  <c r="CO17" i="1"/>
  <c r="CP17" i="1"/>
  <c r="CQ17" i="1"/>
  <c r="BN17" i="1"/>
  <c r="AV17" i="1"/>
  <c r="BO17" i="1"/>
  <c r="K14" i="1"/>
  <c r="L14" i="1"/>
  <c r="M14" i="1"/>
  <c r="N14" i="1"/>
  <c r="O14" i="1"/>
  <c r="P14" i="1"/>
  <c r="Q14" i="1"/>
  <c r="R14" i="1"/>
  <c r="S14" i="1"/>
  <c r="T14" i="1"/>
  <c r="U14" i="1"/>
  <c r="K15" i="1"/>
  <c r="L15" i="1"/>
  <c r="M15" i="1"/>
  <c r="N15" i="1"/>
  <c r="O15" i="1"/>
  <c r="P15" i="1"/>
  <c r="Q15" i="1"/>
  <c r="R15" i="1"/>
  <c r="S15" i="1"/>
  <c r="T15" i="1"/>
  <c r="U15" i="1"/>
  <c r="K17" i="1"/>
  <c r="L17" i="1"/>
  <c r="M17" i="1"/>
  <c r="N17" i="1"/>
  <c r="O17" i="1"/>
  <c r="P17" i="1"/>
  <c r="Q17" i="1"/>
  <c r="R17" i="1"/>
  <c r="S17" i="1"/>
  <c r="T17" i="1"/>
  <c r="U17" i="1"/>
  <c r="C14" i="1"/>
  <c r="E14" i="1"/>
  <c r="D14" i="1"/>
  <c r="G14" i="1"/>
  <c r="H14" i="1"/>
  <c r="I14" i="1"/>
  <c r="J14" i="1"/>
  <c r="C15" i="1"/>
  <c r="E15" i="1"/>
  <c r="D15" i="1"/>
  <c r="G15" i="1"/>
  <c r="H15" i="1"/>
  <c r="I15" i="1"/>
  <c r="J15" i="1"/>
  <c r="C17" i="1"/>
  <c r="E17" i="1"/>
  <c r="D17" i="1"/>
  <c r="G17" i="1"/>
  <c r="H17" i="1"/>
  <c r="I17" i="1"/>
  <c r="J17" i="1"/>
  <c r="F17" i="1"/>
  <c r="F15" i="1"/>
  <c r="F14" i="1"/>
</calcChain>
</file>

<file path=xl/sharedStrings.xml><?xml version="1.0" encoding="utf-8"?>
<sst xmlns="http://schemas.openxmlformats.org/spreadsheetml/2006/main" count="322" uniqueCount="211">
  <si>
    <t xml:space="preserve">PPIA </t>
  </si>
  <si>
    <t>GADPH</t>
  </si>
  <si>
    <t>B2M</t>
  </si>
  <si>
    <t>VWF</t>
  </si>
  <si>
    <t>LSR</t>
  </si>
  <si>
    <t>WWC2</t>
  </si>
  <si>
    <t>AQP 3</t>
  </si>
  <si>
    <t>AQP5</t>
  </si>
  <si>
    <t>AQP 10</t>
  </si>
  <si>
    <t>AQP 11</t>
  </si>
  <si>
    <t>S100A4 tv1</t>
  </si>
  <si>
    <t>S100A4 tv2</t>
  </si>
  <si>
    <t>ABCA1</t>
  </si>
  <si>
    <t>ABCA7</t>
  </si>
  <si>
    <t>ABCC1 (MRP1)</t>
  </si>
  <si>
    <t>ABCC2 (MRP2)</t>
  </si>
  <si>
    <t>ABCC3 (MRP3)</t>
  </si>
  <si>
    <t>ABCC4 (MRP4)</t>
  </si>
  <si>
    <t>ABCC5 (MRP5) tv1+3</t>
  </si>
  <si>
    <t xml:space="preserve">ABCG2 (BCRP) </t>
  </si>
  <si>
    <t>AQP=aquaporin</t>
  </si>
  <si>
    <t>MUC= mucin</t>
  </si>
  <si>
    <t>CDH1 (E-cadherin)</t>
  </si>
  <si>
    <t>Receptors</t>
  </si>
  <si>
    <t>CLDN26 tv3</t>
  </si>
  <si>
    <t>normalized to geometric mean of PPIA, ACTB, GAPDH and B2M</t>
  </si>
  <si>
    <t>CLDN1</t>
  </si>
  <si>
    <t>CLDN2 tv3</t>
  </si>
  <si>
    <t>CLDN3</t>
  </si>
  <si>
    <t>CLDN4</t>
  </si>
  <si>
    <t>CLDN5</t>
  </si>
  <si>
    <t>CLDN6</t>
  </si>
  <si>
    <t>CLDN7</t>
  </si>
  <si>
    <t>CLDN8</t>
  </si>
  <si>
    <t>CLDN9</t>
  </si>
  <si>
    <t>CLDN10 tva</t>
  </si>
  <si>
    <t>CLDN10 tv b</t>
  </si>
  <si>
    <t>CLDN11</t>
  </si>
  <si>
    <t>CLDN12 tv1</t>
  </si>
  <si>
    <t>CLDN12 tv2</t>
  </si>
  <si>
    <t>CLDN12 tv3</t>
  </si>
  <si>
    <t>CLDN14</t>
  </si>
  <si>
    <t>CLDN15</t>
  </si>
  <si>
    <t>CLDN16</t>
  </si>
  <si>
    <t>CLDN17</t>
  </si>
  <si>
    <t>CLDN18 tv1b</t>
  </si>
  <si>
    <t>CLDN18 tv2a</t>
  </si>
  <si>
    <t>CLDN19 tv1</t>
  </si>
  <si>
    <t>CLDN20</t>
  </si>
  <si>
    <t xml:space="preserve">CLDN22 </t>
  </si>
  <si>
    <t>CLDN23</t>
  </si>
  <si>
    <t>CLDN24</t>
  </si>
  <si>
    <t>CLDN21</t>
  </si>
  <si>
    <t>F11R (JAM1)</t>
  </si>
  <si>
    <t>JAM2</t>
  </si>
  <si>
    <t>JAM3</t>
  </si>
  <si>
    <t>TJP1 (ZO1)</t>
  </si>
  <si>
    <t>TJP2 (ZO2)</t>
  </si>
  <si>
    <t>TJP3 (ZO3) tv2</t>
  </si>
  <si>
    <t>OCLN</t>
  </si>
  <si>
    <t>CDH5 (VE-CADHERIN)</t>
  </si>
  <si>
    <t>ABCB1 (PGP)</t>
  </si>
  <si>
    <t>SLC2A1 (GLUT1)</t>
  </si>
  <si>
    <t>MARVELD2 (TRICELLULIN)</t>
  </si>
  <si>
    <t>SLC7A1 (CAT1)</t>
  </si>
  <si>
    <t>SLC7A3 (CAT3)</t>
  </si>
  <si>
    <t>SLC29A1 (ENT1)</t>
  </si>
  <si>
    <t>INSR</t>
  </si>
  <si>
    <t>SLC7A5 (LAT1)</t>
  </si>
  <si>
    <t>SLC16A1 (MCT 1)</t>
  </si>
  <si>
    <t>SLC16A2 (MCT 8)</t>
  </si>
  <si>
    <t>TFRC</t>
  </si>
  <si>
    <t>VEGFA</t>
  </si>
  <si>
    <t>KRT8</t>
  </si>
  <si>
    <t>KRT18</t>
  </si>
  <si>
    <t>KRT19</t>
  </si>
  <si>
    <t xml:space="preserve">MUC1 tva </t>
  </si>
  <si>
    <t>MUC1 tvb</t>
  </si>
  <si>
    <t>MUC18</t>
  </si>
  <si>
    <t>MUC20</t>
  </si>
  <si>
    <t>CTNNB1 tv1-4</t>
  </si>
  <si>
    <t>VIM</t>
  </si>
  <si>
    <t>FN1</t>
  </si>
  <si>
    <t>CLDN25</t>
  </si>
  <si>
    <t>CLDN27</t>
  </si>
  <si>
    <t>APOE</t>
  </si>
  <si>
    <t>RARA tv1-4</t>
  </si>
  <si>
    <t>RARB tva</t>
  </si>
  <si>
    <t>RARB tvb</t>
  </si>
  <si>
    <t>RXRA tv1</t>
  </si>
  <si>
    <t>RXRB tv2</t>
  </si>
  <si>
    <t>PECAM1</t>
  </si>
  <si>
    <t>AGER</t>
  </si>
  <si>
    <t>n.d.</t>
  </si>
  <si>
    <t>CLDN nomenclature according to Mineta et al., FEBS Lett., 585(4):606-12, 2011 (https://pubmed.ncbi.nlm.nih.gov/21276448/), n.d. = not detected; tv = transcript variant</t>
  </si>
  <si>
    <t>culture condition</t>
  </si>
  <si>
    <t>KRT = cytokeratin</t>
  </si>
  <si>
    <t>LRP1</t>
  </si>
  <si>
    <t>LRP8</t>
  </si>
  <si>
    <t>SLC59A1 (MFSD2A)</t>
  </si>
  <si>
    <t>EMT markers</t>
  </si>
  <si>
    <r>
      <t>1,000</t>
    </r>
    <r>
      <rPr>
        <sz val="11"/>
        <color theme="1"/>
        <rFont val="Calibri"/>
        <family val="2"/>
      </rPr>
      <t>±0,000</t>
    </r>
  </si>
  <si>
    <t>1,000±0,000</t>
  </si>
  <si>
    <t>1,259±0,770</t>
  </si>
  <si>
    <t>1,140±0,316</t>
  </si>
  <si>
    <t>0,892±0,356</t>
  </si>
  <si>
    <t>1,074±0,075</t>
  </si>
  <si>
    <t>0,907±0,475</t>
  </si>
  <si>
    <r>
      <t xml:space="preserve">BCELCs mono-culture, mean </t>
    </r>
    <r>
      <rPr>
        <sz val="11"/>
        <color theme="1"/>
        <rFont val="Calibri"/>
        <family val="2"/>
      </rPr>
      <t>± SD</t>
    </r>
  </si>
  <si>
    <r>
      <t xml:space="preserve">BCELCs/astrocyte co-culture, mean </t>
    </r>
    <r>
      <rPr>
        <sz val="11"/>
        <color theme="1"/>
        <rFont val="Calibri"/>
        <family val="2"/>
      </rPr>
      <t>± SD</t>
    </r>
  </si>
  <si>
    <t>ACTB</t>
  </si>
  <si>
    <t>1,861±1,304</t>
  </si>
  <si>
    <t>0,713±0,167</t>
  </si>
  <si>
    <t>0,935±0,187</t>
  </si>
  <si>
    <t>0,974±0,315</t>
  </si>
  <si>
    <t>1,089±0,295</t>
  </si>
  <si>
    <t>0,789±0,172</t>
  </si>
  <si>
    <t>0,878±0,179</t>
  </si>
  <si>
    <t>1,240±0,372</t>
  </si>
  <si>
    <t>1,843±1,411</t>
  </si>
  <si>
    <t>1,054±0,219</t>
  </si>
  <si>
    <t>0,948±0,341</t>
  </si>
  <si>
    <t>0,985±0,251</t>
  </si>
  <si>
    <t>0,943±0,165</t>
  </si>
  <si>
    <t>0,920±0,125</t>
  </si>
  <si>
    <t>1,143±0,360</t>
  </si>
  <si>
    <t>0,964±0,298</t>
  </si>
  <si>
    <t>2,037±2,130</t>
  </si>
  <si>
    <t>1,577±1,267</t>
  </si>
  <si>
    <t>0,655±0,558</t>
  </si>
  <si>
    <t>0,955±0,413</t>
  </si>
  <si>
    <t>2,558±1,995</t>
  </si>
  <si>
    <t>4,607±4,783</t>
  </si>
  <si>
    <t>0,963±0,521</t>
  </si>
  <si>
    <t>0,789±0,434</t>
  </si>
  <si>
    <t>0,968±0,206</t>
  </si>
  <si>
    <t>0,971±0,497</t>
  </si>
  <si>
    <t>0,839±0,209</t>
  </si>
  <si>
    <t>1,008±0,156</t>
  </si>
  <si>
    <t>1,007±0,104</t>
  </si>
  <si>
    <t>0,888±0,175</t>
  </si>
  <si>
    <t>1,007±0,242</t>
  </si>
  <si>
    <t>1,190±0,326</t>
  </si>
  <si>
    <t>1,178±0,417</t>
  </si>
  <si>
    <t>0,938±0,070</t>
  </si>
  <si>
    <t>0,816±0,283</t>
  </si>
  <si>
    <t>1,196±0,809</t>
  </si>
  <si>
    <t>1,461±0,363</t>
  </si>
  <si>
    <t>1,162±0,0,934</t>
  </si>
  <si>
    <t>0,907±0,505</t>
  </si>
  <si>
    <t>1,090±0,370</t>
  </si>
  <si>
    <t>1,475±0,992</t>
  </si>
  <si>
    <t>1,493±0,934</t>
  </si>
  <si>
    <t>1,379±0,297</t>
  </si>
  <si>
    <t>1,068±0,257</t>
  </si>
  <si>
    <t>1,516±0,961</t>
  </si>
  <si>
    <t>0,880±0,168</t>
  </si>
  <si>
    <t>1,071±0,174</t>
  </si>
  <si>
    <t>1,163±0,164</t>
  </si>
  <si>
    <t>0,802±0,117</t>
  </si>
  <si>
    <t>0,759±0,057</t>
  </si>
  <si>
    <t>1,032±0,178</t>
  </si>
  <si>
    <t>0,971±0,245</t>
  </si>
  <si>
    <t>0,892±0,158</t>
  </si>
  <si>
    <t>1,179±0,791</t>
  </si>
  <si>
    <t>0,922±0,572</t>
  </si>
  <si>
    <t>0,858±0,0,366</t>
  </si>
  <si>
    <t>0,991±0,210</t>
  </si>
  <si>
    <t>0,999±0,261</t>
  </si>
  <si>
    <t>0,808±0,061</t>
  </si>
  <si>
    <t>0,915±0,164</t>
  </si>
  <si>
    <t>0,859±0,482</t>
  </si>
  <si>
    <t>0,907±0,547</t>
  </si>
  <si>
    <t>0,923±0,580</t>
  </si>
  <si>
    <t>0,949±0,591</t>
  </si>
  <si>
    <t>1,100±0,973</t>
  </si>
  <si>
    <t>1,043±0,166</t>
  </si>
  <si>
    <t>1,009±0,639</t>
  </si>
  <si>
    <t>0,860±0,518</t>
  </si>
  <si>
    <t>0,861±0,502</t>
  </si>
  <si>
    <t>0,878±0,244</t>
  </si>
  <si>
    <t>0,806±0,276</t>
  </si>
  <si>
    <t>1,368±0,335</t>
  </si>
  <si>
    <t>0,929±0,127</t>
  </si>
  <si>
    <t>1,046±0,679</t>
  </si>
  <si>
    <r>
      <t>1,304</t>
    </r>
    <r>
      <rPr>
        <sz val="11"/>
        <color theme="1"/>
        <rFont val="Calibri"/>
        <family val="2"/>
      </rPr>
      <t>±1,192</t>
    </r>
  </si>
  <si>
    <t>0,962±0,435</t>
  </si>
  <si>
    <t>0,902±0,0,682</t>
  </si>
  <si>
    <t>0,820±0,292</t>
  </si>
  <si>
    <t>0,899±0,534</t>
  </si>
  <si>
    <t>1,067±0,635</t>
  </si>
  <si>
    <t>0,770±0,403</t>
  </si>
  <si>
    <t>0,861±0,482</t>
  </si>
  <si>
    <t>High-throughput qPCR data</t>
  </si>
  <si>
    <t>Nuclear receptors</t>
  </si>
  <si>
    <t>SLC transporters</t>
  </si>
  <si>
    <t>ABC transporters</t>
  </si>
  <si>
    <t>endothelial markers</t>
  </si>
  <si>
    <t>tight junctions</t>
  </si>
  <si>
    <t>endogenous controls</t>
  </si>
  <si>
    <t>hiPSc-BECs mono-culture, experiment 1</t>
  </si>
  <si>
    <t>hiPSc-BECs mono-culture, experiment 2</t>
  </si>
  <si>
    <t>hiPSc-BECs mono-culture, experiment 3</t>
  </si>
  <si>
    <t>hiPSc-BECs/astrocyte co-culture, experiment 1</t>
  </si>
  <si>
    <t>hiPSc-BECs/astrocyte co-culture, experiment 2</t>
  </si>
  <si>
    <t>hiPSc-BECs/astrocyte co-culture, experiment 3</t>
  </si>
  <si>
    <t>mean, hiPSc-BECs mono-culture</t>
  </si>
  <si>
    <t>mean, hiPSc-BECs/astrocyte co-culture</t>
  </si>
  <si>
    <t>SD, hiPSc-BECs mono-culture</t>
  </si>
  <si>
    <t>SD, hiPSc-BECs/astrocyte co-culture</t>
  </si>
  <si>
    <t>n.d. no data - target not expressed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</si>
</sst>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4" xfId="0" applyFont="1" applyFill="1" applyBorder="1"/>
    <xf numFmtId="0" fontId="0" fillId="0" borderId="9" xfId="0" applyFont="1" applyFill="1" applyBorder="1"/>
    <xf numFmtId="0" fontId="0" fillId="0" borderId="0" xfId="0" applyFont="1" applyFill="1"/>
    <xf numFmtId="0" fontId="1" fillId="0" borderId="2" xfId="0" applyFont="1" applyFill="1" applyBorder="1"/>
    <xf numFmtId="0" fontId="1" fillId="0" borderId="5" xfId="0" applyFont="1" applyFill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5" xfId="0" applyNumberFormat="1" applyFont="1" applyFill="1" applyBorder="1" applyAlignment="1">
      <alignment horizontal="right"/>
    </xf>
    <xf numFmtId="0" fontId="0" fillId="0" borderId="0" xfId="0" applyFont="1" applyFill="1" applyBorder="1"/>
    <xf numFmtId="0" fontId="0" fillId="0" borderId="5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C55"/>
  <sheetViews>
    <sheetView tabSelected="1" workbookViewId="0">
      <selection activeCell="B32" sqref="A1:XFD1048576"/>
    </sheetView>
  </sheetViews>
  <sheetFormatPr defaultColWidth="11.5703125" defaultRowHeight="15" x14ac:dyDescent="0.25"/>
  <cols>
    <col min="1" max="1" width="15.5703125" style="5" customWidth="1"/>
    <col min="2" max="2" width="39.42578125" style="5" customWidth="1"/>
    <col min="3" max="41" width="11.5703125" style="5"/>
    <col min="42" max="42" width="13.5703125" style="5" customWidth="1"/>
    <col min="43" max="58" width="11.5703125" style="5"/>
    <col min="59" max="59" width="12.7109375" style="5" customWidth="1"/>
    <col min="60" max="60" width="15.7109375" style="5" customWidth="1"/>
    <col min="61" max="61" width="17.7109375" style="5" customWidth="1"/>
    <col min="62" max="62" width="15.140625" style="5" customWidth="1"/>
    <col min="63" max="86" width="11.5703125" style="5"/>
    <col min="87" max="87" width="13.140625" style="5" customWidth="1"/>
    <col min="88" max="90" width="11.5703125" style="5"/>
    <col min="91" max="91" width="12.28515625" style="5" customWidth="1"/>
    <col min="92" max="16384" width="11.5703125" style="5"/>
  </cols>
  <sheetData>
    <row r="2" spans="1:107" x14ac:dyDescent="0.25">
      <c r="B2" s="5" t="s">
        <v>193</v>
      </c>
      <c r="H2" s="2" t="s">
        <v>94</v>
      </c>
    </row>
    <row r="3" spans="1:107" x14ac:dyDescent="0.25">
      <c r="B3" s="5" t="s">
        <v>25</v>
      </c>
      <c r="AC3" s="2"/>
    </row>
    <row r="4" spans="1:107" ht="15.75" thickBot="1" x14ac:dyDescent="0.3">
      <c r="B4" s="2"/>
      <c r="X4" s="2"/>
    </row>
    <row r="5" spans="1:107" x14ac:dyDescent="0.25">
      <c r="B5" s="8"/>
      <c r="C5" s="6" t="s">
        <v>199</v>
      </c>
      <c r="D5" s="9"/>
      <c r="E5" s="9"/>
      <c r="F5" s="9"/>
      <c r="G5" s="6" t="s">
        <v>198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6" t="s">
        <v>197</v>
      </c>
      <c r="AV5" s="6"/>
      <c r="AW5" s="6"/>
      <c r="AX5" s="6" t="s">
        <v>196</v>
      </c>
      <c r="AY5" s="6"/>
      <c r="AZ5" s="6"/>
      <c r="BA5" s="6"/>
      <c r="BB5" s="9"/>
      <c r="BC5" s="9"/>
      <c r="BD5" s="9"/>
      <c r="BE5" s="9"/>
      <c r="BF5" s="9"/>
      <c r="BG5" s="6" t="s">
        <v>195</v>
      </c>
      <c r="BH5" s="9"/>
      <c r="BI5" s="9"/>
      <c r="BJ5" s="9"/>
      <c r="BK5" s="9"/>
      <c r="BL5" s="9"/>
      <c r="BM5" s="9"/>
      <c r="BN5" s="9"/>
      <c r="BO5" s="6" t="s">
        <v>23</v>
      </c>
      <c r="BP5" s="9"/>
      <c r="BQ5" s="9"/>
      <c r="BR5" s="9"/>
      <c r="BS5" s="9"/>
      <c r="BT5" s="9"/>
      <c r="BU5" s="6" t="s">
        <v>100</v>
      </c>
      <c r="BV5" s="9"/>
      <c r="BW5" s="9"/>
      <c r="BX5" s="9"/>
      <c r="BY5" s="9"/>
      <c r="BZ5" s="9"/>
      <c r="CA5" s="9"/>
      <c r="CB5" s="6" t="s">
        <v>96</v>
      </c>
      <c r="CC5" s="6"/>
      <c r="CD5" s="9"/>
      <c r="CE5" s="6" t="s">
        <v>20</v>
      </c>
      <c r="CF5" s="9"/>
      <c r="CG5" s="9"/>
      <c r="CH5" s="9"/>
      <c r="CI5" s="6" t="s">
        <v>21</v>
      </c>
      <c r="CJ5" s="9"/>
      <c r="CK5" s="9"/>
      <c r="CL5" s="9"/>
      <c r="CM5" s="6" t="s">
        <v>194</v>
      </c>
      <c r="CN5" s="9"/>
      <c r="CO5" s="9"/>
      <c r="CP5" s="9"/>
      <c r="CQ5" s="10"/>
    </row>
    <row r="6" spans="1:107" x14ac:dyDescent="0.25">
      <c r="A6" s="2"/>
      <c r="B6" s="3" t="s">
        <v>95</v>
      </c>
      <c r="C6" s="1" t="s">
        <v>110</v>
      </c>
      <c r="D6" s="1" t="s">
        <v>2</v>
      </c>
      <c r="E6" s="1" t="s">
        <v>1</v>
      </c>
      <c r="F6" s="1" t="s">
        <v>0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31</v>
      </c>
      <c r="M6" s="1" t="s">
        <v>32</v>
      </c>
      <c r="N6" s="1" t="s">
        <v>33</v>
      </c>
      <c r="O6" s="1" t="s">
        <v>34</v>
      </c>
      <c r="P6" s="1" t="s">
        <v>35</v>
      </c>
      <c r="Q6" s="1" t="s">
        <v>36</v>
      </c>
      <c r="R6" s="1" t="s">
        <v>37</v>
      </c>
      <c r="S6" s="1" t="s">
        <v>38</v>
      </c>
      <c r="T6" s="1" t="s">
        <v>39</v>
      </c>
      <c r="U6" s="1" t="s">
        <v>40</v>
      </c>
      <c r="V6" s="1" t="s">
        <v>41</v>
      </c>
      <c r="W6" s="1" t="s">
        <v>42</v>
      </c>
      <c r="X6" s="1" t="s">
        <v>43</v>
      </c>
      <c r="Y6" s="1" t="s">
        <v>44</v>
      </c>
      <c r="Z6" s="1" t="s">
        <v>45</v>
      </c>
      <c r="AA6" s="1" t="s">
        <v>46</v>
      </c>
      <c r="AB6" s="1" t="s">
        <v>47</v>
      </c>
      <c r="AC6" s="1" t="s">
        <v>48</v>
      </c>
      <c r="AD6" s="1" t="s">
        <v>52</v>
      </c>
      <c r="AE6" s="1" t="s">
        <v>49</v>
      </c>
      <c r="AF6" s="1" t="s">
        <v>50</v>
      </c>
      <c r="AG6" s="1" t="s">
        <v>51</v>
      </c>
      <c r="AH6" s="1" t="s">
        <v>83</v>
      </c>
      <c r="AI6" s="1" t="s">
        <v>24</v>
      </c>
      <c r="AJ6" s="1" t="s">
        <v>84</v>
      </c>
      <c r="AK6" s="1" t="s">
        <v>53</v>
      </c>
      <c r="AL6" s="1" t="s">
        <v>54</v>
      </c>
      <c r="AM6" s="1" t="s">
        <v>55</v>
      </c>
      <c r="AN6" s="1" t="s">
        <v>56</v>
      </c>
      <c r="AO6" s="1" t="s">
        <v>57</v>
      </c>
      <c r="AP6" s="1" t="s">
        <v>58</v>
      </c>
      <c r="AQ6" s="1" t="s">
        <v>59</v>
      </c>
      <c r="AR6" s="1" t="s">
        <v>63</v>
      </c>
      <c r="AS6" s="1" t="s">
        <v>4</v>
      </c>
      <c r="AT6" s="1" t="s">
        <v>5</v>
      </c>
      <c r="AU6" s="1" t="s">
        <v>60</v>
      </c>
      <c r="AV6" s="1" t="s">
        <v>91</v>
      </c>
      <c r="AW6" s="1" t="s">
        <v>3</v>
      </c>
      <c r="AX6" s="1" t="s">
        <v>12</v>
      </c>
      <c r="AY6" s="1" t="s">
        <v>13</v>
      </c>
      <c r="AZ6" s="1" t="s">
        <v>61</v>
      </c>
      <c r="BA6" s="1" t="s">
        <v>14</v>
      </c>
      <c r="BB6" s="1" t="s">
        <v>15</v>
      </c>
      <c r="BC6" s="1" t="s">
        <v>16</v>
      </c>
      <c r="BD6" s="1" t="s">
        <v>17</v>
      </c>
      <c r="BE6" s="1" t="s">
        <v>18</v>
      </c>
      <c r="BF6" s="1" t="s">
        <v>19</v>
      </c>
      <c r="BG6" s="1" t="s">
        <v>62</v>
      </c>
      <c r="BH6" s="1" t="s">
        <v>64</v>
      </c>
      <c r="BI6" s="1" t="s">
        <v>65</v>
      </c>
      <c r="BJ6" s="1" t="s">
        <v>68</v>
      </c>
      <c r="BK6" s="1" t="s">
        <v>69</v>
      </c>
      <c r="BL6" s="1" t="s">
        <v>70</v>
      </c>
      <c r="BM6" s="1" t="s">
        <v>66</v>
      </c>
      <c r="BN6" s="1" t="s">
        <v>99</v>
      </c>
      <c r="BO6" s="1" t="s">
        <v>92</v>
      </c>
      <c r="BP6" s="1" t="s">
        <v>85</v>
      </c>
      <c r="BQ6" s="1" t="s">
        <v>67</v>
      </c>
      <c r="BR6" s="1" t="s">
        <v>97</v>
      </c>
      <c r="BS6" s="1" t="s">
        <v>98</v>
      </c>
      <c r="BT6" s="1" t="s">
        <v>71</v>
      </c>
      <c r="BU6" s="1" t="s">
        <v>22</v>
      </c>
      <c r="BV6" s="1" t="s">
        <v>80</v>
      </c>
      <c r="BW6" s="1" t="s">
        <v>82</v>
      </c>
      <c r="BX6" s="1" t="s">
        <v>10</v>
      </c>
      <c r="BY6" s="1" t="s">
        <v>11</v>
      </c>
      <c r="BZ6" s="1" t="s">
        <v>72</v>
      </c>
      <c r="CA6" s="1" t="s">
        <v>81</v>
      </c>
      <c r="CB6" s="1" t="s">
        <v>73</v>
      </c>
      <c r="CC6" s="1" t="s">
        <v>74</v>
      </c>
      <c r="CD6" s="1" t="s">
        <v>75</v>
      </c>
      <c r="CE6" s="1" t="s">
        <v>6</v>
      </c>
      <c r="CF6" s="1" t="s">
        <v>7</v>
      </c>
      <c r="CG6" s="1" t="s">
        <v>8</v>
      </c>
      <c r="CH6" s="1" t="s">
        <v>9</v>
      </c>
      <c r="CI6" s="1" t="s">
        <v>76</v>
      </c>
      <c r="CJ6" s="1" t="s">
        <v>77</v>
      </c>
      <c r="CK6" s="1" t="s">
        <v>78</v>
      </c>
      <c r="CL6" s="1" t="s">
        <v>79</v>
      </c>
      <c r="CM6" s="1" t="s">
        <v>86</v>
      </c>
      <c r="CN6" s="1" t="s">
        <v>87</v>
      </c>
      <c r="CO6" s="1" t="s">
        <v>88</v>
      </c>
      <c r="CP6" s="1" t="s">
        <v>89</v>
      </c>
      <c r="CQ6" s="7" t="s">
        <v>90</v>
      </c>
      <c r="CU6" s="2"/>
      <c r="DA6" s="2"/>
      <c r="DB6" s="2"/>
      <c r="DC6" s="2"/>
    </row>
    <row r="7" spans="1:107" x14ac:dyDescent="0.25">
      <c r="B7" s="11" t="s">
        <v>200</v>
      </c>
      <c r="C7" s="12">
        <v>1</v>
      </c>
      <c r="D7" s="12">
        <v>1</v>
      </c>
      <c r="E7" s="12">
        <v>1</v>
      </c>
      <c r="F7" s="12">
        <v>1</v>
      </c>
      <c r="G7" s="12">
        <v>1</v>
      </c>
      <c r="H7" s="12">
        <v>1</v>
      </c>
      <c r="I7" s="12">
        <v>1</v>
      </c>
      <c r="J7" s="12">
        <v>1</v>
      </c>
      <c r="K7" s="12">
        <v>1</v>
      </c>
      <c r="L7" s="12">
        <v>1</v>
      </c>
      <c r="M7" s="12">
        <v>1</v>
      </c>
      <c r="N7" s="12">
        <v>1</v>
      </c>
      <c r="O7" s="12">
        <v>1</v>
      </c>
      <c r="P7" s="12">
        <v>1</v>
      </c>
      <c r="Q7" s="12">
        <v>1</v>
      </c>
      <c r="R7" s="12">
        <v>1</v>
      </c>
      <c r="S7" s="12">
        <v>1</v>
      </c>
      <c r="T7" s="12">
        <v>1</v>
      </c>
      <c r="U7" s="12">
        <v>1</v>
      </c>
      <c r="V7" s="12" t="s">
        <v>93</v>
      </c>
      <c r="W7" s="12">
        <v>1</v>
      </c>
      <c r="X7" s="12">
        <v>1</v>
      </c>
      <c r="Y7" s="12">
        <v>1</v>
      </c>
      <c r="Z7" s="12">
        <v>1</v>
      </c>
      <c r="AA7" s="12">
        <v>1</v>
      </c>
      <c r="AB7" s="12">
        <v>1</v>
      </c>
      <c r="AC7" s="12">
        <v>1</v>
      </c>
      <c r="AD7" s="12" t="s">
        <v>93</v>
      </c>
      <c r="AE7" s="12">
        <v>1</v>
      </c>
      <c r="AF7" s="12">
        <v>1</v>
      </c>
      <c r="AG7" s="12">
        <v>1</v>
      </c>
      <c r="AH7" s="12">
        <v>1</v>
      </c>
      <c r="AI7" s="12" t="s">
        <v>93</v>
      </c>
      <c r="AJ7" s="12" t="s">
        <v>93</v>
      </c>
      <c r="AK7" s="12">
        <v>1</v>
      </c>
      <c r="AL7" s="12">
        <v>1</v>
      </c>
      <c r="AM7" s="12">
        <v>1</v>
      </c>
      <c r="AN7" s="12">
        <v>1</v>
      </c>
      <c r="AO7" s="12">
        <v>1</v>
      </c>
      <c r="AP7" s="12">
        <v>1</v>
      </c>
      <c r="AQ7" s="12">
        <v>1</v>
      </c>
      <c r="AR7" s="12">
        <v>1</v>
      </c>
      <c r="AS7" s="12">
        <v>1</v>
      </c>
      <c r="AT7" s="12">
        <v>1</v>
      </c>
      <c r="AU7" s="12">
        <v>1</v>
      </c>
      <c r="AV7" s="12">
        <v>1</v>
      </c>
      <c r="AW7" s="12">
        <v>1</v>
      </c>
      <c r="AX7" s="12">
        <v>1</v>
      </c>
      <c r="AY7" s="12">
        <v>1</v>
      </c>
      <c r="AZ7" s="12">
        <v>1</v>
      </c>
      <c r="BA7" s="12">
        <v>1</v>
      </c>
      <c r="BB7" s="12">
        <v>1</v>
      </c>
      <c r="BC7" s="12">
        <v>1</v>
      </c>
      <c r="BD7" s="12">
        <v>1</v>
      </c>
      <c r="BE7" s="12">
        <v>1</v>
      </c>
      <c r="BF7" s="12">
        <v>1</v>
      </c>
      <c r="BG7" s="12">
        <v>1</v>
      </c>
      <c r="BH7" s="12">
        <v>1</v>
      </c>
      <c r="BI7" s="12">
        <v>1</v>
      </c>
      <c r="BJ7" s="12">
        <v>1</v>
      </c>
      <c r="BK7" s="12">
        <v>1</v>
      </c>
      <c r="BL7" s="12">
        <v>1</v>
      </c>
      <c r="BM7" s="12">
        <v>1</v>
      </c>
      <c r="BN7" s="12">
        <v>1</v>
      </c>
      <c r="BO7" s="12">
        <v>1</v>
      </c>
      <c r="BP7" s="12">
        <v>1</v>
      </c>
      <c r="BQ7" s="12">
        <v>1</v>
      </c>
      <c r="BR7" s="12">
        <v>1</v>
      </c>
      <c r="BS7" s="12">
        <v>1</v>
      </c>
      <c r="BT7" s="12">
        <v>1</v>
      </c>
      <c r="BU7" s="12">
        <v>1</v>
      </c>
      <c r="BV7" s="12">
        <v>1</v>
      </c>
      <c r="BW7" s="12">
        <v>1</v>
      </c>
      <c r="BX7" s="12">
        <v>1</v>
      </c>
      <c r="BY7" s="12">
        <v>1</v>
      </c>
      <c r="BZ7" s="12">
        <v>1</v>
      </c>
      <c r="CA7" s="12">
        <v>1</v>
      </c>
      <c r="CB7" s="12">
        <v>1</v>
      </c>
      <c r="CC7" s="12">
        <v>1</v>
      </c>
      <c r="CD7" s="12">
        <v>1</v>
      </c>
      <c r="CE7" s="12">
        <v>1</v>
      </c>
      <c r="CF7" s="12">
        <v>1</v>
      </c>
      <c r="CG7" s="12">
        <v>1</v>
      </c>
      <c r="CH7" s="12">
        <v>1</v>
      </c>
      <c r="CI7" s="12">
        <v>1</v>
      </c>
      <c r="CJ7" s="12">
        <v>1</v>
      </c>
      <c r="CK7" s="12">
        <v>1</v>
      </c>
      <c r="CL7" s="12">
        <v>1</v>
      </c>
      <c r="CM7" s="12">
        <v>1</v>
      </c>
      <c r="CN7" s="12">
        <v>1</v>
      </c>
      <c r="CO7" s="12">
        <v>1</v>
      </c>
      <c r="CP7" s="12">
        <v>1</v>
      </c>
      <c r="CQ7" s="13">
        <v>1</v>
      </c>
    </row>
    <row r="8" spans="1:107" x14ac:dyDescent="0.25">
      <c r="B8" s="11" t="s">
        <v>201</v>
      </c>
      <c r="C8" s="12">
        <v>1</v>
      </c>
      <c r="D8" s="12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 t="s">
        <v>93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 t="s">
        <v>93</v>
      </c>
      <c r="AJ8" s="12" t="s">
        <v>93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2">
        <v>1</v>
      </c>
      <c r="CE8" s="12">
        <v>1</v>
      </c>
      <c r="CF8" s="12">
        <v>1</v>
      </c>
      <c r="CG8" s="12">
        <v>1</v>
      </c>
      <c r="CH8" s="12">
        <v>1</v>
      </c>
      <c r="CI8" s="12">
        <v>1</v>
      </c>
      <c r="CJ8" s="12">
        <v>1</v>
      </c>
      <c r="CK8" s="12">
        <v>1</v>
      </c>
      <c r="CL8" s="12">
        <v>1</v>
      </c>
      <c r="CM8" s="12" t="s">
        <v>93</v>
      </c>
      <c r="CN8" s="12">
        <v>1</v>
      </c>
      <c r="CO8" s="12">
        <v>1</v>
      </c>
      <c r="CP8" s="12">
        <v>1</v>
      </c>
      <c r="CQ8" s="13">
        <v>1</v>
      </c>
    </row>
    <row r="9" spans="1:107" x14ac:dyDescent="0.25">
      <c r="B9" s="11" t="s">
        <v>202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 t="s">
        <v>93</v>
      </c>
      <c r="W9" s="12">
        <v>1</v>
      </c>
      <c r="X9" s="12" t="s">
        <v>93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 t="s">
        <v>93</v>
      </c>
      <c r="AE9" s="12">
        <v>1</v>
      </c>
      <c r="AF9" s="12">
        <v>1</v>
      </c>
      <c r="AG9" s="12">
        <v>1</v>
      </c>
      <c r="AH9" s="12">
        <v>1</v>
      </c>
      <c r="AI9" s="12" t="s">
        <v>93</v>
      </c>
      <c r="AJ9" s="12" t="s">
        <v>93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3">
        <v>1</v>
      </c>
    </row>
    <row r="10" spans="1:107" x14ac:dyDescent="0.25">
      <c r="B10" s="11" t="s">
        <v>203</v>
      </c>
      <c r="C10" s="12">
        <v>0.94379801030793276</v>
      </c>
      <c r="D10" s="12">
        <v>1.1348865593329489</v>
      </c>
      <c r="E10" s="12">
        <v>0.99991943197282362</v>
      </c>
      <c r="F10" s="12">
        <v>0.96568092344061607</v>
      </c>
      <c r="G10" s="12">
        <v>1.4511604774781552</v>
      </c>
      <c r="H10" s="12">
        <v>0.58953970918205112</v>
      </c>
      <c r="I10" s="12">
        <v>0.90156665412495018</v>
      </c>
      <c r="J10" s="12">
        <v>1.1503772350626129</v>
      </c>
      <c r="K10" s="12">
        <v>0.61091071130006369</v>
      </c>
      <c r="L10" s="12">
        <v>1.428221294443514</v>
      </c>
      <c r="M10" s="12">
        <v>0.96343108914289355</v>
      </c>
      <c r="N10" s="12">
        <v>1.0111143283331407</v>
      </c>
      <c r="O10" s="12">
        <v>1.1071126883840454</v>
      </c>
      <c r="P10" s="12">
        <v>1.7857334055861771</v>
      </c>
      <c r="Q10" s="12">
        <v>1.0417958059270476</v>
      </c>
      <c r="R10" s="12">
        <v>1.0386147774929071</v>
      </c>
      <c r="S10" s="12">
        <v>1.2338946171919654</v>
      </c>
      <c r="T10" s="12">
        <v>1.027116042120388</v>
      </c>
      <c r="U10" s="12">
        <v>1.0050608256133391</v>
      </c>
      <c r="V10" s="12" t="s">
        <v>93</v>
      </c>
      <c r="W10" s="12">
        <v>1.4176455496764251</v>
      </c>
      <c r="X10" s="12">
        <v>1.1305099242782792</v>
      </c>
      <c r="Y10" s="12">
        <v>0.85050404625297626</v>
      </c>
      <c r="Z10" s="12">
        <v>0.5514067346212459</v>
      </c>
      <c r="AA10" s="12">
        <v>1.0911704094142318</v>
      </c>
      <c r="AB10" s="12">
        <v>0.35367306821243111</v>
      </c>
      <c r="AC10" s="12">
        <v>0.94189287932406507</v>
      </c>
      <c r="AD10" s="12" t="s">
        <v>93</v>
      </c>
      <c r="AE10" s="12">
        <v>1.175984129423107</v>
      </c>
      <c r="AF10" s="12">
        <v>3.7622010903011711</v>
      </c>
      <c r="AG10" s="12">
        <v>1.1978656494671232</v>
      </c>
      <c r="AH10" s="12">
        <v>0.87906226115295294</v>
      </c>
      <c r="AI10" s="12" t="s">
        <v>93</v>
      </c>
      <c r="AJ10" s="12" t="s">
        <v>93</v>
      </c>
      <c r="AK10" s="12">
        <v>1.2015035077581369</v>
      </c>
      <c r="AL10" s="12">
        <v>0.94707368792367119</v>
      </c>
      <c r="AM10" s="12">
        <v>1.0039927202305241</v>
      </c>
      <c r="AN10" s="12">
        <v>0.98723050549054769</v>
      </c>
      <c r="AO10" s="12">
        <v>1.0643333872748035</v>
      </c>
      <c r="AP10" s="12">
        <v>1.0239459115697698</v>
      </c>
      <c r="AQ10" s="12">
        <v>0.78645703847285264</v>
      </c>
      <c r="AR10" s="12">
        <v>1.0398433359000649</v>
      </c>
      <c r="AS10" s="12">
        <v>1.1010016366820217</v>
      </c>
      <c r="AT10" s="12">
        <v>0.95814265206888072</v>
      </c>
      <c r="AU10" s="12">
        <v>1.0976647365324943</v>
      </c>
      <c r="AV10" s="12">
        <v>1.2956118487305184</v>
      </c>
      <c r="AW10" s="12">
        <v>1.8319504523818897</v>
      </c>
      <c r="AX10" s="12">
        <v>0.95997064775327656</v>
      </c>
      <c r="AY10" s="12">
        <v>1.0446883196501184</v>
      </c>
      <c r="AZ10" s="12">
        <v>0.77906291357862933</v>
      </c>
      <c r="BA10" s="12">
        <v>0.91293941853646343</v>
      </c>
      <c r="BB10" s="12">
        <v>0.86629619792451495</v>
      </c>
      <c r="BC10" s="12">
        <v>1.3167747932455738</v>
      </c>
      <c r="BD10" s="12">
        <v>0.92290448316843021</v>
      </c>
      <c r="BE10" s="12">
        <v>1.0101937161911352</v>
      </c>
      <c r="BF10" s="12">
        <v>0.82635828766574593</v>
      </c>
      <c r="BG10" s="12">
        <v>1.1653254366244927</v>
      </c>
      <c r="BH10" s="12">
        <v>1.2447015821348555</v>
      </c>
      <c r="BI10" s="12">
        <v>0.91205459900548835</v>
      </c>
      <c r="BJ10" s="12">
        <v>0.82291642381895469</v>
      </c>
      <c r="BK10" s="12">
        <v>0.95121321812077175</v>
      </c>
      <c r="BL10" s="12">
        <v>1.2059710693330188</v>
      </c>
      <c r="BM10" s="12">
        <v>1.0743656423052379</v>
      </c>
      <c r="BN10" s="12">
        <v>1.1849209494474313</v>
      </c>
      <c r="BO10" s="12">
        <v>0.87647302078802569</v>
      </c>
      <c r="BP10" s="12">
        <v>1.1596580286869758</v>
      </c>
      <c r="BQ10" s="12">
        <v>0.92450271826080455</v>
      </c>
      <c r="BR10" s="12">
        <v>0.87585268401148031</v>
      </c>
      <c r="BS10" s="12">
        <v>0.8417541211583931</v>
      </c>
      <c r="BT10" s="12">
        <v>1.0584737450424972</v>
      </c>
      <c r="BU10" s="12">
        <v>0.74153493236648227</v>
      </c>
      <c r="BV10" s="12">
        <v>0.56336435315058342</v>
      </c>
      <c r="BW10" s="12">
        <v>0.77065690386238284</v>
      </c>
      <c r="BX10" s="12">
        <v>0.64566448498557616</v>
      </c>
      <c r="BY10" s="12">
        <v>0.57906194818350176</v>
      </c>
      <c r="BZ10" s="12">
        <v>1.0223003300573055</v>
      </c>
      <c r="CA10" s="12">
        <v>0.72127000805038621</v>
      </c>
      <c r="CB10" s="12">
        <v>0.67508305685983516</v>
      </c>
      <c r="CC10" s="12">
        <v>0.88127169357801527</v>
      </c>
      <c r="CD10" s="12">
        <v>0.7536300513284081</v>
      </c>
      <c r="CE10" s="12">
        <v>0.68208360602078588</v>
      </c>
      <c r="CF10" s="12">
        <v>1.3658351837648266</v>
      </c>
      <c r="CG10" s="12">
        <v>0.90723948593510528</v>
      </c>
      <c r="CH10" s="12">
        <v>0.68277802091389339</v>
      </c>
      <c r="CI10" s="12">
        <v>0.64286845965858697</v>
      </c>
      <c r="CJ10" s="12">
        <v>0.73971098418565806</v>
      </c>
      <c r="CK10" s="12">
        <v>0.63106804744056089</v>
      </c>
      <c r="CL10" s="12">
        <v>0.63772197065281322</v>
      </c>
      <c r="CM10" s="12">
        <v>2.5540861430358999</v>
      </c>
      <c r="CN10" s="12">
        <v>1.1553820316380732</v>
      </c>
      <c r="CO10" s="12">
        <v>1.1698272008352606</v>
      </c>
      <c r="CP10" s="12">
        <v>1.0348108228203854</v>
      </c>
      <c r="CQ10" s="13">
        <v>1.1576301292743754</v>
      </c>
    </row>
    <row r="11" spans="1:107" x14ac:dyDescent="0.25">
      <c r="B11" s="11" t="s">
        <v>204</v>
      </c>
      <c r="C11" s="12">
        <v>0.9716074741084556</v>
      </c>
      <c r="D11" s="12">
        <v>1.0974394930913403</v>
      </c>
      <c r="E11" s="12">
        <v>1.1811677988475675</v>
      </c>
      <c r="F11" s="12">
        <v>0.67780143533497583</v>
      </c>
      <c r="G11" s="12">
        <v>0.69043399419184281</v>
      </c>
      <c r="H11" s="12">
        <v>1.7965231467277882</v>
      </c>
      <c r="I11" s="12">
        <v>0.65618025888474008</v>
      </c>
      <c r="J11" s="12">
        <v>0.8217050932796921</v>
      </c>
      <c r="K11" s="12">
        <v>1.1744984825507314</v>
      </c>
      <c r="L11" s="12">
        <v>0.89096279398306255</v>
      </c>
      <c r="M11" s="12">
        <v>0.78434252214346534</v>
      </c>
      <c r="N11" s="12">
        <v>0.67405874249191178</v>
      </c>
      <c r="O11" s="12">
        <v>0.95364669929213719</v>
      </c>
      <c r="P11" s="12">
        <v>3.2816670236288457</v>
      </c>
      <c r="Q11" s="12">
        <v>0.84102953650688095</v>
      </c>
      <c r="R11" s="12">
        <v>1.2347788653083109</v>
      </c>
      <c r="S11" s="12">
        <v>0.73284167826215307</v>
      </c>
      <c r="T11" s="12">
        <v>0.75316061646950205</v>
      </c>
      <c r="U11" s="12">
        <v>0.77602077605113762</v>
      </c>
      <c r="V11" s="12" t="s">
        <v>93</v>
      </c>
      <c r="W11" s="12">
        <v>0.73502128101730713</v>
      </c>
      <c r="X11" s="12">
        <v>0.78576311193994519</v>
      </c>
      <c r="Y11" s="12">
        <v>1.301701485508193</v>
      </c>
      <c r="Z11" s="12">
        <v>1.0815635705689521</v>
      </c>
      <c r="AA11" s="12">
        <v>0.62479336781169803</v>
      </c>
      <c r="AB11" s="12">
        <v>0.31319846122956263</v>
      </c>
      <c r="AC11" s="12">
        <v>1.3742639159147705</v>
      </c>
      <c r="AD11" s="12">
        <v>1.0449935285742922</v>
      </c>
      <c r="AE11" s="12">
        <v>1.6523172879921466</v>
      </c>
      <c r="AF11" s="12">
        <v>9.7555198878812384</v>
      </c>
      <c r="AG11" s="12">
        <v>0.36639748865515631</v>
      </c>
      <c r="AH11" s="12">
        <v>1.1715055130074505</v>
      </c>
      <c r="AI11" s="12" t="s">
        <v>93</v>
      </c>
      <c r="AJ11" s="12" t="s">
        <v>93</v>
      </c>
      <c r="AK11" s="12">
        <v>0.89214570335137944</v>
      </c>
      <c r="AL11" s="12">
        <v>0.48656809651446531</v>
      </c>
      <c r="AM11" s="12">
        <v>0.9101680368778563</v>
      </c>
      <c r="AN11" s="12">
        <v>0.86340430139882307</v>
      </c>
      <c r="AO11" s="12">
        <v>0.88756328312648347</v>
      </c>
      <c r="AP11" s="12">
        <v>0.69039062477691637</v>
      </c>
      <c r="AQ11" s="12">
        <v>0.96695629559525464</v>
      </c>
      <c r="AR11" s="12">
        <v>0.96683169848708339</v>
      </c>
      <c r="AS11" s="12">
        <v>0.80550669974652478</v>
      </c>
      <c r="AT11" s="12">
        <v>0.85943406604262951</v>
      </c>
      <c r="AU11" s="12">
        <v>0.53090689305567362</v>
      </c>
      <c r="AV11" s="12">
        <v>1.9511626058363911</v>
      </c>
      <c r="AW11" s="12">
        <v>1.4436689385582437</v>
      </c>
      <c r="AX11" s="12">
        <v>2.1799180099329911</v>
      </c>
      <c r="AY11" s="12">
        <v>1.3291970928660635</v>
      </c>
      <c r="AZ11" s="12">
        <v>0.99231558389428753</v>
      </c>
      <c r="BA11" s="12">
        <v>0.89132480849605</v>
      </c>
      <c r="BB11" s="12">
        <v>1.0460840999090846</v>
      </c>
      <c r="BC11" s="12">
        <v>1.7024129498072149</v>
      </c>
      <c r="BD11" s="12">
        <v>0.91692800615496939</v>
      </c>
      <c r="BE11" s="12">
        <v>0.914362821069861</v>
      </c>
      <c r="BF11" s="12">
        <v>0.74626649023245417</v>
      </c>
      <c r="BG11" s="12">
        <v>0.86969840306544532</v>
      </c>
      <c r="BH11" s="12">
        <v>0.9745038777994236</v>
      </c>
      <c r="BI11" s="12">
        <v>0.81664050028261004</v>
      </c>
      <c r="BJ11" s="12">
        <v>0.71489631993752401</v>
      </c>
      <c r="BK11" s="12">
        <v>0.90966117038155658</v>
      </c>
      <c r="BL11" s="12">
        <v>0.71699317302450738</v>
      </c>
      <c r="BM11" s="12">
        <v>0.80072534755922431</v>
      </c>
      <c r="BN11" s="12">
        <v>1.9660624714586645</v>
      </c>
      <c r="BO11" s="12">
        <v>1.5153015293539998</v>
      </c>
      <c r="BP11" s="12">
        <v>0.96377223361721853</v>
      </c>
      <c r="BQ11" s="12">
        <v>0.82332428072127362</v>
      </c>
      <c r="BR11" s="12">
        <v>1.2981491820984519</v>
      </c>
      <c r="BS11" s="12">
        <v>0.73831236073577799</v>
      </c>
      <c r="BT11" s="12">
        <v>0.95084924432923568</v>
      </c>
      <c r="BU11" s="12">
        <v>1.3883979678648224</v>
      </c>
      <c r="BV11" s="12">
        <v>1.53747498026875</v>
      </c>
      <c r="BW11" s="12">
        <v>1.5638754370498626</v>
      </c>
      <c r="BX11" s="12">
        <v>1.6297052328235717</v>
      </c>
      <c r="BY11" s="12">
        <v>2.221705545112282</v>
      </c>
      <c r="BZ11" s="12">
        <v>0.88834028190280845</v>
      </c>
      <c r="CA11" s="12">
        <v>1.7411704341399565</v>
      </c>
      <c r="CB11" s="12">
        <v>1.44542102043698</v>
      </c>
      <c r="CC11" s="12">
        <v>1.3527425102039321</v>
      </c>
      <c r="CD11" s="12">
        <v>1.1587847221740801</v>
      </c>
      <c r="CE11" s="12">
        <v>1.1216566861698665</v>
      </c>
      <c r="CF11" s="12">
        <v>1.0347521186736472</v>
      </c>
      <c r="CG11" s="12">
        <v>0.8135097988751856</v>
      </c>
      <c r="CH11" s="12">
        <v>1.828688693146266</v>
      </c>
      <c r="CI11" s="12">
        <v>2.6803913644576087</v>
      </c>
      <c r="CJ11" s="12">
        <v>1.4634664015881778</v>
      </c>
      <c r="CK11" s="12">
        <v>1.6781987403343308</v>
      </c>
      <c r="CL11" s="12">
        <v>1.1564460519507722</v>
      </c>
      <c r="CM11" s="12" t="s">
        <v>93</v>
      </c>
      <c r="CN11" s="12">
        <v>1.2569871848220695</v>
      </c>
      <c r="CO11" s="12">
        <v>1.6446591316225887</v>
      </c>
      <c r="CP11" s="12">
        <v>0.96773314582801462</v>
      </c>
      <c r="CQ11" s="13">
        <v>1.119843936966253</v>
      </c>
    </row>
    <row r="12" spans="1:107" x14ac:dyDescent="0.25">
      <c r="B12" s="11" t="s">
        <v>205</v>
      </c>
      <c r="C12" s="12">
        <v>1.505182779645839</v>
      </c>
      <c r="D12" s="12">
        <v>0.98999033987507845</v>
      </c>
      <c r="E12" s="12">
        <v>0.49489949948745765</v>
      </c>
      <c r="F12" s="12">
        <v>2.1325589254873529</v>
      </c>
      <c r="G12" s="12">
        <v>0.57870716689674673</v>
      </c>
      <c r="H12" s="12">
        <v>3.1961001171732595</v>
      </c>
      <c r="I12" s="12">
        <v>0.5821348387249925</v>
      </c>
      <c r="J12" s="12">
        <v>0.83296801844663093</v>
      </c>
      <c r="K12" s="12">
        <v>1.1354573754724506</v>
      </c>
      <c r="L12" s="12">
        <v>0.94709964442419847</v>
      </c>
      <c r="M12" s="12">
        <v>0.61862874309033067</v>
      </c>
      <c r="N12" s="12">
        <v>0.94850902465403342</v>
      </c>
      <c r="O12" s="12">
        <v>1.6602728423261308</v>
      </c>
      <c r="P12" s="12">
        <v>0.46145209450579716</v>
      </c>
      <c r="Q12" s="12">
        <v>1.2784831146699076</v>
      </c>
      <c r="R12" s="12">
        <v>0.57134120679318556</v>
      </c>
      <c r="S12" s="12">
        <v>0.98710259967442227</v>
      </c>
      <c r="T12" s="12">
        <v>1.0495372751932304</v>
      </c>
      <c r="U12" s="12">
        <v>0.97883362123736772</v>
      </c>
      <c r="V12" s="12" t="s">
        <v>93</v>
      </c>
      <c r="W12" s="12">
        <v>1.27669766725046</v>
      </c>
      <c r="X12" s="12" t="s">
        <v>93</v>
      </c>
      <c r="Y12" s="12">
        <v>0.73940063108651521</v>
      </c>
      <c r="Z12" s="12">
        <v>4.4777717505985333</v>
      </c>
      <c r="AA12" s="12">
        <v>3.0155294732810569</v>
      </c>
      <c r="AB12" s="12">
        <v>1.2990157636150035</v>
      </c>
      <c r="AC12" s="12">
        <v>0.54856611707702341</v>
      </c>
      <c r="AD12" s="12" t="s">
        <v>93</v>
      </c>
      <c r="AE12" s="12">
        <v>4.8450971919848671</v>
      </c>
      <c r="AF12" s="12">
        <v>0.30242732174682557</v>
      </c>
      <c r="AG12" s="12">
        <v>1.325621335253699</v>
      </c>
      <c r="AH12" s="12">
        <v>0.31680034163368276</v>
      </c>
      <c r="AI12" s="12" t="s">
        <v>93</v>
      </c>
      <c r="AJ12" s="12" t="s">
        <v>93</v>
      </c>
      <c r="AK12" s="12">
        <v>0.8114308657957654</v>
      </c>
      <c r="AL12" s="12">
        <v>1.4795832896722547</v>
      </c>
      <c r="AM12" s="12">
        <v>0.60420922037322178</v>
      </c>
      <c r="AN12" s="12">
        <v>1.1737445943620717</v>
      </c>
      <c r="AO12" s="12">
        <v>1.0695800587822237</v>
      </c>
      <c r="AP12" s="12">
        <v>0.94973625944324747</v>
      </c>
      <c r="AQ12" s="12">
        <v>1.2662683860824173</v>
      </c>
      <c r="AR12" s="12">
        <v>1.5639774962328432</v>
      </c>
      <c r="AS12" s="12">
        <v>1.6287331383011159</v>
      </c>
      <c r="AT12" s="12">
        <v>0.99507147853523104</v>
      </c>
      <c r="AU12" s="12">
        <v>0.81925056929798146</v>
      </c>
      <c r="AV12" s="12">
        <v>0.34172338886622844</v>
      </c>
      <c r="AW12" s="12">
        <v>1.1059217454003309</v>
      </c>
      <c r="AX12" s="12">
        <v>0.34555008700234124</v>
      </c>
      <c r="AY12" s="12">
        <v>0.34714440345347769</v>
      </c>
      <c r="AZ12" s="12">
        <v>1.4985680106549677</v>
      </c>
      <c r="BA12" s="12">
        <v>2.6204966780335286</v>
      </c>
      <c r="BB12" s="12">
        <v>2.5668604252500606</v>
      </c>
      <c r="BC12" s="12">
        <v>1.1178000694677901</v>
      </c>
      <c r="BD12" s="12">
        <v>1.365442339808276</v>
      </c>
      <c r="BE12" s="12">
        <v>2.6238911713113415</v>
      </c>
      <c r="BF12" s="12">
        <v>1.0684030006342122</v>
      </c>
      <c r="BG12" s="12">
        <v>1.1779822947266179</v>
      </c>
      <c r="BH12" s="12">
        <v>1.2707251066478915</v>
      </c>
      <c r="BI12" s="12">
        <v>0.67845128041594593</v>
      </c>
      <c r="BJ12" s="12">
        <v>0.73985895375041411</v>
      </c>
      <c r="BK12" s="12">
        <v>1.2363977395211709</v>
      </c>
      <c r="BL12" s="12">
        <v>0.98876275761811228</v>
      </c>
      <c r="BM12" s="12">
        <v>0.80093182008903385</v>
      </c>
      <c r="BN12" s="12">
        <v>0.38457719010572822</v>
      </c>
      <c r="BO12" s="12">
        <v>0.37447036700284247</v>
      </c>
      <c r="BP12" s="12">
        <v>0.45144874725088169</v>
      </c>
      <c r="BQ12" s="12">
        <v>1.2260938812974402</v>
      </c>
      <c r="BR12" s="12">
        <v>0.82180034193528839</v>
      </c>
      <c r="BS12" s="12">
        <v>0.84498922776065566</v>
      </c>
      <c r="BT12" s="12">
        <v>0.73565283088196709</v>
      </c>
      <c r="BU12" s="12">
        <v>0.44698165102797482</v>
      </c>
      <c r="BV12" s="12">
        <v>0.61909536812778743</v>
      </c>
      <c r="BW12" s="12">
        <v>0.43365185652600058</v>
      </c>
      <c r="BX12" s="12">
        <v>0.57174342208561812</v>
      </c>
      <c r="BY12" s="12">
        <v>0.49802347426247645</v>
      </c>
      <c r="BZ12" s="12">
        <v>1.2192798940595873</v>
      </c>
      <c r="CA12" s="12">
        <v>0.56469421556641541</v>
      </c>
      <c r="CB12" s="12">
        <v>0.45947359028769685</v>
      </c>
      <c r="CC12" s="12">
        <v>0.349223995957608</v>
      </c>
      <c r="CD12" s="12">
        <v>0.72088352828952229</v>
      </c>
      <c r="CE12" s="12">
        <v>0.6138820791480738</v>
      </c>
      <c r="CF12" s="12">
        <v>1.7040877649986366</v>
      </c>
      <c r="CG12" s="12">
        <v>1.0654745866192981</v>
      </c>
      <c r="CH12" s="12">
        <v>0.62534266676571104</v>
      </c>
      <c r="CI12" s="12">
        <v>0.58920478343841487</v>
      </c>
      <c r="CJ12" s="12">
        <v>0.68316633296795459</v>
      </c>
      <c r="CK12" s="12">
        <v>0.39732008586634354</v>
      </c>
      <c r="CL12" s="12">
        <v>0.66647802512916698</v>
      </c>
      <c r="CM12" s="12" t="s">
        <v>93</v>
      </c>
      <c r="CN12" s="12">
        <v>0.28505777627392492</v>
      </c>
      <c r="CO12" s="12">
        <v>0.38734646019169272</v>
      </c>
      <c r="CP12" s="12">
        <v>0.30613400964775145</v>
      </c>
      <c r="CQ12" s="13">
        <v>0.304406608581686</v>
      </c>
    </row>
    <row r="13" spans="1:107" x14ac:dyDescent="0.25">
      <c r="B13" s="11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5"/>
    </row>
    <row r="14" spans="1:107" x14ac:dyDescent="0.25">
      <c r="B14" s="11" t="s">
        <v>206</v>
      </c>
      <c r="C14" s="12">
        <f>AVERAGE(C7:C9)</f>
        <v>1</v>
      </c>
      <c r="D14" s="12">
        <f>AVERAGE(D7:D9)</f>
        <v>1</v>
      </c>
      <c r="E14" s="12">
        <f t="shared" ref="E14:K14" si="0">AVERAGE(E7:E9)</f>
        <v>1</v>
      </c>
      <c r="F14" s="12">
        <f>AVERAGE(F7:F9)</f>
        <v>1</v>
      </c>
      <c r="G14" s="12">
        <f t="shared" si="0"/>
        <v>1</v>
      </c>
      <c r="H14" s="12">
        <f t="shared" si="0"/>
        <v>1</v>
      </c>
      <c r="I14" s="12">
        <f t="shared" si="0"/>
        <v>1</v>
      </c>
      <c r="J14" s="12">
        <f t="shared" si="0"/>
        <v>1</v>
      </c>
      <c r="K14" s="12">
        <f t="shared" si="0"/>
        <v>1</v>
      </c>
      <c r="L14" s="12">
        <f t="shared" ref="L14:AF14" si="1">AVERAGE(L7:L9)</f>
        <v>1</v>
      </c>
      <c r="M14" s="12">
        <f t="shared" si="1"/>
        <v>1</v>
      </c>
      <c r="N14" s="12">
        <f t="shared" si="1"/>
        <v>1</v>
      </c>
      <c r="O14" s="12">
        <f t="shared" si="1"/>
        <v>1</v>
      </c>
      <c r="P14" s="12">
        <f t="shared" si="1"/>
        <v>1</v>
      </c>
      <c r="Q14" s="12">
        <f t="shared" si="1"/>
        <v>1</v>
      </c>
      <c r="R14" s="12">
        <f t="shared" si="1"/>
        <v>1</v>
      </c>
      <c r="S14" s="12">
        <f t="shared" si="1"/>
        <v>1</v>
      </c>
      <c r="T14" s="12">
        <f t="shared" si="1"/>
        <v>1</v>
      </c>
      <c r="U14" s="12">
        <f t="shared" si="1"/>
        <v>1</v>
      </c>
      <c r="V14" s="12"/>
      <c r="W14" s="12">
        <f t="shared" si="1"/>
        <v>1</v>
      </c>
      <c r="X14" s="12">
        <f t="shared" si="1"/>
        <v>1</v>
      </c>
      <c r="Y14" s="12">
        <f t="shared" si="1"/>
        <v>1</v>
      </c>
      <c r="Z14" s="12">
        <f t="shared" si="1"/>
        <v>1</v>
      </c>
      <c r="AA14" s="12">
        <f t="shared" si="1"/>
        <v>1</v>
      </c>
      <c r="AB14" s="12">
        <f t="shared" si="1"/>
        <v>1</v>
      </c>
      <c r="AC14" s="12">
        <f t="shared" si="1"/>
        <v>1</v>
      </c>
      <c r="AD14" s="12"/>
      <c r="AE14" s="12">
        <f t="shared" si="1"/>
        <v>1</v>
      </c>
      <c r="AF14" s="12">
        <f t="shared" si="1"/>
        <v>1</v>
      </c>
      <c r="AG14" s="12">
        <f t="shared" ref="AG14:CL14" si="2">AVERAGE(AG7:AG9)</f>
        <v>1</v>
      </c>
      <c r="AH14" s="12">
        <f>AVERAGE(AH7:AH9)</f>
        <v>1</v>
      </c>
      <c r="AI14" s="12"/>
      <c r="AJ14" s="12"/>
      <c r="AK14" s="12">
        <f t="shared" si="2"/>
        <v>1</v>
      </c>
      <c r="AL14" s="12">
        <f t="shared" si="2"/>
        <v>1</v>
      </c>
      <c r="AM14" s="12">
        <f t="shared" si="2"/>
        <v>1</v>
      </c>
      <c r="AN14" s="12">
        <f t="shared" si="2"/>
        <v>1</v>
      </c>
      <c r="AO14" s="12">
        <f t="shared" si="2"/>
        <v>1</v>
      </c>
      <c r="AP14" s="12">
        <f t="shared" si="2"/>
        <v>1</v>
      </c>
      <c r="AQ14" s="12">
        <f t="shared" ref="AQ14:BQ14" si="3">AVERAGE(AQ7:AQ9)</f>
        <v>1</v>
      </c>
      <c r="AR14" s="12">
        <f t="shared" si="3"/>
        <v>1</v>
      </c>
      <c r="AS14" s="12">
        <f t="shared" si="3"/>
        <v>1</v>
      </c>
      <c r="AT14" s="12">
        <f t="shared" si="3"/>
        <v>1</v>
      </c>
      <c r="AU14" s="12">
        <f t="shared" si="3"/>
        <v>1</v>
      </c>
      <c r="AV14" s="12">
        <f t="shared" si="3"/>
        <v>1</v>
      </c>
      <c r="AW14" s="12">
        <f t="shared" si="3"/>
        <v>1</v>
      </c>
      <c r="AX14" s="12">
        <f t="shared" si="3"/>
        <v>1</v>
      </c>
      <c r="AY14" s="12">
        <f t="shared" si="3"/>
        <v>1</v>
      </c>
      <c r="AZ14" s="12">
        <f t="shared" si="3"/>
        <v>1</v>
      </c>
      <c r="BA14" s="12">
        <f t="shared" si="3"/>
        <v>1</v>
      </c>
      <c r="BB14" s="12">
        <f t="shared" si="3"/>
        <v>1</v>
      </c>
      <c r="BC14" s="12">
        <f t="shared" si="3"/>
        <v>1</v>
      </c>
      <c r="BD14" s="12">
        <f t="shared" si="3"/>
        <v>1</v>
      </c>
      <c r="BE14" s="12">
        <f t="shared" si="3"/>
        <v>1</v>
      </c>
      <c r="BF14" s="12">
        <f t="shared" si="3"/>
        <v>1</v>
      </c>
      <c r="BG14" s="12">
        <f t="shared" si="3"/>
        <v>1</v>
      </c>
      <c r="BH14" s="12">
        <f t="shared" si="3"/>
        <v>1</v>
      </c>
      <c r="BI14" s="12">
        <f t="shared" si="3"/>
        <v>1</v>
      </c>
      <c r="BJ14" s="12">
        <f t="shared" si="3"/>
        <v>1</v>
      </c>
      <c r="BK14" s="12">
        <f t="shared" si="3"/>
        <v>1</v>
      </c>
      <c r="BL14" s="12">
        <f t="shared" si="3"/>
        <v>1</v>
      </c>
      <c r="BM14" s="12">
        <f t="shared" si="3"/>
        <v>1</v>
      </c>
      <c r="BN14" s="12">
        <f t="shared" si="3"/>
        <v>1</v>
      </c>
      <c r="BO14" s="12">
        <f t="shared" si="3"/>
        <v>1</v>
      </c>
      <c r="BP14" s="12">
        <f t="shared" si="3"/>
        <v>1</v>
      </c>
      <c r="BQ14" s="12">
        <f t="shared" si="3"/>
        <v>1</v>
      </c>
      <c r="BR14" s="12">
        <f t="shared" si="2"/>
        <v>1</v>
      </c>
      <c r="BS14" s="12">
        <f t="shared" si="2"/>
        <v>1</v>
      </c>
      <c r="BT14" s="12">
        <f t="shared" ref="BT14:CA14" si="4">AVERAGE(BT7:BT9)</f>
        <v>1</v>
      </c>
      <c r="BU14" s="12">
        <f t="shared" si="4"/>
        <v>1</v>
      </c>
      <c r="BV14" s="12">
        <f t="shared" si="4"/>
        <v>1</v>
      </c>
      <c r="BW14" s="12">
        <f t="shared" si="4"/>
        <v>1</v>
      </c>
      <c r="BX14" s="12">
        <f t="shared" si="4"/>
        <v>1</v>
      </c>
      <c r="BY14" s="12">
        <f t="shared" si="4"/>
        <v>1</v>
      </c>
      <c r="BZ14" s="12">
        <f t="shared" si="4"/>
        <v>1</v>
      </c>
      <c r="CA14" s="12">
        <f t="shared" si="4"/>
        <v>1</v>
      </c>
      <c r="CB14" s="12">
        <f t="shared" si="2"/>
        <v>1</v>
      </c>
      <c r="CC14" s="12">
        <f t="shared" si="2"/>
        <v>1</v>
      </c>
      <c r="CD14" s="12">
        <f t="shared" si="2"/>
        <v>1</v>
      </c>
      <c r="CE14" s="12">
        <f t="shared" si="2"/>
        <v>1</v>
      </c>
      <c r="CF14" s="12">
        <f t="shared" si="2"/>
        <v>1</v>
      </c>
      <c r="CG14" s="12">
        <f t="shared" si="2"/>
        <v>1</v>
      </c>
      <c r="CH14" s="12">
        <f t="shared" si="2"/>
        <v>1</v>
      </c>
      <c r="CI14" s="12">
        <f t="shared" si="2"/>
        <v>1</v>
      </c>
      <c r="CJ14" s="12">
        <f t="shared" si="2"/>
        <v>1</v>
      </c>
      <c r="CK14" s="12">
        <f t="shared" si="2"/>
        <v>1</v>
      </c>
      <c r="CL14" s="12">
        <f t="shared" si="2"/>
        <v>1</v>
      </c>
      <c r="CM14" s="12"/>
      <c r="CN14" s="12">
        <f>AVERAGE(CN7:CN9)</f>
        <v>1</v>
      </c>
      <c r="CO14" s="12">
        <f>AVERAGE(CO7:CO9)</f>
        <v>1</v>
      </c>
      <c r="CP14" s="12">
        <f>AVERAGE(CP7:CP9)</f>
        <v>1</v>
      </c>
      <c r="CQ14" s="13">
        <f>AVERAGE(CQ7:CQ9)</f>
        <v>1</v>
      </c>
    </row>
    <row r="15" spans="1:107" x14ac:dyDescent="0.25">
      <c r="B15" s="11" t="s">
        <v>207</v>
      </c>
      <c r="C15" s="12">
        <f>AVERAGE(C10:C12)</f>
        <v>1.1401960880207425</v>
      </c>
      <c r="D15" s="12">
        <f>AVERAGE(D10:D12)</f>
        <v>1.0741054640997894</v>
      </c>
      <c r="E15" s="12">
        <f t="shared" ref="E15:K15" si="5">AVERAGE(E10:E12)</f>
        <v>0.89199557676928298</v>
      </c>
      <c r="F15" s="12">
        <f>AVERAGE(F10:F12)</f>
        <v>1.2586804280876482</v>
      </c>
      <c r="G15" s="12">
        <f t="shared" si="5"/>
        <v>0.90676721285558159</v>
      </c>
      <c r="H15" s="12">
        <f t="shared" si="5"/>
        <v>1.8607209910276996</v>
      </c>
      <c r="I15" s="12">
        <f t="shared" si="5"/>
        <v>0.71329391724489433</v>
      </c>
      <c r="J15" s="12">
        <f t="shared" si="5"/>
        <v>0.93501678226297857</v>
      </c>
      <c r="K15" s="12">
        <f t="shared" si="5"/>
        <v>0.97362218977441517</v>
      </c>
      <c r="L15" s="12">
        <f t="shared" ref="L15:AF15" si="6">AVERAGE(L10:L12)</f>
        <v>1.0887612442835917</v>
      </c>
      <c r="M15" s="12">
        <f t="shared" si="6"/>
        <v>0.78880078479222993</v>
      </c>
      <c r="N15" s="12">
        <f t="shared" si="6"/>
        <v>0.87789403182636194</v>
      </c>
      <c r="O15" s="12">
        <f t="shared" si="6"/>
        <v>1.2403440766674378</v>
      </c>
      <c r="P15" s="12">
        <f t="shared" si="6"/>
        <v>1.8429508412402733</v>
      </c>
      <c r="Q15" s="12">
        <f t="shared" si="6"/>
        <v>1.0537694857012787</v>
      </c>
      <c r="R15" s="12">
        <f t="shared" si="6"/>
        <v>0.94824494986480123</v>
      </c>
      <c r="S15" s="12">
        <f t="shared" si="6"/>
        <v>0.9846129650428469</v>
      </c>
      <c r="T15" s="12">
        <f t="shared" si="6"/>
        <v>0.94327131126104014</v>
      </c>
      <c r="U15" s="12">
        <f t="shared" si="6"/>
        <v>0.91997174096728151</v>
      </c>
      <c r="V15" s="12"/>
      <c r="W15" s="12">
        <f t="shared" si="6"/>
        <v>1.1431214993147307</v>
      </c>
      <c r="X15" s="12">
        <f t="shared" si="6"/>
        <v>0.95813651810911216</v>
      </c>
      <c r="Y15" s="12">
        <f t="shared" si="6"/>
        <v>0.96386872094922815</v>
      </c>
      <c r="Z15" s="12">
        <f t="shared" si="6"/>
        <v>2.0369140185962435</v>
      </c>
      <c r="AA15" s="12">
        <f t="shared" si="6"/>
        <v>1.577164416835662</v>
      </c>
      <c r="AB15" s="12">
        <f t="shared" si="6"/>
        <v>0.65529576435233239</v>
      </c>
      <c r="AC15" s="12">
        <f t="shared" si="6"/>
        <v>0.95490763743861962</v>
      </c>
      <c r="AD15" s="12"/>
      <c r="AE15" s="12">
        <f t="shared" si="6"/>
        <v>2.5577995364667068</v>
      </c>
      <c r="AF15" s="12">
        <f t="shared" si="6"/>
        <v>4.6067160999764125</v>
      </c>
      <c r="AG15" s="12">
        <f t="shared" ref="AG15:CL15" si="7">AVERAGE(AG10:AG12)</f>
        <v>0.96329482445865944</v>
      </c>
      <c r="AH15" s="12">
        <f>AVERAGE(AH10:AH12)</f>
        <v>0.78912270526469541</v>
      </c>
      <c r="AI15" s="12"/>
      <c r="AJ15" s="12"/>
      <c r="AK15" s="12">
        <f t="shared" si="7"/>
        <v>0.96836002563509382</v>
      </c>
      <c r="AL15" s="12">
        <f t="shared" si="7"/>
        <v>0.97107502470346374</v>
      </c>
      <c r="AM15" s="12">
        <f t="shared" si="7"/>
        <v>0.83945665916053402</v>
      </c>
      <c r="AN15" s="12">
        <f t="shared" si="7"/>
        <v>1.0081264670838141</v>
      </c>
      <c r="AO15" s="12">
        <f t="shared" si="7"/>
        <v>1.0071589097278368</v>
      </c>
      <c r="AP15" s="12">
        <f t="shared" si="7"/>
        <v>0.88802426526331113</v>
      </c>
      <c r="AQ15" s="12">
        <f t="shared" ref="AQ15:BQ15" si="8">AVERAGE(AQ10:AQ12)</f>
        <v>1.0065605733835081</v>
      </c>
      <c r="AR15" s="12">
        <f t="shared" si="8"/>
        <v>1.1902175102066639</v>
      </c>
      <c r="AS15" s="12">
        <f t="shared" si="8"/>
        <v>1.1784138249098874</v>
      </c>
      <c r="AT15" s="12">
        <f t="shared" si="8"/>
        <v>0.93754939888224698</v>
      </c>
      <c r="AU15" s="12">
        <f t="shared" si="8"/>
        <v>0.81594073296204972</v>
      </c>
      <c r="AV15" s="12">
        <f t="shared" si="8"/>
        <v>1.196165947811046</v>
      </c>
      <c r="AW15" s="12">
        <f t="shared" si="8"/>
        <v>1.4605137121134881</v>
      </c>
      <c r="AX15" s="12">
        <f t="shared" si="8"/>
        <v>1.1618129148962029</v>
      </c>
      <c r="AY15" s="12">
        <f t="shared" si="8"/>
        <v>0.90700993865655322</v>
      </c>
      <c r="AZ15" s="12">
        <f t="shared" si="8"/>
        <v>1.0899821693759615</v>
      </c>
      <c r="BA15" s="12">
        <f t="shared" si="8"/>
        <v>1.4749203016886809</v>
      </c>
      <c r="BB15" s="12">
        <f t="shared" si="8"/>
        <v>1.4930802410278867</v>
      </c>
      <c r="BC15" s="12">
        <f t="shared" si="8"/>
        <v>1.3789959375068594</v>
      </c>
      <c r="BD15" s="12">
        <f t="shared" si="8"/>
        <v>1.0684249430438919</v>
      </c>
      <c r="BE15" s="12">
        <f t="shared" si="8"/>
        <v>1.5161492361907793</v>
      </c>
      <c r="BF15" s="12">
        <f t="shared" si="8"/>
        <v>0.88034259284413741</v>
      </c>
      <c r="BG15" s="12">
        <f t="shared" si="8"/>
        <v>1.0710020448055186</v>
      </c>
      <c r="BH15" s="12">
        <f t="shared" si="8"/>
        <v>1.1633101888607236</v>
      </c>
      <c r="BI15" s="12">
        <f t="shared" si="8"/>
        <v>0.80238212656801478</v>
      </c>
      <c r="BJ15" s="12">
        <f t="shared" si="8"/>
        <v>0.75922389916896427</v>
      </c>
      <c r="BK15" s="12">
        <f t="shared" si="8"/>
        <v>1.0324240426744999</v>
      </c>
      <c r="BL15" s="12">
        <f t="shared" si="8"/>
        <v>0.97057566665854622</v>
      </c>
      <c r="BM15" s="12">
        <f t="shared" si="8"/>
        <v>0.89200760331783202</v>
      </c>
      <c r="BN15" s="12">
        <f t="shared" si="8"/>
        <v>1.1785202036706079</v>
      </c>
      <c r="BO15" s="12">
        <f t="shared" si="8"/>
        <v>0.92208163904828933</v>
      </c>
      <c r="BP15" s="12">
        <f t="shared" si="8"/>
        <v>0.85829300318502533</v>
      </c>
      <c r="BQ15" s="12">
        <f t="shared" si="8"/>
        <v>0.99130696009317276</v>
      </c>
      <c r="BR15" s="12">
        <f t="shared" si="7"/>
        <v>0.99860073601507349</v>
      </c>
      <c r="BS15" s="12">
        <f t="shared" si="7"/>
        <v>0.80835190321827566</v>
      </c>
      <c r="BT15" s="12">
        <f t="shared" ref="BT15:CA15" si="9">AVERAGE(BT10:BT12)</f>
        <v>0.91499194008456675</v>
      </c>
      <c r="BU15" s="12">
        <f t="shared" si="9"/>
        <v>0.85897151708642649</v>
      </c>
      <c r="BV15" s="12">
        <f t="shared" si="9"/>
        <v>0.90664490051570701</v>
      </c>
      <c r="BW15" s="12">
        <f t="shared" si="9"/>
        <v>0.92272806581274869</v>
      </c>
      <c r="BX15" s="12">
        <f t="shared" si="9"/>
        <v>0.94903771329825526</v>
      </c>
      <c r="BY15" s="12">
        <f t="shared" si="9"/>
        <v>1.0995969891860866</v>
      </c>
      <c r="BZ15" s="12">
        <f t="shared" si="9"/>
        <v>1.0433068353399004</v>
      </c>
      <c r="CA15" s="12">
        <f t="shared" si="9"/>
        <v>1.0090448859189196</v>
      </c>
      <c r="CB15" s="12">
        <f t="shared" si="7"/>
        <v>0.85999255586150403</v>
      </c>
      <c r="CC15" s="12">
        <f t="shared" si="7"/>
        <v>0.86107939991318505</v>
      </c>
      <c r="CD15" s="12">
        <f t="shared" si="7"/>
        <v>0.87776610059733695</v>
      </c>
      <c r="CE15" s="12">
        <f t="shared" si="7"/>
        <v>0.80587412377957535</v>
      </c>
      <c r="CF15" s="12">
        <f t="shared" si="7"/>
        <v>1.3682250224790369</v>
      </c>
      <c r="CG15" s="12">
        <f t="shared" si="7"/>
        <v>0.92874129047652965</v>
      </c>
      <c r="CH15" s="12">
        <f t="shared" si="7"/>
        <v>1.0456031269419568</v>
      </c>
      <c r="CI15" s="12">
        <f t="shared" si="7"/>
        <v>1.3041548691848703</v>
      </c>
      <c r="CJ15" s="12">
        <f t="shared" si="7"/>
        <v>0.9621145729139301</v>
      </c>
      <c r="CK15" s="12">
        <f t="shared" si="7"/>
        <v>0.90219562454707836</v>
      </c>
      <c r="CL15" s="12">
        <f t="shared" si="7"/>
        <v>0.82021534924425088</v>
      </c>
      <c r="CM15" s="12"/>
      <c r="CN15" s="12">
        <f>AVERAGE(CN10:CN12)</f>
        <v>0.89914233091135587</v>
      </c>
      <c r="CO15" s="12">
        <f>AVERAGE(CO10:CO12)</f>
        <v>1.0672775975498474</v>
      </c>
      <c r="CP15" s="12">
        <f>AVERAGE(CP10:CP12)</f>
        <v>0.76955932609871713</v>
      </c>
      <c r="CQ15" s="13">
        <f>AVERAGE(CQ10:CQ12)</f>
        <v>0.8606268916074381</v>
      </c>
    </row>
    <row r="16" spans="1:107" x14ac:dyDescent="0.25">
      <c r="B16" s="11" t="s">
        <v>208</v>
      </c>
      <c r="C16" s="12">
        <f>STDEV(C7:C9)</f>
        <v>0</v>
      </c>
      <c r="D16" s="12">
        <f>STDEV(D7:D9)</f>
        <v>0</v>
      </c>
      <c r="E16" s="12">
        <f t="shared" ref="E16:CD16" si="10">STDEV(E7:E9)</f>
        <v>0</v>
      </c>
      <c r="F16" s="12">
        <f>STDEV(F7:F9)</f>
        <v>0</v>
      </c>
      <c r="G16" s="12">
        <f t="shared" si="10"/>
        <v>0</v>
      </c>
      <c r="H16" s="12">
        <f t="shared" si="10"/>
        <v>0</v>
      </c>
      <c r="I16" s="12">
        <f t="shared" si="10"/>
        <v>0</v>
      </c>
      <c r="J16" s="12">
        <f t="shared" si="10"/>
        <v>0</v>
      </c>
      <c r="K16" s="12">
        <f t="shared" si="10"/>
        <v>0</v>
      </c>
      <c r="L16" s="12">
        <f t="shared" si="10"/>
        <v>0</v>
      </c>
      <c r="M16" s="12">
        <f t="shared" si="10"/>
        <v>0</v>
      </c>
      <c r="N16" s="12">
        <f t="shared" si="10"/>
        <v>0</v>
      </c>
      <c r="O16" s="12">
        <f t="shared" si="10"/>
        <v>0</v>
      </c>
      <c r="P16" s="12">
        <f t="shared" si="10"/>
        <v>0</v>
      </c>
      <c r="Q16" s="12">
        <f t="shared" si="10"/>
        <v>0</v>
      </c>
      <c r="R16" s="12">
        <f t="shared" si="10"/>
        <v>0</v>
      </c>
      <c r="S16" s="12">
        <f t="shared" si="10"/>
        <v>0</v>
      </c>
      <c r="T16" s="12">
        <f t="shared" si="10"/>
        <v>0</v>
      </c>
      <c r="U16" s="12">
        <f t="shared" si="10"/>
        <v>0</v>
      </c>
      <c r="V16" s="12"/>
      <c r="W16" s="12">
        <f t="shared" si="10"/>
        <v>0</v>
      </c>
      <c r="X16" s="12"/>
      <c r="Y16" s="12">
        <f t="shared" si="10"/>
        <v>0</v>
      </c>
      <c r="Z16" s="12">
        <f t="shared" si="10"/>
        <v>0</v>
      </c>
      <c r="AA16" s="12">
        <f t="shared" si="10"/>
        <v>0</v>
      </c>
      <c r="AB16" s="12">
        <f t="shared" si="10"/>
        <v>0</v>
      </c>
      <c r="AC16" s="12">
        <f t="shared" si="10"/>
        <v>0</v>
      </c>
      <c r="AD16" s="12"/>
      <c r="AE16" s="12">
        <f t="shared" si="10"/>
        <v>0</v>
      </c>
      <c r="AF16" s="12">
        <f t="shared" si="10"/>
        <v>0</v>
      </c>
      <c r="AG16" s="12">
        <f t="shared" si="10"/>
        <v>0</v>
      </c>
      <c r="AH16" s="12">
        <f>STDEV(AH7:AH9)</f>
        <v>0</v>
      </c>
      <c r="AI16" s="12"/>
      <c r="AJ16" s="12"/>
      <c r="AK16" s="12">
        <f t="shared" si="10"/>
        <v>0</v>
      </c>
      <c r="AL16" s="12">
        <f t="shared" si="10"/>
        <v>0</v>
      </c>
      <c r="AM16" s="12">
        <f t="shared" si="10"/>
        <v>0</v>
      </c>
      <c r="AN16" s="12">
        <f t="shared" si="10"/>
        <v>0</v>
      </c>
      <c r="AO16" s="12">
        <f t="shared" si="10"/>
        <v>0</v>
      </c>
      <c r="AP16" s="12">
        <f t="shared" si="10"/>
        <v>0</v>
      </c>
      <c r="AQ16" s="12">
        <f t="shared" ref="AQ16:BQ16" si="11">STDEV(AQ7:AQ9)</f>
        <v>0</v>
      </c>
      <c r="AR16" s="12">
        <f t="shared" si="11"/>
        <v>0</v>
      </c>
      <c r="AS16" s="12">
        <f t="shared" si="11"/>
        <v>0</v>
      </c>
      <c r="AT16" s="12">
        <f t="shared" si="11"/>
        <v>0</v>
      </c>
      <c r="AU16" s="12">
        <f t="shared" si="11"/>
        <v>0</v>
      </c>
      <c r="AV16" s="12">
        <f t="shared" si="11"/>
        <v>0</v>
      </c>
      <c r="AW16" s="12">
        <f t="shared" si="11"/>
        <v>0</v>
      </c>
      <c r="AX16" s="12">
        <f t="shared" si="11"/>
        <v>0</v>
      </c>
      <c r="AY16" s="12">
        <f t="shared" si="11"/>
        <v>0</v>
      </c>
      <c r="AZ16" s="12">
        <f t="shared" si="11"/>
        <v>0</v>
      </c>
      <c r="BA16" s="12">
        <f t="shared" si="11"/>
        <v>0</v>
      </c>
      <c r="BB16" s="12">
        <f t="shared" si="11"/>
        <v>0</v>
      </c>
      <c r="BC16" s="12">
        <f t="shared" si="11"/>
        <v>0</v>
      </c>
      <c r="BD16" s="12">
        <f t="shared" si="11"/>
        <v>0</v>
      </c>
      <c r="BE16" s="12">
        <f t="shared" si="11"/>
        <v>0</v>
      </c>
      <c r="BF16" s="12">
        <f t="shared" si="11"/>
        <v>0</v>
      </c>
      <c r="BG16" s="12">
        <f t="shared" si="11"/>
        <v>0</v>
      </c>
      <c r="BH16" s="12">
        <f t="shared" si="11"/>
        <v>0</v>
      </c>
      <c r="BI16" s="12">
        <f t="shared" si="11"/>
        <v>0</v>
      </c>
      <c r="BJ16" s="12">
        <f t="shared" si="11"/>
        <v>0</v>
      </c>
      <c r="BK16" s="12">
        <f t="shared" si="11"/>
        <v>0</v>
      </c>
      <c r="BL16" s="12">
        <f t="shared" si="11"/>
        <v>0</v>
      </c>
      <c r="BM16" s="12">
        <f t="shared" si="11"/>
        <v>0</v>
      </c>
      <c r="BN16" s="12">
        <f t="shared" si="11"/>
        <v>0</v>
      </c>
      <c r="BO16" s="12">
        <f t="shared" si="11"/>
        <v>0</v>
      </c>
      <c r="BP16" s="12">
        <f t="shared" si="11"/>
        <v>0</v>
      </c>
      <c r="BQ16" s="12">
        <f t="shared" si="11"/>
        <v>0</v>
      </c>
      <c r="BR16" s="12">
        <f t="shared" si="10"/>
        <v>0</v>
      </c>
      <c r="BS16" s="12">
        <f t="shared" si="10"/>
        <v>0</v>
      </c>
      <c r="BT16" s="12">
        <f t="shared" ref="BT16:CA16" si="12">STDEV(BT7:BT9)</f>
        <v>0</v>
      </c>
      <c r="BU16" s="12">
        <f t="shared" si="12"/>
        <v>0</v>
      </c>
      <c r="BV16" s="12">
        <f t="shared" si="12"/>
        <v>0</v>
      </c>
      <c r="BW16" s="12">
        <f t="shared" si="12"/>
        <v>0</v>
      </c>
      <c r="BX16" s="12">
        <f t="shared" si="12"/>
        <v>0</v>
      </c>
      <c r="BY16" s="12">
        <f t="shared" si="12"/>
        <v>0</v>
      </c>
      <c r="BZ16" s="12">
        <f t="shared" si="12"/>
        <v>0</v>
      </c>
      <c r="CA16" s="12">
        <f t="shared" si="12"/>
        <v>0</v>
      </c>
      <c r="CB16" s="12">
        <f t="shared" si="10"/>
        <v>0</v>
      </c>
      <c r="CC16" s="12">
        <f t="shared" si="10"/>
        <v>0</v>
      </c>
      <c r="CD16" s="12">
        <f t="shared" si="10"/>
        <v>0</v>
      </c>
      <c r="CE16" s="12">
        <f t="shared" ref="CE16:CL16" si="13">STDEV(CE7:CE9)</f>
        <v>0</v>
      </c>
      <c r="CF16" s="12">
        <f t="shared" si="13"/>
        <v>0</v>
      </c>
      <c r="CG16" s="12">
        <f t="shared" si="13"/>
        <v>0</v>
      </c>
      <c r="CH16" s="12">
        <f t="shared" si="13"/>
        <v>0</v>
      </c>
      <c r="CI16" s="12">
        <f t="shared" si="13"/>
        <v>0</v>
      </c>
      <c r="CJ16" s="12">
        <f t="shared" si="13"/>
        <v>0</v>
      </c>
      <c r="CK16" s="12">
        <f t="shared" si="13"/>
        <v>0</v>
      </c>
      <c r="CL16" s="12">
        <f t="shared" si="13"/>
        <v>0</v>
      </c>
      <c r="CM16" s="12"/>
      <c r="CN16" s="12">
        <f>STDEV(CN7:CN9)</f>
        <v>0</v>
      </c>
      <c r="CO16" s="12">
        <f>STDEV(CO7:CO9)</f>
        <v>0</v>
      </c>
      <c r="CP16" s="12">
        <f>STDEV(CP7:CP9)</f>
        <v>0</v>
      </c>
      <c r="CQ16" s="13">
        <f>STDEV(CQ7:CQ9)</f>
        <v>0</v>
      </c>
    </row>
    <row r="17" spans="2:95" x14ac:dyDescent="0.25">
      <c r="B17" s="11" t="s">
        <v>209</v>
      </c>
      <c r="C17" s="12">
        <f>STDEV(C10:C12)</f>
        <v>0.31639343445588913</v>
      </c>
      <c r="D17" s="12">
        <f>STDEV(D10:D12)</f>
        <v>7.5213604387967925E-2</v>
      </c>
      <c r="E17" s="12">
        <f t="shared" ref="E17:K17" si="14">STDEV(E10:E12)</f>
        <v>0.35563564721235463</v>
      </c>
      <c r="F17" s="12">
        <f>STDEV(F10:F12)</f>
        <v>0.77036768564184055</v>
      </c>
      <c r="G17" s="12">
        <f t="shared" si="14"/>
        <v>0.47475650696875571</v>
      </c>
      <c r="H17" s="12">
        <f t="shared" si="14"/>
        <v>1.3044655275385353</v>
      </c>
      <c r="I17" s="12">
        <f t="shared" si="14"/>
        <v>0.16719942778277802</v>
      </c>
      <c r="J17" s="12">
        <f t="shared" si="14"/>
        <v>0.18659262269279703</v>
      </c>
      <c r="K17" s="12">
        <f t="shared" si="14"/>
        <v>0.31472331415588184</v>
      </c>
      <c r="L17" s="12">
        <f t="shared" ref="L17:AF17" si="15">STDEV(L10:L12)</f>
        <v>0.29531793161827319</v>
      </c>
      <c r="M17" s="12">
        <f t="shared" si="15"/>
        <v>0.17244440130146838</v>
      </c>
      <c r="N17" s="12">
        <f t="shared" si="15"/>
        <v>0.17928043645566216</v>
      </c>
      <c r="O17" s="12">
        <f t="shared" si="15"/>
        <v>0.37167603988246928</v>
      </c>
      <c r="P17" s="12">
        <f t="shared" si="15"/>
        <v>1.4109778303783702</v>
      </c>
      <c r="Q17" s="12">
        <f t="shared" si="15"/>
        <v>0.21897245264510035</v>
      </c>
      <c r="R17" s="12">
        <f t="shared" si="15"/>
        <v>0.3408260714692441</v>
      </c>
      <c r="S17" s="12">
        <f t="shared" si="15"/>
        <v>0.25053574717592597</v>
      </c>
      <c r="T17" s="12">
        <f t="shared" si="15"/>
        <v>0.16502192317603737</v>
      </c>
      <c r="U17" s="12">
        <f t="shared" si="15"/>
        <v>0.12535300868970581</v>
      </c>
      <c r="V17" s="12"/>
      <c r="W17" s="12">
        <f t="shared" si="15"/>
        <v>0.36038301502830894</v>
      </c>
      <c r="X17" s="12"/>
      <c r="Y17" s="12">
        <f t="shared" si="15"/>
        <v>0.29779896712812393</v>
      </c>
      <c r="Z17" s="12">
        <f t="shared" si="15"/>
        <v>2.1304005300839655</v>
      </c>
      <c r="AA17" s="12">
        <f t="shared" si="15"/>
        <v>1.2672992594236994</v>
      </c>
      <c r="AB17" s="12">
        <f t="shared" si="15"/>
        <v>0.55784507395929772</v>
      </c>
      <c r="AC17" s="12">
        <f t="shared" si="15"/>
        <v>0.41300272601759025</v>
      </c>
      <c r="AD17" s="12"/>
      <c r="AE17" s="12">
        <f t="shared" si="15"/>
        <v>1.9951243678508477</v>
      </c>
      <c r="AF17" s="12">
        <f t="shared" si="15"/>
        <v>4.7827966679706861</v>
      </c>
      <c r="AG17" s="12">
        <f t="shared" ref="AG17:CL17" si="16">STDEV(AG10:AG12)</f>
        <v>0.52086005887348441</v>
      </c>
      <c r="AH17" s="12">
        <f>STDEV(AH10:AH12)</f>
        <v>0.43439276614407157</v>
      </c>
      <c r="AI17" s="12"/>
      <c r="AJ17" s="12"/>
      <c r="AK17" s="12">
        <f t="shared" si="16"/>
        <v>0.2059020002155168</v>
      </c>
      <c r="AL17" s="12">
        <f t="shared" si="16"/>
        <v>0.49694249323836565</v>
      </c>
      <c r="AM17" s="12">
        <f t="shared" si="16"/>
        <v>0.2090616796391673</v>
      </c>
      <c r="AN17" s="12">
        <f t="shared" si="16"/>
        <v>0.15622181431320364</v>
      </c>
      <c r="AO17" s="12">
        <f t="shared" si="16"/>
        <v>0.10360606795504047</v>
      </c>
      <c r="AP17" s="12">
        <f t="shared" si="16"/>
        <v>0.17513155057303123</v>
      </c>
      <c r="AQ17" s="12">
        <f t="shared" ref="AQ17:BQ17" si="17">STDEV(AQ10:AQ12)</f>
        <v>0.24234501529446401</v>
      </c>
      <c r="AR17" s="12">
        <f t="shared" si="17"/>
        <v>0.32573773217904789</v>
      </c>
      <c r="AS17" s="12">
        <f t="shared" si="17"/>
        <v>0.41703708162283221</v>
      </c>
      <c r="AT17" s="12">
        <f t="shared" si="17"/>
        <v>7.0124449905354921E-2</v>
      </c>
      <c r="AU17" s="12">
        <f t="shared" si="17"/>
        <v>0.28339341832168941</v>
      </c>
      <c r="AV17" s="12">
        <f t="shared" si="17"/>
        <v>0.80931499657898753</v>
      </c>
      <c r="AW17" s="12">
        <f t="shared" si="17"/>
        <v>0.36330735010101806</v>
      </c>
      <c r="AX17" s="12">
        <f t="shared" si="17"/>
        <v>0.93369247869588934</v>
      </c>
      <c r="AY17" s="12">
        <f t="shared" si="17"/>
        <v>0.50529533308786867</v>
      </c>
      <c r="AZ17" s="12">
        <f t="shared" si="17"/>
        <v>0.36956185898905297</v>
      </c>
      <c r="BA17" s="12">
        <f t="shared" si="17"/>
        <v>0.99215710619404562</v>
      </c>
      <c r="BB17" s="12">
        <f t="shared" si="17"/>
        <v>0.93425576554076351</v>
      </c>
      <c r="BC17" s="12">
        <f t="shared" si="17"/>
        <v>0.2972316572298071</v>
      </c>
      <c r="BD17" s="12">
        <f t="shared" si="17"/>
        <v>0.25724196791132614</v>
      </c>
      <c r="BE17" s="12">
        <f t="shared" si="17"/>
        <v>0.96052851921919635</v>
      </c>
      <c r="BF17" s="12">
        <f t="shared" si="17"/>
        <v>0.16771616421099955</v>
      </c>
      <c r="BG17" s="12">
        <f t="shared" si="17"/>
        <v>0.17444889265230773</v>
      </c>
      <c r="BH17" s="12">
        <f t="shared" si="17"/>
        <v>0.16402796493114441</v>
      </c>
      <c r="BI17" s="12">
        <f t="shared" si="17"/>
        <v>0.11745255863432925</v>
      </c>
      <c r="BJ17" s="12">
        <f t="shared" si="17"/>
        <v>5.6553837570374819E-2</v>
      </c>
      <c r="BK17" s="12">
        <f t="shared" si="17"/>
        <v>0.177863978707897</v>
      </c>
      <c r="BL17" s="12">
        <f t="shared" si="17"/>
        <v>0.24499576216284427</v>
      </c>
      <c r="BM17" s="12">
        <f t="shared" si="17"/>
        <v>0.1579267280900406</v>
      </c>
      <c r="BN17" s="12">
        <f t="shared" si="17"/>
        <v>0.79076206974276941</v>
      </c>
      <c r="BO17" s="12">
        <f t="shared" si="17"/>
        <v>0.57178146594007495</v>
      </c>
      <c r="BP17" s="12">
        <f t="shared" si="17"/>
        <v>0.36569727592297263</v>
      </c>
      <c r="BQ17" s="12">
        <f t="shared" si="17"/>
        <v>0.20953029096569678</v>
      </c>
      <c r="BR17" s="12">
        <f t="shared" si="16"/>
        <v>0.26082056587662972</v>
      </c>
      <c r="BS17" s="12">
        <f t="shared" si="16"/>
        <v>6.0677587394771956E-2</v>
      </c>
      <c r="BT17" s="12">
        <f t="shared" ref="BT17:CA17" si="18">STDEV(BT10:BT12)</f>
        <v>0.16437045158918012</v>
      </c>
      <c r="BU17" s="12">
        <f t="shared" si="18"/>
        <v>0.48157001980467751</v>
      </c>
      <c r="BV17" s="12">
        <f t="shared" si="18"/>
        <v>0.54702507131622413</v>
      </c>
      <c r="BW17" s="12">
        <f t="shared" si="18"/>
        <v>0.58025474079557993</v>
      </c>
      <c r="BX17" s="12">
        <f t="shared" si="18"/>
        <v>0.59063295284603401</v>
      </c>
      <c r="BY17" s="12">
        <f t="shared" si="18"/>
        <v>0.9726188960872294</v>
      </c>
      <c r="BZ17" s="12">
        <f t="shared" si="18"/>
        <v>0.16646684856679603</v>
      </c>
      <c r="CA17" s="12">
        <f t="shared" si="18"/>
        <v>0.63885433274453163</v>
      </c>
      <c r="CB17" s="12">
        <f t="shared" si="16"/>
        <v>0.51833071090789129</v>
      </c>
      <c r="CC17" s="12">
        <f t="shared" si="16"/>
        <v>0.50206388901351262</v>
      </c>
      <c r="CD17" s="12">
        <f t="shared" si="16"/>
        <v>0.24391941896342217</v>
      </c>
      <c r="CE17" s="12">
        <f t="shared" si="16"/>
        <v>0.27559359952523538</v>
      </c>
      <c r="CF17" s="12">
        <f t="shared" si="16"/>
        <v>0.33467422272582159</v>
      </c>
      <c r="CG17" s="12">
        <f t="shared" si="16"/>
        <v>0.12735112588680586</v>
      </c>
      <c r="CH17" s="12">
        <f t="shared" si="16"/>
        <v>0.67877975660347667</v>
      </c>
      <c r="CI17" s="12">
        <f t="shared" si="16"/>
        <v>1.1921577562247407</v>
      </c>
      <c r="CJ17" s="12">
        <f t="shared" si="16"/>
        <v>0.43510293779931236</v>
      </c>
      <c r="CK17" s="12">
        <f t="shared" si="16"/>
        <v>0.68212546805457175</v>
      </c>
      <c r="CL17" s="12">
        <f t="shared" si="16"/>
        <v>0.29153909128820532</v>
      </c>
      <c r="CM17" s="12"/>
      <c r="CN17" s="12">
        <f>STDEV(CN10:CN12)</f>
        <v>0.53423382705663136</v>
      </c>
      <c r="CO17" s="12">
        <f>STDEV(CO10:CO12)</f>
        <v>0.63489849919941599</v>
      </c>
      <c r="CP17" s="12">
        <f>STDEV(CP10:CP12)</f>
        <v>0.40273703782174214</v>
      </c>
      <c r="CQ17" s="13">
        <f>STDEV(CQ10:CQ12)</f>
        <v>0.48207126186822463</v>
      </c>
    </row>
    <row r="18" spans="2:95" s="14" customFormat="1" ht="12" customHeight="1" x14ac:dyDescent="0.25">
      <c r="B18" s="3"/>
      <c r="CQ18" s="15"/>
    </row>
    <row r="19" spans="2:95" s="14" customFormat="1" x14ac:dyDescent="0.25">
      <c r="B19" s="11" t="s">
        <v>108</v>
      </c>
      <c r="C19" s="16" t="s">
        <v>101</v>
      </c>
      <c r="D19" s="16" t="s">
        <v>101</v>
      </c>
      <c r="E19" s="16" t="s">
        <v>101</v>
      </c>
      <c r="F19" s="16" t="s">
        <v>101</v>
      </c>
      <c r="G19" s="16" t="s">
        <v>101</v>
      </c>
      <c r="H19" s="16" t="s">
        <v>101</v>
      </c>
      <c r="I19" s="16" t="s">
        <v>101</v>
      </c>
      <c r="J19" s="16" t="s">
        <v>101</v>
      </c>
      <c r="K19" s="16" t="s">
        <v>101</v>
      </c>
      <c r="L19" s="16" t="s">
        <v>101</v>
      </c>
      <c r="M19" s="16" t="s">
        <v>101</v>
      </c>
      <c r="N19" s="16" t="s">
        <v>101</v>
      </c>
      <c r="O19" s="16" t="s">
        <v>101</v>
      </c>
      <c r="P19" s="16" t="s">
        <v>101</v>
      </c>
      <c r="Q19" s="16" t="s">
        <v>101</v>
      </c>
      <c r="R19" s="16" t="s">
        <v>101</v>
      </c>
      <c r="S19" s="16" t="s">
        <v>101</v>
      </c>
      <c r="T19" s="16" t="s">
        <v>101</v>
      </c>
      <c r="U19" s="16" t="s">
        <v>101</v>
      </c>
      <c r="V19" s="16"/>
      <c r="W19" s="16" t="s">
        <v>101</v>
      </c>
      <c r="X19" s="16"/>
      <c r="Y19" s="16" t="s">
        <v>101</v>
      </c>
      <c r="Z19" s="16" t="s">
        <v>101</v>
      </c>
      <c r="AA19" s="16" t="s">
        <v>101</v>
      </c>
      <c r="AB19" s="16" t="s">
        <v>101</v>
      </c>
      <c r="AC19" s="16" t="s">
        <v>101</v>
      </c>
      <c r="AD19" s="16"/>
      <c r="AE19" s="16" t="s">
        <v>101</v>
      </c>
      <c r="AF19" s="16" t="s">
        <v>101</v>
      </c>
      <c r="AG19" s="16" t="s">
        <v>101</v>
      </c>
      <c r="AH19" s="16" t="s">
        <v>101</v>
      </c>
      <c r="AI19" s="16"/>
      <c r="AJ19" s="16"/>
      <c r="AK19" s="16" t="s">
        <v>101</v>
      </c>
      <c r="AL19" s="16" t="s">
        <v>101</v>
      </c>
      <c r="AM19" s="16" t="s">
        <v>101</v>
      </c>
      <c r="AN19" s="16" t="s">
        <v>101</v>
      </c>
      <c r="AO19" s="16" t="s">
        <v>101</v>
      </c>
      <c r="AP19" s="16" t="s">
        <v>101</v>
      </c>
      <c r="AQ19" s="16" t="s">
        <v>101</v>
      </c>
      <c r="AR19" s="16" t="s">
        <v>101</v>
      </c>
      <c r="AS19" s="16" t="s">
        <v>101</v>
      </c>
      <c r="AT19" s="16" t="s">
        <v>101</v>
      </c>
      <c r="AU19" s="16" t="s">
        <v>101</v>
      </c>
      <c r="AV19" s="16" t="s">
        <v>101</v>
      </c>
      <c r="AW19" s="16" t="s">
        <v>101</v>
      </c>
      <c r="AX19" s="16" t="s">
        <v>101</v>
      </c>
      <c r="AY19" s="16" t="s">
        <v>101</v>
      </c>
      <c r="AZ19" s="16" t="s">
        <v>101</v>
      </c>
      <c r="BA19" s="16" t="s">
        <v>101</v>
      </c>
      <c r="BB19" s="16" t="s">
        <v>101</v>
      </c>
      <c r="BC19" s="16" t="s">
        <v>101</v>
      </c>
      <c r="BD19" s="16" t="s">
        <v>101</v>
      </c>
      <c r="BE19" s="16" t="s">
        <v>101</v>
      </c>
      <c r="BF19" s="16" t="s">
        <v>101</v>
      </c>
      <c r="BG19" s="16" t="s">
        <v>101</v>
      </c>
      <c r="BH19" s="16" t="s">
        <v>101</v>
      </c>
      <c r="BI19" s="16" t="s">
        <v>101</v>
      </c>
      <c r="BJ19" s="16" t="s">
        <v>101</v>
      </c>
      <c r="BK19" s="16" t="s">
        <v>101</v>
      </c>
      <c r="BL19" s="16" t="s">
        <v>101</v>
      </c>
      <c r="BM19" s="16" t="s">
        <v>101</v>
      </c>
      <c r="BN19" s="16" t="s">
        <v>101</v>
      </c>
      <c r="BO19" s="16" t="s">
        <v>101</v>
      </c>
      <c r="BP19" s="16" t="s">
        <v>101</v>
      </c>
      <c r="BQ19" s="16" t="s">
        <v>101</v>
      </c>
      <c r="BR19" s="16" t="s">
        <v>101</v>
      </c>
      <c r="BS19" s="16" t="s">
        <v>101</v>
      </c>
      <c r="BT19" s="16" t="s">
        <v>101</v>
      </c>
      <c r="BU19" s="16" t="s">
        <v>101</v>
      </c>
      <c r="BV19" s="16" t="s">
        <v>101</v>
      </c>
      <c r="BW19" s="16" t="s">
        <v>101</v>
      </c>
      <c r="BX19" s="16" t="s">
        <v>101</v>
      </c>
      <c r="BY19" s="16" t="s">
        <v>101</v>
      </c>
      <c r="BZ19" s="16" t="s">
        <v>101</v>
      </c>
      <c r="CA19" s="16" t="s">
        <v>101</v>
      </c>
      <c r="CB19" s="16" t="s">
        <v>101</v>
      </c>
      <c r="CC19" s="16" t="s">
        <v>101</v>
      </c>
      <c r="CD19" s="16" t="s">
        <v>101</v>
      </c>
      <c r="CE19" s="16" t="s">
        <v>101</v>
      </c>
      <c r="CF19" s="16" t="s">
        <v>101</v>
      </c>
      <c r="CG19" s="16" t="s">
        <v>101</v>
      </c>
      <c r="CH19" s="16" t="s">
        <v>101</v>
      </c>
      <c r="CI19" s="16" t="s">
        <v>102</v>
      </c>
      <c r="CJ19" s="16" t="s">
        <v>101</v>
      </c>
      <c r="CK19" s="16" t="s">
        <v>101</v>
      </c>
      <c r="CL19" s="16" t="s">
        <v>101</v>
      </c>
      <c r="CM19" s="16"/>
      <c r="CN19" s="16" t="s">
        <v>101</v>
      </c>
      <c r="CO19" s="16" t="s">
        <v>101</v>
      </c>
      <c r="CP19" s="16" t="s">
        <v>101</v>
      </c>
      <c r="CQ19" s="17" t="s">
        <v>101</v>
      </c>
    </row>
    <row r="20" spans="2:95" s="14" customFormat="1" ht="15.75" thickBot="1" x14ac:dyDescent="0.3">
      <c r="B20" s="18" t="s">
        <v>109</v>
      </c>
      <c r="C20" s="19" t="s">
        <v>104</v>
      </c>
      <c r="D20" s="19" t="s">
        <v>106</v>
      </c>
      <c r="E20" s="19" t="s">
        <v>105</v>
      </c>
      <c r="F20" s="19" t="s">
        <v>103</v>
      </c>
      <c r="G20" s="19" t="s">
        <v>107</v>
      </c>
      <c r="H20" s="19" t="s">
        <v>111</v>
      </c>
      <c r="I20" s="19" t="s">
        <v>112</v>
      </c>
      <c r="J20" s="19" t="s">
        <v>113</v>
      </c>
      <c r="K20" s="19" t="s">
        <v>114</v>
      </c>
      <c r="L20" s="19" t="s">
        <v>115</v>
      </c>
      <c r="M20" s="19" t="s">
        <v>116</v>
      </c>
      <c r="N20" s="19" t="s">
        <v>117</v>
      </c>
      <c r="O20" s="19" t="s">
        <v>118</v>
      </c>
      <c r="P20" s="19" t="s">
        <v>119</v>
      </c>
      <c r="Q20" s="19" t="s">
        <v>120</v>
      </c>
      <c r="R20" s="19" t="s">
        <v>121</v>
      </c>
      <c r="S20" s="19" t="s">
        <v>122</v>
      </c>
      <c r="T20" s="19" t="s">
        <v>123</v>
      </c>
      <c r="U20" s="19" t="s">
        <v>124</v>
      </c>
      <c r="V20" s="19"/>
      <c r="W20" s="19" t="s">
        <v>125</v>
      </c>
      <c r="X20" s="19"/>
      <c r="Y20" s="19" t="s">
        <v>126</v>
      </c>
      <c r="Z20" s="19" t="s">
        <v>127</v>
      </c>
      <c r="AA20" s="19" t="s">
        <v>128</v>
      </c>
      <c r="AB20" s="19" t="s">
        <v>129</v>
      </c>
      <c r="AC20" s="19" t="s">
        <v>130</v>
      </c>
      <c r="AD20" s="19"/>
      <c r="AE20" s="19" t="s">
        <v>131</v>
      </c>
      <c r="AF20" s="19" t="s">
        <v>132</v>
      </c>
      <c r="AG20" s="19" t="s">
        <v>133</v>
      </c>
      <c r="AH20" s="19" t="s">
        <v>134</v>
      </c>
      <c r="AI20" s="19"/>
      <c r="AJ20" s="19"/>
      <c r="AK20" s="19" t="s">
        <v>135</v>
      </c>
      <c r="AL20" s="19" t="s">
        <v>136</v>
      </c>
      <c r="AM20" s="19" t="s">
        <v>137</v>
      </c>
      <c r="AN20" s="19" t="s">
        <v>138</v>
      </c>
      <c r="AO20" s="19" t="s">
        <v>139</v>
      </c>
      <c r="AP20" s="19" t="s">
        <v>140</v>
      </c>
      <c r="AQ20" s="19" t="s">
        <v>141</v>
      </c>
      <c r="AR20" s="19" t="s">
        <v>142</v>
      </c>
      <c r="AS20" s="19" t="s">
        <v>143</v>
      </c>
      <c r="AT20" s="19" t="s">
        <v>144</v>
      </c>
      <c r="AU20" s="19" t="s">
        <v>145</v>
      </c>
      <c r="AV20" s="19" t="s">
        <v>146</v>
      </c>
      <c r="AW20" s="19" t="s">
        <v>147</v>
      </c>
      <c r="AX20" s="19" t="s">
        <v>148</v>
      </c>
      <c r="AY20" s="19" t="s">
        <v>149</v>
      </c>
      <c r="AZ20" s="19" t="s">
        <v>150</v>
      </c>
      <c r="BA20" s="19" t="s">
        <v>151</v>
      </c>
      <c r="BB20" s="19" t="s">
        <v>152</v>
      </c>
      <c r="BC20" s="19" t="s">
        <v>153</v>
      </c>
      <c r="BD20" s="19" t="s">
        <v>154</v>
      </c>
      <c r="BE20" s="19" t="s">
        <v>155</v>
      </c>
      <c r="BF20" s="19" t="s">
        <v>156</v>
      </c>
      <c r="BG20" s="19" t="s">
        <v>157</v>
      </c>
      <c r="BH20" s="19" t="s">
        <v>158</v>
      </c>
      <c r="BI20" s="19" t="s">
        <v>159</v>
      </c>
      <c r="BJ20" s="19" t="s">
        <v>160</v>
      </c>
      <c r="BK20" s="19" t="s">
        <v>161</v>
      </c>
      <c r="BL20" s="19" t="s">
        <v>162</v>
      </c>
      <c r="BM20" s="19" t="s">
        <v>163</v>
      </c>
      <c r="BN20" s="19" t="s">
        <v>164</v>
      </c>
      <c r="BO20" s="19" t="s">
        <v>165</v>
      </c>
      <c r="BP20" s="19" t="s">
        <v>166</v>
      </c>
      <c r="BQ20" s="19" t="s">
        <v>167</v>
      </c>
      <c r="BR20" s="19" t="s">
        <v>168</v>
      </c>
      <c r="BS20" s="19" t="s">
        <v>169</v>
      </c>
      <c r="BT20" s="19" t="s">
        <v>170</v>
      </c>
      <c r="BU20" s="19" t="s">
        <v>171</v>
      </c>
      <c r="BV20" s="19" t="s">
        <v>172</v>
      </c>
      <c r="BW20" s="19" t="s">
        <v>173</v>
      </c>
      <c r="BX20" s="19" t="s">
        <v>174</v>
      </c>
      <c r="BY20" s="19" t="s">
        <v>175</v>
      </c>
      <c r="BZ20" s="19" t="s">
        <v>176</v>
      </c>
      <c r="CA20" s="19" t="s">
        <v>177</v>
      </c>
      <c r="CB20" s="19" t="s">
        <v>178</v>
      </c>
      <c r="CC20" s="19" t="s">
        <v>179</v>
      </c>
      <c r="CD20" s="19" t="s">
        <v>180</v>
      </c>
      <c r="CE20" s="19" t="s">
        <v>181</v>
      </c>
      <c r="CF20" s="19" t="s">
        <v>182</v>
      </c>
      <c r="CG20" s="19" t="s">
        <v>183</v>
      </c>
      <c r="CH20" s="19" t="s">
        <v>184</v>
      </c>
      <c r="CI20" s="19" t="s">
        <v>185</v>
      </c>
      <c r="CJ20" s="19" t="s">
        <v>186</v>
      </c>
      <c r="CK20" s="19" t="s">
        <v>187</v>
      </c>
      <c r="CL20" s="19" t="s">
        <v>188</v>
      </c>
      <c r="CM20" s="19"/>
      <c r="CN20" s="19" t="s">
        <v>189</v>
      </c>
      <c r="CO20" s="19" t="s">
        <v>190</v>
      </c>
      <c r="CP20" s="19" t="s">
        <v>191</v>
      </c>
      <c r="CQ20" s="20" t="s">
        <v>192</v>
      </c>
    </row>
    <row r="21" spans="2:95" s="14" customFormat="1" ht="15.75" thickBot="1" x14ac:dyDescent="0.3">
      <c r="BN21" s="12"/>
    </row>
    <row r="22" spans="2:95" s="14" customFormat="1" ht="15.75" thickBot="1" x14ac:dyDescent="0.3">
      <c r="B22" s="4" t="s">
        <v>210</v>
      </c>
      <c r="D22" s="12"/>
      <c r="BN22" s="12"/>
    </row>
    <row r="23" spans="2:95" s="14" customFormat="1" x14ac:dyDescent="0.25">
      <c r="C23" s="12"/>
      <c r="BN23" s="21"/>
    </row>
    <row r="24" spans="2:95" s="14" customFormat="1" x14ac:dyDescent="0.25"/>
    <row r="25" spans="2:95" s="14" customFormat="1" x14ac:dyDescent="0.25"/>
    <row r="26" spans="2:95" s="14" customFormat="1" x14ac:dyDescent="0.25"/>
    <row r="27" spans="2:95" s="14" customFormat="1" x14ac:dyDescent="0.25"/>
    <row r="28" spans="2:95" s="14" customFormat="1" x14ac:dyDescent="0.25"/>
    <row r="29" spans="2:95" s="14" customFormat="1" x14ac:dyDescent="0.25"/>
    <row r="30" spans="2:95" s="14" customFormat="1" x14ac:dyDescent="0.25"/>
    <row r="31" spans="2:95" s="14" customFormat="1" x14ac:dyDescent="0.25"/>
    <row r="32" spans="2:95" s="14" customFormat="1" x14ac:dyDescent="0.25"/>
    <row r="33" spans="2:2" s="14" customFormat="1" x14ac:dyDescent="0.25"/>
    <row r="34" spans="2:2" s="14" customFormat="1" x14ac:dyDescent="0.25"/>
    <row r="35" spans="2:2" s="14" customFormat="1" x14ac:dyDescent="0.25"/>
    <row r="36" spans="2:2" s="14" customFormat="1" x14ac:dyDescent="0.25"/>
    <row r="37" spans="2:2" s="14" customFormat="1" x14ac:dyDescent="0.25"/>
    <row r="38" spans="2:2" s="14" customFormat="1" x14ac:dyDescent="0.25"/>
    <row r="39" spans="2:2" s="14" customFormat="1" x14ac:dyDescent="0.25">
      <c r="B39" s="1"/>
    </row>
    <row r="40" spans="2:2" s="14" customFormat="1" x14ac:dyDescent="0.25"/>
    <row r="41" spans="2:2" s="14" customFormat="1" x14ac:dyDescent="0.25"/>
    <row r="42" spans="2:2" s="14" customFormat="1" x14ac:dyDescent="0.25"/>
    <row r="43" spans="2:2" s="14" customFormat="1" x14ac:dyDescent="0.25"/>
    <row r="44" spans="2:2" s="14" customFormat="1" x14ac:dyDescent="0.25"/>
    <row r="45" spans="2:2" s="14" customFormat="1" x14ac:dyDescent="0.25"/>
    <row r="46" spans="2:2" s="14" customFormat="1" x14ac:dyDescent="0.25"/>
    <row r="47" spans="2:2" s="14" customFormat="1" x14ac:dyDescent="0.25"/>
    <row r="48" spans="2:2" s="14" customFormat="1" x14ac:dyDescent="0.25"/>
    <row r="49" spans="3:3" s="14" customFormat="1" x14ac:dyDescent="0.25"/>
    <row r="50" spans="3:3" s="14" customFormat="1" x14ac:dyDescent="0.25"/>
    <row r="51" spans="3:3" s="14" customFormat="1" x14ac:dyDescent="0.25"/>
    <row r="52" spans="3:3" s="14" customFormat="1" x14ac:dyDescent="0.25"/>
    <row r="53" spans="3:3" s="14" customFormat="1" x14ac:dyDescent="0.25"/>
    <row r="54" spans="3:3" s="14" customFormat="1" x14ac:dyDescent="0.25"/>
    <row r="55" spans="3:3" x14ac:dyDescent="0.25">
      <c r="C55" s="14"/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Neuhaus Winfried</dc:creator>
  <cp:lastModifiedBy>Nithya sudalai</cp:lastModifiedBy>
  <dcterms:created xsi:type="dcterms:W3CDTF">2023-05-18T15:23:08Z</dcterms:created>
  <dcterms:modified xsi:type="dcterms:W3CDTF">2023-10-25T03:48:24Z</dcterms:modified>
</cp:coreProperties>
</file>