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ciensano.be\fs\1140_DATA\FCS\FCS\Projects\2020\IDRC-INFORMAS\public sector\PhD Celia\2nd publication\Manuscript to submit\Annexes\"/>
    </mc:Choice>
  </mc:AlternateContent>
  <xr:revisionPtr revIDLastSave="0" documentId="13_ncr:1_{7579D727-CA06-450D-9EE5-04912EAF9B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ources" sheetId="11" r:id="rId1"/>
    <sheet name="Merged overview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6" l="1"/>
  <c r="C21" i="16"/>
  <c r="C22" i="16" s="1"/>
  <c r="E13" i="16" l="1"/>
  <c r="D13" i="16" l="1"/>
  <c r="E21" i="16" l="1"/>
  <c r="E22" i="16" l="1"/>
  <c r="H21" i="16" l="1"/>
  <c r="H22" i="16" s="1"/>
  <c r="G21" i="16"/>
  <c r="G22" i="16" s="1"/>
  <c r="D21" i="16"/>
  <c r="H13" i="16"/>
  <c r="G13" i="16"/>
  <c r="D22" i="16" l="1"/>
  <c r="A3" i="11" l="1"/>
  <c r="A4" i="11" s="1"/>
  <c r="A5" i="11" l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</calcChain>
</file>

<file path=xl/sharedStrings.xml><?xml version="1.0" encoding="utf-8"?>
<sst xmlns="http://schemas.openxmlformats.org/spreadsheetml/2006/main" count="99" uniqueCount="78">
  <si>
    <t>UNICEF</t>
  </si>
  <si>
    <t>GAIN</t>
  </si>
  <si>
    <t>IFPRI</t>
  </si>
  <si>
    <t>Food loss and waste</t>
  </si>
  <si>
    <t>Food retail</t>
  </si>
  <si>
    <t>Food composition</t>
  </si>
  <si>
    <t>Food prices</t>
  </si>
  <si>
    <t>Guidelines</t>
  </si>
  <si>
    <t>Report</t>
  </si>
  <si>
    <t>Nutrition and food systems. A report by the High Level Panel of Experts on Food Security and Nutrition of the Committee on World Food Security, Rome.</t>
  </si>
  <si>
    <t>High Level Panel of Experts on Food Security and Nutrition</t>
  </si>
  <si>
    <t>Committee on World Food Security Voluntary Guidelines on Food Systems and Nutrition</t>
  </si>
  <si>
    <t>Committee on World Food Security</t>
  </si>
  <si>
    <t>Sustainable Healthy Diets: Guiding Principles</t>
  </si>
  <si>
    <t>FAO / WHO</t>
  </si>
  <si>
    <t>Nordic Council of Ministers Solutions Menu - A Nordic guide to sustainable food policy</t>
  </si>
  <si>
    <t>Nordic Council of Ministers</t>
  </si>
  <si>
    <t>The Lancet Commission Global Syndemic report</t>
  </si>
  <si>
    <t>Lancet Commission on Obesity/Global Syndemic Commission</t>
  </si>
  <si>
    <t>EAT Lancet Commission</t>
  </si>
  <si>
    <t>Monitoring Framework Indicators</t>
  </si>
  <si>
    <t>Milan Urban Food Policy Pact</t>
  </si>
  <si>
    <t>Paper</t>
  </si>
  <si>
    <t>Monitoring and benchmarking government policies and actions to improve the healthiness of food environments: a proposed Government Healthy Food Environment Policy Index.</t>
  </si>
  <si>
    <t>Swinburn et al</t>
  </si>
  <si>
    <t>Hawkes et al</t>
  </si>
  <si>
    <t>A menu of actions to shape urban food environments for improved nutrition</t>
  </si>
  <si>
    <t>Protecting Children’s Right to a Healthy Food Environment</t>
  </si>
  <si>
    <t>Double-duty actions: seizing programme and policy opportunities to address malnutrition in all its forms</t>
  </si>
  <si>
    <t>Making better policies for food systems</t>
  </si>
  <si>
    <t>OECD</t>
  </si>
  <si>
    <t>42 policies and actions to orient food systems towards healthier diets for all</t>
  </si>
  <si>
    <t>GAIN, City University London, Johns Hopkins University</t>
  </si>
  <si>
    <t>Global Alliance for the Future of Food</t>
  </si>
  <si>
    <t>Systemic solutions for healthy food systems: A guide to government action</t>
  </si>
  <si>
    <t>Global Panel on Agriculture and Food Systems for Nutrition</t>
  </si>
  <si>
    <t>Future food systems: for people, our planet and prosperity</t>
  </si>
  <si>
    <t>Food environments</t>
  </si>
  <si>
    <t>Year</t>
  </si>
  <si>
    <t xml:space="preserve">Five priorities to operationalize the EAT–Lancet Commission report </t>
  </si>
  <si>
    <t>Béné et al</t>
  </si>
  <si>
    <t>Food supply chains</t>
  </si>
  <si>
    <t>Food production</t>
  </si>
  <si>
    <t>Food labelling</t>
  </si>
  <si>
    <t>Women's empowerment</t>
  </si>
  <si>
    <t>FAO-Be and EUFIC</t>
  </si>
  <si>
    <t>Walking the talk: healthy &amp; sustainable food system through aligned, evidence based communication &amp; policy</t>
  </si>
  <si>
    <t>Plating up progress: Pathways for a healthy, just and sustainable food system during a global pandemic</t>
  </si>
  <si>
    <t>The Nutrition Foundation</t>
  </si>
  <si>
    <t>Food promotion</t>
  </si>
  <si>
    <t>Food provision</t>
  </si>
  <si>
    <t>Food trade and investment</t>
  </si>
  <si>
    <t>Future of Food: Shaping the Global Food System to Deliver Improved Nutrition and Health</t>
  </si>
  <si>
    <t>The World Bank</t>
  </si>
  <si>
    <t>TITLE</t>
  </si>
  <si>
    <t>Document type</t>
  </si>
  <si>
    <t>Author(s)</t>
  </si>
  <si>
    <t>IPCC</t>
  </si>
  <si>
    <t>Climate change, desertification, land degradation, sustainable land management, food security, and greenhouse gas fluxes in terrestrial ecosystems</t>
  </si>
  <si>
    <t>2021 Global Food Policy Report: Transforming Food Systems After COVID-19</t>
  </si>
  <si>
    <t>Policies for encouraging healthier food choices</t>
  </si>
  <si>
    <t>OECD - Giner, C. and J. Brooks</t>
  </si>
  <si>
    <t>Food storage, processing, packaging and distribution</t>
  </si>
  <si>
    <t>The EAT-Lancet report</t>
  </si>
  <si>
    <t>#</t>
  </si>
  <si>
    <t>Call to action</t>
  </si>
  <si>
    <t>How to transform food systems: 7 calls to action</t>
  </si>
  <si>
    <t>Domains</t>
  </si>
  <si>
    <t>Subdomains</t>
  </si>
  <si>
    <t>Recommendations</t>
  </si>
  <si>
    <t>Merged recommendations</t>
  </si>
  <si>
    <t>General</t>
  </si>
  <si>
    <t>&gt;  Production systems</t>
  </si>
  <si>
    <t>&gt;  Resources and technology</t>
  </si>
  <si>
    <t>&gt;  Livelihoods</t>
  </si>
  <si>
    <t>Proposed policies</t>
  </si>
  <si>
    <r>
      <t xml:space="preserve">Secondary outcomes
</t>
    </r>
    <r>
      <rPr>
        <b/>
        <sz val="9"/>
        <color theme="1"/>
        <rFont val="Calibri"/>
        <family val="2"/>
        <scheme val="minor"/>
      </rPr>
      <t>Recommendations</t>
    </r>
  </si>
  <si>
    <t>Inequalities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</si>
</sst>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5" fillId="0" borderId="0" xfId="0" applyFont="1"/>
    <xf numFmtId="0" fontId="6" fillId="0" borderId="0" xfId="0" applyFont="1"/>
    <xf numFmtId="0" fontId="4" fillId="0" borderId="0" xfId="0" applyFont="1"/>
    <xf numFmtId="0" fontId="2" fillId="0" borderId="0" xfId="0" applyFont="1"/>
    <xf numFmtId="0" fontId="7" fillId="2" borderId="0" xfId="0" applyFont="1" applyFill="1" applyAlignment="1">
      <alignment vertical="center"/>
    </xf>
    <xf numFmtId="0" fontId="10" fillId="0" borderId="0" xfId="0" applyFont="1"/>
    <xf numFmtId="0" fontId="3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vertical="center"/>
    </xf>
    <xf numFmtId="0" fontId="11" fillId="0" borderId="0" xfId="0" applyFont="1" applyFill="1"/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textRotation="90"/>
    </xf>
    <xf numFmtId="0" fontId="12" fillId="0" borderId="10" xfId="0" applyFont="1" applyFill="1" applyBorder="1" applyAlignment="1">
      <alignment horizontal="center" vertical="center" textRotation="90"/>
    </xf>
    <xf numFmtId="0" fontId="12" fillId="0" borderId="8" xfId="0" applyFont="1" applyFill="1" applyBorder="1" applyAlignment="1">
      <alignment horizontal="center" vertical="center" textRotation="90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ECFF"/>
      <color rgb="FFFFCC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="91" zoomScaleNormal="91" workbookViewId="0">
      <selection activeCell="G3" sqref="G3"/>
    </sheetView>
  </sheetViews>
  <sheetFormatPr defaultRowHeight="14.4" x14ac:dyDescent="0.3"/>
  <cols>
    <col min="1" max="1" width="4.88671875" customWidth="1"/>
    <col min="2" max="2" width="12.109375" customWidth="1"/>
    <col min="3" max="3" width="7.5546875" style="1" customWidth="1"/>
    <col min="4" max="4" width="72.33203125" customWidth="1"/>
    <col min="5" max="5" width="24" customWidth="1"/>
  </cols>
  <sheetData>
    <row r="1" spans="1:5" s="8" customFormat="1" ht="33" customHeight="1" x14ac:dyDescent="0.25">
      <c r="A1" s="50" t="s">
        <v>64</v>
      </c>
      <c r="B1" s="51" t="s">
        <v>55</v>
      </c>
      <c r="C1" s="51" t="s">
        <v>38</v>
      </c>
      <c r="D1" s="51" t="s">
        <v>54</v>
      </c>
      <c r="E1" s="52" t="s">
        <v>56</v>
      </c>
    </row>
    <row r="2" spans="1:5" s="3" customFormat="1" ht="40.799999999999997" customHeight="1" x14ac:dyDescent="0.3">
      <c r="A2" s="53">
        <v>1</v>
      </c>
      <c r="B2" s="9" t="s">
        <v>8</v>
      </c>
      <c r="C2" s="9">
        <v>2021</v>
      </c>
      <c r="D2" s="10" t="s">
        <v>59</v>
      </c>
      <c r="E2" s="54" t="s">
        <v>2</v>
      </c>
    </row>
    <row r="3" spans="1:5" s="3" customFormat="1" ht="40.799999999999997" customHeight="1" x14ac:dyDescent="0.3">
      <c r="A3" s="53">
        <f>A2+1</f>
        <v>2</v>
      </c>
      <c r="B3" s="9" t="s">
        <v>8</v>
      </c>
      <c r="C3" s="9">
        <v>2021</v>
      </c>
      <c r="D3" s="11" t="s">
        <v>46</v>
      </c>
      <c r="E3" s="54" t="s">
        <v>45</v>
      </c>
    </row>
    <row r="4" spans="1:5" s="4" customFormat="1" ht="40.799999999999997" customHeight="1" x14ac:dyDescent="0.3">
      <c r="A4" s="53">
        <f t="shared" ref="A4:A24" si="0">A3+1</f>
        <v>3</v>
      </c>
      <c r="B4" s="12" t="s">
        <v>7</v>
      </c>
      <c r="C4" s="12">
        <v>2021</v>
      </c>
      <c r="D4" s="11" t="s">
        <v>11</v>
      </c>
      <c r="E4" s="54" t="s">
        <v>12</v>
      </c>
    </row>
    <row r="5" spans="1:5" s="4" customFormat="1" ht="40.799999999999997" customHeight="1" x14ac:dyDescent="0.3">
      <c r="A5" s="53">
        <f t="shared" si="0"/>
        <v>4</v>
      </c>
      <c r="B5" s="12" t="s">
        <v>65</v>
      </c>
      <c r="C5" s="12">
        <v>2021</v>
      </c>
      <c r="D5" s="11" t="s">
        <v>66</v>
      </c>
      <c r="E5" s="54" t="s">
        <v>33</v>
      </c>
    </row>
    <row r="6" spans="1:5" s="5" customFormat="1" ht="40.799999999999997" customHeight="1" x14ac:dyDescent="0.3">
      <c r="A6" s="53">
        <f t="shared" si="0"/>
        <v>5</v>
      </c>
      <c r="B6" s="12" t="s">
        <v>8</v>
      </c>
      <c r="C6" s="12">
        <v>2021</v>
      </c>
      <c r="D6" s="11" t="s">
        <v>29</v>
      </c>
      <c r="E6" s="54" t="s">
        <v>30</v>
      </c>
    </row>
    <row r="7" spans="1:5" s="5" customFormat="1" ht="40.799999999999997" customHeight="1" x14ac:dyDescent="0.3">
      <c r="A7" s="53">
        <f t="shared" si="0"/>
        <v>6</v>
      </c>
      <c r="B7" s="12" t="s">
        <v>8</v>
      </c>
      <c r="C7" s="12">
        <v>2020</v>
      </c>
      <c r="D7" s="11" t="s">
        <v>58</v>
      </c>
      <c r="E7" s="54" t="s">
        <v>57</v>
      </c>
    </row>
    <row r="8" spans="1:5" s="5" customFormat="1" ht="40.799999999999997" customHeight="1" x14ac:dyDescent="0.3">
      <c r="A8" s="53">
        <f t="shared" si="0"/>
        <v>7</v>
      </c>
      <c r="B8" s="12" t="s">
        <v>8</v>
      </c>
      <c r="C8" s="12">
        <v>2020</v>
      </c>
      <c r="D8" s="11" t="s">
        <v>31</v>
      </c>
      <c r="E8" s="54" t="s">
        <v>32</v>
      </c>
    </row>
    <row r="9" spans="1:5" s="5" customFormat="1" ht="40.799999999999997" customHeight="1" x14ac:dyDescent="0.3">
      <c r="A9" s="53">
        <f t="shared" si="0"/>
        <v>8</v>
      </c>
      <c r="B9" s="12" t="s">
        <v>8</v>
      </c>
      <c r="C9" s="12">
        <v>2020</v>
      </c>
      <c r="D9" s="11" t="s">
        <v>34</v>
      </c>
      <c r="E9" s="54" t="s">
        <v>33</v>
      </c>
    </row>
    <row r="10" spans="1:5" s="5" customFormat="1" ht="40.799999999999997" customHeight="1" x14ac:dyDescent="0.3">
      <c r="A10" s="53">
        <f t="shared" si="0"/>
        <v>9</v>
      </c>
      <c r="B10" s="12" t="s">
        <v>8</v>
      </c>
      <c r="C10" s="12">
        <v>2020</v>
      </c>
      <c r="D10" s="11" t="s">
        <v>36</v>
      </c>
      <c r="E10" s="54" t="s">
        <v>35</v>
      </c>
    </row>
    <row r="11" spans="1:5" s="6" customFormat="1" ht="26.4" x14ac:dyDescent="0.3">
      <c r="A11" s="53">
        <f t="shared" si="0"/>
        <v>10</v>
      </c>
      <c r="B11" s="12" t="s">
        <v>22</v>
      </c>
      <c r="C11" s="12">
        <v>2020</v>
      </c>
      <c r="D11" s="11" t="s">
        <v>60</v>
      </c>
      <c r="E11" s="54" t="s">
        <v>61</v>
      </c>
    </row>
    <row r="12" spans="1:5" s="5" customFormat="1" ht="40.799999999999997" customHeight="1" x14ac:dyDescent="0.3">
      <c r="A12" s="53">
        <f t="shared" si="0"/>
        <v>11</v>
      </c>
      <c r="B12" s="12" t="s">
        <v>8</v>
      </c>
      <c r="C12" s="12">
        <v>2020</v>
      </c>
      <c r="D12" s="11" t="s">
        <v>47</v>
      </c>
      <c r="E12" s="54" t="s">
        <v>48</v>
      </c>
    </row>
    <row r="13" spans="1:5" ht="40.799999999999997" customHeight="1" x14ac:dyDescent="0.3">
      <c r="A13" s="53">
        <f t="shared" si="0"/>
        <v>12</v>
      </c>
      <c r="B13" s="12" t="s">
        <v>22</v>
      </c>
      <c r="C13" s="12">
        <v>2020</v>
      </c>
      <c r="D13" s="11" t="s">
        <v>39</v>
      </c>
      <c r="E13" s="54" t="s">
        <v>40</v>
      </c>
    </row>
    <row r="14" spans="1:5" ht="40.799999999999997" customHeight="1" x14ac:dyDescent="0.3">
      <c r="A14" s="53">
        <f t="shared" si="0"/>
        <v>13</v>
      </c>
      <c r="B14" s="12" t="s">
        <v>7</v>
      </c>
      <c r="C14" s="12">
        <v>2019</v>
      </c>
      <c r="D14" s="11" t="s">
        <v>13</v>
      </c>
      <c r="E14" s="54" t="s">
        <v>14</v>
      </c>
    </row>
    <row r="15" spans="1:5" ht="40.799999999999997" customHeight="1" x14ac:dyDescent="0.3">
      <c r="A15" s="53">
        <f t="shared" si="0"/>
        <v>14</v>
      </c>
      <c r="B15" s="12" t="s">
        <v>8</v>
      </c>
      <c r="C15" s="12">
        <v>2019</v>
      </c>
      <c r="D15" s="11" t="s">
        <v>17</v>
      </c>
      <c r="E15" s="54" t="s">
        <v>18</v>
      </c>
    </row>
    <row r="16" spans="1:5" ht="40.799999999999997" customHeight="1" x14ac:dyDescent="0.3">
      <c r="A16" s="53">
        <f t="shared" si="0"/>
        <v>15</v>
      </c>
      <c r="B16" s="12" t="s">
        <v>8</v>
      </c>
      <c r="C16" s="12">
        <v>2019</v>
      </c>
      <c r="D16" s="11" t="s">
        <v>63</v>
      </c>
      <c r="E16" s="54" t="s">
        <v>19</v>
      </c>
    </row>
    <row r="17" spans="1:5" ht="40.799999999999997" customHeight="1" x14ac:dyDescent="0.3">
      <c r="A17" s="53">
        <f t="shared" si="0"/>
        <v>16</v>
      </c>
      <c r="B17" s="12" t="s">
        <v>8</v>
      </c>
      <c r="C17" s="12">
        <v>2019</v>
      </c>
      <c r="D17" s="11" t="s">
        <v>26</v>
      </c>
      <c r="E17" s="54" t="s">
        <v>1</v>
      </c>
    </row>
    <row r="18" spans="1:5" s="4" customFormat="1" ht="40.799999999999997" customHeight="1" x14ac:dyDescent="0.3">
      <c r="A18" s="53">
        <f t="shared" si="0"/>
        <v>17</v>
      </c>
      <c r="B18" s="12" t="s">
        <v>8</v>
      </c>
      <c r="C18" s="12">
        <v>2019</v>
      </c>
      <c r="D18" s="11" t="s">
        <v>27</v>
      </c>
      <c r="E18" s="54" t="s">
        <v>0</v>
      </c>
    </row>
    <row r="19" spans="1:5" ht="40.799999999999997" customHeight="1" x14ac:dyDescent="0.3">
      <c r="A19" s="53">
        <f t="shared" si="0"/>
        <v>18</v>
      </c>
      <c r="B19" s="12" t="s">
        <v>8</v>
      </c>
      <c r="C19" s="12">
        <v>2019</v>
      </c>
      <c r="D19" s="11" t="s">
        <v>20</v>
      </c>
      <c r="E19" s="54" t="s">
        <v>21</v>
      </c>
    </row>
    <row r="20" spans="1:5" s="5" customFormat="1" ht="40.799999999999997" customHeight="1" x14ac:dyDescent="0.3">
      <c r="A20" s="53">
        <f t="shared" si="0"/>
        <v>19</v>
      </c>
      <c r="B20" s="12" t="s">
        <v>22</v>
      </c>
      <c r="C20" s="12">
        <v>2019</v>
      </c>
      <c r="D20" s="11" t="s">
        <v>28</v>
      </c>
      <c r="E20" s="54" t="s">
        <v>25</v>
      </c>
    </row>
    <row r="21" spans="1:5" ht="40.799999999999997" customHeight="1" x14ac:dyDescent="0.3">
      <c r="A21" s="53">
        <f t="shared" si="0"/>
        <v>20</v>
      </c>
      <c r="B21" s="12" t="s">
        <v>8</v>
      </c>
      <c r="C21" s="12">
        <v>2018</v>
      </c>
      <c r="D21" s="11" t="s">
        <v>15</v>
      </c>
      <c r="E21" s="54" t="s">
        <v>16</v>
      </c>
    </row>
    <row r="22" spans="1:5" ht="40.799999999999997" customHeight="1" x14ac:dyDescent="0.3">
      <c r="A22" s="53">
        <f t="shared" si="0"/>
        <v>21</v>
      </c>
      <c r="B22" s="12" t="s">
        <v>8</v>
      </c>
      <c r="C22" s="12">
        <v>2017</v>
      </c>
      <c r="D22" s="11" t="s">
        <v>9</v>
      </c>
      <c r="E22" s="54" t="s">
        <v>10</v>
      </c>
    </row>
    <row r="23" spans="1:5" ht="40.799999999999997" customHeight="1" x14ac:dyDescent="0.3">
      <c r="A23" s="53">
        <f t="shared" si="0"/>
        <v>22</v>
      </c>
      <c r="B23" s="12" t="s">
        <v>8</v>
      </c>
      <c r="C23" s="12">
        <v>2016</v>
      </c>
      <c r="D23" s="11" t="s">
        <v>52</v>
      </c>
      <c r="E23" s="54" t="s">
        <v>53</v>
      </c>
    </row>
    <row r="24" spans="1:5" ht="40.799999999999997" customHeight="1" x14ac:dyDescent="0.3">
      <c r="A24" s="55">
        <f t="shared" si="0"/>
        <v>23</v>
      </c>
      <c r="B24" s="56" t="s">
        <v>22</v>
      </c>
      <c r="C24" s="56">
        <v>2013</v>
      </c>
      <c r="D24" s="57" t="s">
        <v>23</v>
      </c>
      <c r="E24" s="58" t="s">
        <v>24</v>
      </c>
    </row>
  </sheetData>
  <sortState xmlns:xlrd2="http://schemas.microsoft.com/office/spreadsheetml/2017/richdata2" ref="B2:H19">
    <sortCondition descending="1" ref="C2"/>
  </sortState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/>
  </sheetViews>
  <sheetFormatPr defaultRowHeight="14.4" x14ac:dyDescent="0.3"/>
  <cols>
    <col min="1" max="1" width="11.109375" customWidth="1"/>
    <col min="2" max="2" width="42.5546875" customWidth="1"/>
    <col min="3" max="3" width="16" customWidth="1"/>
    <col min="4" max="6" width="15.6640625" customWidth="1"/>
    <col min="7" max="7" width="15.77734375" customWidth="1"/>
    <col min="8" max="8" width="15.44140625" customWidth="1"/>
  </cols>
  <sheetData>
    <row r="1" spans="1:8" ht="15" thickBot="1" x14ac:dyDescent="0.35"/>
    <row r="2" spans="1:8" x14ac:dyDescent="0.3">
      <c r="G2" s="43" t="s">
        <v>76</v>
      </c>
      <c r="H2" s="44"/>
    </row>
    <row r="3" spans="1:8" ht="15.6" customHeight="1" thickBot="1" x14ac:dyDescent="0.35">
      <c r="A3" s="7"/>
      <c r="B3" s="7"/>
      <c r="C3" s="7"/>
      <c r="D3" s="7"/>
      <c r="E3" s="7"/>
      <c r="G3" s="45"/>
      <c r="H3" s="46"/>
    </row>
    <row r="4" spans="1:8" ht="25.2" customHeight="1" thickBot="1" x14ac:dyDescent="0.35">
      <c r="A4" s="21" t="s">
        <v>67</v>
      </c>
      <c r="B4" s="21" t="s">
        <v>68</v>
      </c>
      <c r="C4" s="22" t="s">
        <v>69</v>
      </c>
      <c r="D4" s="13" t="s">
        <v>70</v>
      </c>
      <c r="E4" s="13" t="s">
        <v>75</v>
      </c>
      <c r="G4" s="13" t="s">
        <v>77</v>
      </c>
      <c r="H4" s="13" t="s">
        <v>44</v>
      </c>
    </row>
    <row r="5" spans="1:8" ht="16.8" customHeight="1" x14ac:dyDescent="0.3">
      <c r="A5" s="47" t="s">
        <v>41</v>
      </c>
      <c r="B5" s="23" t="s">
        <v>71</v>
      </c>
      <c r="C5" s="24">
        <v>14</v>
      </c>
      <c r="D5" s="25"/>
      <c r="E5" s="26"/>
      <c r="G5" s="14"/>
      <c r="H5" s="15"/>
    </row>
    <row r="6" spans="1:8" ht="16.8" customHeight="1" x14ac:dyDescent="0.3">
      <c r="A6" s="48"/>
      <c r="B6" s="23" t="s">
        <v>42</v>
      </c>
      <c r="C6" s="27">
        <v>86</v>
      </c>
      <c r="D6" s="15">
        <v>15</v>
      </c>
      <c r="E6" s="26">
        <v>15</v>
      </c>
      <c r="G6" s="14">
        <v>22</v>
      </c>
      <c r="H6" s="16">
        <v>12</v>
      </c>
    </row>
    <row r="7" spans="1:8" ht="16.8" customHeight="1" x14ac:dyDescent="0.3">
      <c r="A7" s="48"/>
      <c r="B7" s="28" t="s">
        <v>72</v>
      </c>
      <c r="C7" s="29">
        <v>45</v>
      </c>
      <c r="D7" s="30">
        <v>6</v>
      </c>
      <c r="E7" s="31">
        <v>6</v>
      </c>
      <c r="G7" s="14"/>
      <c r="H7" s="15"/>
    </row>
    <row r="8" spans="1:8" ht="16.8" customHeight="1" x14ac:dyDescent="0.3">
      <c r="A8" s="48"/>
      <c r="B8" s="28" t="s">
        <v>73</v>
      </c>
      <c r="C8" s="29">
        <v>15</v>
      </c>
      <c r="D8" s="30">
        <v>4</v>
      </c>
      <c r="E8" s="31">
        <v>4</v>
      </c>
      <c r="G8" s="14"/>
      <c r="H8" s="15"/>
    </row>
    <row r="9" spans="1:8" ht="16.8" customHeight="1" x14ac:dyDescent="0.3">
      <c r="A9" s="48"/>
      <c r="B9" s="28" t="s">
        <v>74</v>
      </c>
      <c r="C9" s="29">
        <v>26</v>
      </c>
      <c r="D9" s="30">
        <v>5</v>
      </c>
      <c r="E9" s="31">
        <v>5</v>
      </c>
      <c r="G9" s="14"/>
      <c r="H9" s="15"/>
    </row>
    <row r="10" spans="1:8" ht="16.8" customHeight="1" x14ac:dyDescent="0.3">
      <c r="A10" s="48"/>
      <c r="B10" s="23" t="s">
        <v>62</v>
      </c>
      <c r="C10" s="32">
        <v>16</v>
      </c>
      <c r="D10" s="15">
        <v>6</v>
      </c>
      <c r="E10" s="26">
        <v>6</v>
      </c>
      <c r="G10" s="14">
        <v>2</v>
      </c>
      <c r="H10" s="16">
        <v>1</v>
      </c>
    </row>
    <row r="11" spans="1:8" ht="16.8" customHeight="1" x14ac:dyDescent="0.3">
      <c r="A11" s="48"/>
      <c r="B11" s="23" t="s">
        <v>3</v>
      </c>
      <c r="C11" s="27">
        <v>20</v>
      </c>
      <c r="D11" s="15">
        <v>3</v>
      </c>
      <c r="E11" s="26">
        <v>3</v>
      </c>
      <c r="G11" s="14">
        <v>0</v>
      </c>
      <c r="H11" s="15">
        <v>0</v>
      </c>
    </row>
    <row r="12" spans="1:8" ht="16.8" customHeight="1" x14ac:dyDescent="0.3">
      <c r="A12" s="48"/>
      <c r="B12" s="23" t="s">
        <v>51</v>
      </c>
      <c r="C12" s="32">
        <v>19</v>
      </c>
      <c r="D12" s="15">
        <v>3</v>
      </c>
      <c r="E12" s="26">
        <v>3</v>
      </c>
      <c r="G12" s="14">
        <v>5</v>
      </c>
      <c r="H12" s="15">
        <v>1</v>
      </c>
    </row>
    <row r="13" spans="1:8" ht="16.8" customHeight="1" thickBot="1" x14ac:dyDescent="0.35">
      <c r="A13" s="49"/>
      <c r="B13" s="33"/>
      <c r="C13" s="34">
        <f>C6+C10+C11+C12</f>
        <v>141</v>
      </c>
      <c r="D13" s="35">
        <f>D6+D10+D11+D12</f>
        <v>27</v>
      </c>
      <c r="E13" s="35">
        <f>E6+E10+E11+E12</f>
        <v>27</v>
      </c>
      <c r="G13" s="17">
        <f>G6+G10+G11+G12</f>
        <v>29</v>
      </c>
      <c r="H13" s="18">
        <f>H6+H10+H11+H12</f>
        <v>14</v>
      </c>
    </row>
    <row r="14" spans="1:8" ht="16.8" customHeight="1" x14ac:dyDescent="0.3">
      <c r="A14" s="47" t="s">
        <v>37</v>
      </c>
      <c r="B14" s="23" t="s">
        <v>71</v>
      </c>
      <c r="C14" s="32">
        <v>13</v>
      </c>
      <c r="D14" s="15"/>
      <c r="E14" s="26"/>
      <c r="G14" s="14"/>
      <c r="H14" s="16"/>
    </row>
    <row r="15" spans="1:8" ht="16.8" customHeight="1" x14ac:dyDescent="0.3">
      <c r="A15" s="48"/>
      <c r="B15" s="23" t="s">
        <v>5</v>
      </c>
      <c r="C15" s="27">
        <v>12</v>
      </c>
      <c r="D15" s="15">
        <v>2</v>
      </c>
      <c r="E15" s="26">
        <v>2</v>
      </c>
      <c r="G15" s="14">
        <v>3</v>
      </c>
      <c r="H15" s="16">
        <v>0</v>
      </c>
    </row>
    <row r="16" spans="1:8" ht="16.8" customHeight="1" x14ac:dyDescent="0.3">
      <c r="A16" s="48"/>
      <c r="B16" s="36" t="s">
        <v>43</v>
      </c>
      <c r="C16" s="32">
        <v>18</v>
      </c>
      <c r="D16" s="15">
        <v>4</v>
      </c>
      <c r="E16" s="26">
        <v>4</v>
      </c>
      <c r="G16" s="14">
        <v>0</v>
      </c>
      <c r="H16" s="16">
        <v>0</v>
      </c>
    </row>
    <row r="17" spans="1:8" ht="16.8" customHeight="1" x14ac:dyDescent="0.3">
      <c r="A17" s="48"/>
      <c r="B17" s="37" t="s">
        <v>49</v>
      </c>
      <c r="C17" s="27">
        <v>31</v>
      </c>
      <c r="D17" s="15">
        <v>2</v>
      </c>
      <c r="E17" s="26">
        <v>2</v>
      </c>
      <c r="G17" s="14">
        <v>4</v>
      </c>
      <c r="H17" s="16">
        <v>5</v>
      </c>
    </row>
    <row r="18" spans="1:8" ht="16.8" customHeight="1" x14ac:dyDescent="0.3">
      <c r="A18" s="48"/>
      <c r="B18" s="37" t="s">
        <v>50</v>
      </c>
      <c r="C18" s="27">
        <v>23</v>
      </c>
      <c r="D18" s="15">
        <v>3</v>
      </c>
      <c r="E18" s="26">
        <v>3</v>
      </c>
      <c r="G18" s="14">
        <v>8</v>
      </c>
      <c r="H18" s="16">
        <v>0</v>
      </c>
    </row>
    <row r="19" spans="1:8" ht="16.8" customHeight="1" x14ac:dyDescent="0.3">
      <c r="A19" s="48"/>
      <c r="B19" s="36" t="s">
        <v>4</v>
      </c>
      <c r="C19" s="32">
        <v>26</v>
      </c>
      <c r="D19" s="15">
        <v>4</v>
      </c>
      <c r="E19" s="26">
        <v>4</v>
      </c>
      <c r="G19" s="14">
        <v>0</v>
      </c>
      <c r="H19" s="16">
        <v>0</v>
      </c>
    </row>
    <row r="20" spans="1:8" ht="16.8" customHeight="1" x14ac:dyDescent="0.3">
      <c r="A20" s="48"/>
      <c r="B20" s="36" t="s">
        <v>6</v>
      </c>
      <c r="C20" s="32">
        <v>40</v>
      </c>
      <c r="D20" s="15">
        <v>4</v>
      </c>
      <c r="E20" s="26">
        <v>4</v>
      </c>
      <c r="G20" s="14">
        <v>8</v>
      </c>
      <c r="H20" s="16">
        <v>0</v>
      </c>
    </row>
    <row r="21" spans="1:8" ht="16.8" customHeight="1" thickBot="1" x14ac:dyDescent="0.35">
      <c r="A21" s="49"/>
      <c r="B21" s="38"/>
      <c r="C21" s="39">
        <f>C15+C16+C17+C18+C19+C20</f>
        <v>150</v>
      </c>
      <c r="D21" s="35">
        <f>D15+D16+D17+D18+D19+D20</f>
        <v>19</v>
      </c>
      <c r="E21" s="35">
        <f>E15+E16+E17+E18+E19+E20</f>
        <v>19</v>
      </c>
      <c r="G21" s="17">
        <f>G15+G16+G17+G18+G19+G20</f>
        <v>23</v>
      </c>
      <c r="H21" s="18">
        <f>H15+H16+H17+H18+H19+H20</f>
        <v>5</v>
      </c>
    </row>
    <row r="22" spans="1:8" ht="16.2" thickBot="1" x14ac:dyDescent="0.35">
      <c r="A22" s="40"/>
      <c r="B22" s="40"/>
      <c r="C22" s="41">
        <f>C13+C21</f>
        <v>291</v>
      </c>
      <c r="D22" s="42">
        <f>D13+D21</f>
        <v>46</v>
      </c>
      <c r="E22" s="42">
        <f>E13+E21</f>
        <v>46</v>
      </c>
      <c r="G22" s="19">
        <f>G13+G21</f>
        <v>52</v>
      </c>
      <c r="H22" s="20">
        <f>H13+H21</f>
        <v>19</v>
      </c>
    </row>
    <row r="23" spans="1:8" x14ac:dyDescent="0.3">
      <c r="A23" s="2"/>
      <c r="B23" s="2"/>
      <c r="C23" s="2"/>
      <c r="D23" s="2"/>
      <c r="E23" s="2"/>
    </row>
  </sheetData>
  <mergeCells count="3">
    <mergeCell ref="G2:H3"/>
    <mergeCell ref="A5:A13"/>
    <mergeCell ref="A14:A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339CAC3FE5A9439143D9B4DD3762DA" ma:contentTypeVersion="2" ma:contentTypeDescription="Een nieuw document maken." ma:contentTypeScope="" ma:versionID="467d035b25dd34a3e7349768a61f2933">
  <xsd:schema xmlns:xsd="http://www.w3.org/2001/XMLSchema" xmlns:xs="http://www.w3.org/2001/XMLSchema" xmlns:p="http://schemas.microsoft.com/office/2006/metadata/properties" xmlns:ns3="e9eefd5e-eb8a-4690-b8a3-e9c1d5bacbad" targetNamespace="http://schemas.microsoft.com/office/2006/metadata/properties" ma:root="true" ma:fieldsID="48fca78cc59c8961103bd1a06859669b" ns3:_="">
    <xsd:import namespace="e9eefd5e-eb8a-4690-b8a3-e9c1d5bacb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efd5e-eb8a-4690-b8a3-e9c1d5bac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8068CE-8CAD-45F1-ACFA-3033B2BB59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4FC561-9F13-462B-8CFC-FD5CB2CA0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eefd5e-eb8a-4690-b8a3-e9c1d5bacb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BCC9A7-651D-4E6A-BCFD-EF4C03182D6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9eefd5e-eb8a-4690-b8a3-e9c1d5bacbad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Sources</vt:lpstr>
      <vt:lpstr>Merged 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Liselot Deschacht</dc:creator>
  <cp:lastModifiedBy>Celia Burgaz</cp:lastModifiedBy>
  <cp:lastPrinted>2021-03-10T21:05:08Z</cp:lastPrinted>
  <dcterms:created xsi:type="dcterms:W3CDTF">2020-02-18T13:53:32Z</dcterms:created>
  <dcterms:modified xsi:type="dcterms:W3CDTF">2023-07-04T08:43:37Z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0x010100C9339CAC3FE5A9439143D9B4DD3762DA</vt:lpwstr>
  </property>
</Properties>
</file>