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lenovo\Desktop\20200117TAG\Supplementary_Data\"/>
    </mc:Choice>
  </mc:AlternateContent>
  <xr:revisionPtr revIDLastSave="0" documentId="13_ncr:1_{9ED60855-30F3-4D28-A454-A06F6988F846}" xr6:coauthVersionLast="41" xr6:coauthVersionMax="41" xr10:uidLastSave="{00000000-0000-0000-0000-000000000000}"/>
  <bookViews>
    <workbookView xWindow="-120" yWindow="-120" windowWidth="29040" windowHeight="15840" xr2:uid="{94947B47-39B3-46CC-A470-0B85D7B9E9EA}"/>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7" i="2" l="1"/>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4" i="2"/>
  <c r="D3" i="2"/>
  <c r="G4" i="2" l="1"/>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3" i="2"/>
</calcChain>
</file>

<file path=xl/sharedStrings.xml><?xml version="1.0" encoding="utf-8"?>
<sst xmlns="http://schemas.openxmlformats.org/spreadsheetml/2006/main" count="80" uniqueCount="26">
  <si>
    <t>Raw reads</t>
    <phoneticPr fontId="1" type="noConversion"/>
  </si>
  <si>
    <t>Mean bases (Gb)</t>
    <phoneticPr fontId="1" type="noConversion"/>
  </si>
  <si>
    <t>Clean reads</t>
    <phoneticPr fontId="1" type="noConversion"/>
  </si>
  <si>
    <t>Effective rate (%)</t>
    <phoneticPr fontId="1" type="noConversion"/>
  </si>
  <si>
    <t>Q20 (%)</t>
    <phoneticPr fontId="1" type="noConversion"/>
  </si>
  <si>
    <t>Q30 (%)</t>
    <phoneticPr fontId="1" type="noConversion"/>
  </si>
  <si>
    <t xml:space="preserve"> GC content (%)</t>
    <phoneticPr fontId="1" type="noConversion"/>
  </si>
  <si>
    <t>Clean bases (Gb)</t>
    <phoneticPr fontId="1" type="noConversion"/>
  </si>
  <si>
    <t>Raw bases (Gb)</t>
    <phoneticPr fontId="1" type="noConversion"/>
  </si>
  <si>
    <t>Sample ID</t>
    <phoneticPr fontId="1" type="noConversion"/>
  </si>
  <si>
    <r>
      <rPr>
        <b/>
        <sz val="11"/>
        <color theme="1"/>
        <rFont val="Times New Roman"/>
        <family val="1"/>
      </rPr>
      <t>Table S3</t>
    </r>
    <r>
      <rPr>
        <sz val="11"/>
        <color theme="1"/>
        <rFont val="Times New Roman"/>
        <family val="1"/>
      </rPr>
      <t xml:space="preserve"> Library pooling and data metrics in group D with 55 rice libraries pooled  </t>
    </r>
    <r>
      <rPr>
        <sz val="11"/>
        <color rgb="FFFF0000"/>
        <rFont val="Times New Roman"/>
        <family val="1"/>
      </rPr>
      <t xml:space="preserve"> </t>
    </r>
    <phoneticPr fontId="1" type="noConversion"/>
  </si>
  <si>
    <t>Target region concentration (TRC, ng/μL)</t>
    <phoneticPr fontId="1" type="noConversion"/>
  </si>
  <si>
    <t>1/55</t>
    <phoneticPr fontId="1" type="noConversion"/>
  </si>
  <si>
    <r>
      <rPr>
        <vertAlign val="superscript"/>
        <sz val="11"/>
        <color rgb="FF000000"/>
        <rFont val="微软雅黑"/>
        <family val="1"/>
        <charset val="134"/>
      </rPr>
      <t>a</t>
    </r>
    <r>
      <rPr>
        <sz val="11"/>
        <color rgb="FF000000"/>
        <rFont val="Times New Roman"/>
        <family val="1"/>
      </rPr>
      <t>Con. of  lib  means the concentration of whole library for each individual assayed by Qubit 4.0 Fluorometer.</t>
    </r>
    <phoneticPr fontId="1" type="noConversion"/>
  </si>
  <si>
    <r>
      <rPr>
        <vertAlign val="superscript"/>
        <sz val="11"/>
        <color rgb="FF000000"/>
        <rFont val="微软雅黑"/>
        <family val="1"/>
        <charset val="134"/>
      </rPr>
      <t>b</t>
    </r>
    <r>
      <rPr>
        <sz val="11"/>
        <color rgb="FF000000"/>
        <rFont val="Times New Roman"/>
        <family val="1"/>
      </rPr>
      <t>Ratio of 420 ~ 520 bp, analyzed by Agilent 2100 Bioanalyzer, indicates the ratio of the fragment between 420 and 520 bp, which will be size selected for sequencing, to the whole library.</t>
    </r>
    <phoneticPr fontId="1" type="noConversion"/>
  </si>
  <si>
    <r>
      <t>c</t>
    </r>
    <r>
      <rPr>
        <sz val="11"/>
        <color rgb="FF000000"/>
        <rFont val="Times New Roman"/>
        <family val="1"/>
      </rPr>
      <t xml:space="preserve">In this group, 55 samples were pooled together and each sample was expected to get an equal yield of data, thus the proportion of expected data yield for each sample was 1/55, and we mixed equal amount of target region (10.0 ng) for each sample here. </t>
    </r>
    <phoneticPr fontId="1" type="noConversion"/>
  </si>
  <si>
    <r>
      <t>d</t>
    </r>
    <r>
      <rPr>
        <sz val="11"/>
        <color rgb="FF000000"/>
        <rFont val="Times New Roman"/>
        <family val="1"/>
      </rPr>
      <t xml:space="preserve">Vol. for mixing represents the volume of each library needed to be pooled. Both of “Mass of mixed target region” and “Vol. for mixing” could be proportionately scaled up or down accordingly. </t>
    </r>
    <phoneticPr fontId="1" type="noConversion"/>
  </si>
  <si>
    <r>
      <t>e</t>
    </r>
    <r>
      <rPr>
        <sz val="11"/>
        <color rgb="FF000000"/>
        <rFont val="Times New Roman"/>
        <family val="1"/>
      </rPr>
      <t>SD means Standard Deviation.</t>
    </r>
    <phoneticPr fontId="1" type="noConversion"/>
  </si>
  <si>
    <r>
      <rPr>
        <vertAlign val="superscript"/>
        <sz val="11"/>
        <color rgb="FF000000"/>
        <rFont val="微软雅黑"/>
        <family val="1"/>
        <charset val="134"/>
      </rPr>
      <t>f</t>
    </r>
    <r>
      <rPr>
        <sz val="11"/>
        <color rgb="FF000000"/>
        <rFont val="Times New Roman"/>
        <family val="1"/>
      </rPr>
      <t>CV stands for Coefficient of Variation.</t>
    </r>
    <phoneticPr fontId="1" type="noConversion"/>
  </si>
  <si>
    <r>
      <t>Con. of  lib (ng/μL)</t>
    </r>
    <r>
      <rPr>
        <vertAlign val="superscript"/>
        <sz val="11"/>
        <color rgb="FF000000"/>
        <rFont val="微软雅黑"/>
        <family val="1"/>
        <charset val="134"/>
      </rPr>
      <t>a</t>
    </r>
    <phoneticPr fontId="1" type="noConversion"/>
  </si>
  <si>
    <r>
      <t>Ratio of 420 ~ 520 bp (%)</t>
    </r>
    <r>
      <rPr>
        <vertAlign val="superscript"/>
        <sz val="11"/>
        <color rgb="FF000000"/>
        <rFont val="微软雅黑"/>
        <family val="1"/>
        <charset val="134"/>
      </rPr>
      <t>b</t>
    </r>
    <phoneticPr fontId="1" type="noConversion"/>
  </si>
  <si>
    <r>
      <t>Proportion of expected data yield in group</t>
    </r>
    <r>
      <rPr>
        <vertAlign val="superscript"/>
        <sz val="11"/>
        <color rgb="FF000000"/>
        <rFont val="Times New Roman"/>
        <family val="1"/>
      </rPr>
      <t>c</t>
    </r>
    <phoneticPr fontId="1" type="noConversion"/>
  </si>
  <si>
    <r>
      <t>Mass of mixed target region (ng)</t>
    </r>
    <r>
      <rPr>
        <vertAlign val="superscript"/>
        <sz val="11"/>
        <color rgb="FF000000"/>
        <rFont val="Times New Roman"/>
        <family val="1"/>
      </rPr>
      <t>c</t>
    </r>
    <phoneticPr fontId="1" type="noConversion"/>
  </si>
  <si>
    <r>
      <t>Vol. for mixing (μL)</t>
    </r>
    <r>
      <rPr>
        <vertAlign val="superscript"/>
        <sz val="11"/>
        <color rgb="FF000000"/>
        <rFont val="Times New Roman"/>
        <family val="1"/>
      </rPr>
      <t>d</t>
    </r>
    <phoneticPr fontId="1" type="noConversion"/>
  </si>
  <si>
    <r>
      <t>SD (Gb)</t>
    </r>
    <r>
      <rPr>
        <vertAlign val="superscript"/>
        <sz val="11"/>
        <color theme="1"/>
        <rFont val="Times New Roman"/>
        <family val="1"/>
      </rPr>
      <t>e</t>
    </r>
    <phoneticPr fontId="1" type="noConversion"/>
  </si>
  <si>
    <r>
      <t>CV (%)</t>
    </r>
    <r>
      <rPr>
        <vertAlign val="superscript"/>
        <sz val="11"/>
        <color theme="1"/>
        <rFont val="微软雅黑"/>
        <family val="1"/>
        <charset val="134"/>
      </rPr>
      <t>f</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</si>
</sst>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_ "/>
    <numFmt numFmtId="178" formatCode="0.00_);[Red]\(0.00\)"/>
    <numFmt numFmtId="179" formatCode="0.0_ "/>
  </numFmts>
  <fonts count="11" x14ac:knownFonts="1">
    <font>
      <sz val="11"/>
      <color theme="1"/>
      <name val="等线"/>
      <family val="2"/>
      <charset val="134"/>
      <scheme val="minor"/>
    </font>
    <font>
      <sz val="9"/>
      <name val="等线"/>
      <family val="2"/>
      <charset val="134"/>
      <scheme val="minor"/>
    </font>
    <font>
      <sz val="11"/>
      <color theme="1"/>
      <name val="Times New Roman"/>
      <family val="1"/>
    </font>
    <font>
      <vertAlign val="superscript"/>
      <sz val="11"/>
      <color theme="1"/>
      <name val="Times New Roman"/>
      <family val="1"/>
    </font>
    <font>
      <b/>
      <sz val="11"/>
      <color theme="1"/>
      <name val="Times New Roman"/>
      <family val="1"/>
    </font>
    <font>
      <vertAlign val="superscript"/>
      <sz val="11"/>
      <color rgb="FF000000"/>
      <name val="Times New Roman"/>
      <family val="1"/>
    </font>
    <font>
      <sz val="11"/>
      <color rgb="FF000000"/>
      <name val="Times New Roman"/>
      <family val="1"/>
    </font>
    <font>
      <sz val="11"/>
      <color rgb="FFFF0000"/>
      <name val="Times New Roman"/>
      <family val="1"/>
    </font>
    <font>
      <vertAlign val="superscript"/>
      <sz val="11"/>
      <color rgb="FF000000"/>
      <name val="微软雅黑"/>
      <family val="1"/>
      <charset val="134"/>
    </font>
    <font>
      <vertAlign val="superscript"/>
      <sz val="11"/>
      <color rgb="FF000000"/>
      <name val="Times New Roman"/>
      <family val="1"/>
      <charset val="134"/>
    </font>
    <font>
      <vertAlign val="superscript"/>
      <sz val="11"/>
      <color theme="1"/>
      <name val="微软雅黑"/>
      <family val="1"/>
      <charset val="134"/>
    </font>
  </fonts>
  <fills count="2">
    <fill>
      <patternFill patternType="none"/>
    </fill>
    <fill>
      <patternFill patternType="gray125"/>
    </fill>
  </fills>
  <borders count="5">
    <border>
      <left/>
      <right/>
      <top/>
      <bottom/>
      <diagonal/>
    </border>
    <border>
      <left/>
      <right/>
      <top style="thin">
        <color indexed="64"/>
      </top>
      <bottom/>
      <diagonal/>
    </border>
    <border>
      <left/>
      <right/>
      <top style="medium">
        <color indexed="64"/>
      </top>
      <bottom style="thin">
        <color indexed="64"/>
      </bottom>
      <diagonal/>
    </border>
    <border>
      <left/>
      <right/>
      <top/>
      <bottom style="medium">
        <color indexed="64"/>
      </bottom>
      <diagonal/>
    </border>
    <border>
      <left/>
      <right/>
      <top style="medium">
        <color indexed="64"/>
      </top>
      <bottom/>
      <diagonal/>
    </border>
  </borders>
  <cellStyleXfs count="1">
    <xf numFmtId="0" fontId="0" fillId="0" borderId="0">
      <alignment vertical="center"/>
    </xf>
  </cellStyleXfs>
  <cellXfs count="28">
    <xf numFmtId="0" fontId="0" fillId="0" borderId="0" xfId="0">
      <alignment vertical="center"/>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1" xfId="0" applyFont="1" applyBorder="1" applyAlignment="1">
      <alignment horizontal="center" vertical="center"/>
    </xf>
    <xf numFmtId="177"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xf>
    <xf numFmtId="0" fontId="2" fillId="0" borderId="0" xfId="0" applyFont="1" applyBorder="1" applyAlignment="1">
      <alignment horizontal="center" vertical="center"/>
    </xf>
    <xf numFmtId="177"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0" fontId="2" fillId="0" borderId="3" xfId="0" applyFont="1" applyBorder="1" applyAlignment="1">
      <alignment horizontal="center" vertical="center"/>
    </xf>
    <xf numFmtId="177" fontId="2" fillId="0" borderId="3" xfId="0" applyNumberFormat="1" applyFont="1" applyBorder="1" applyAlignment="1">
      <alignment horizontal="center" vertical="center"/>
    </xf>
    <xf numFmtId="176" fontId="2" fillId="0" borderId="3" xfId="0" applyNumberFormat="1" applyFont="1" applyBorder="1" applyAlignment="1">
      <alignment horizontal="center" vertical="center"/>
    </xf>
    <xf numFmtId="0" fontId="6" fillId="0" borderId="2" xfId="0" applyFont="1" applyBorder="1" applyAlignment="1">
      <alignment horizontal="center" vertical="center" wrapText="1" readingOrder="1"/>
    </xf>
    <xf numFmtId="179" fontId="2" fillId="0" borderId="1" xfId="0" applyNumberFormat="1" applyFont="1" applyBorder="1" applyAlignment="1">
      <alignment horizontal="center" vertical="center"/>
    </xf>
    <xf numFmtId="179" fontId="2" fillId="0" borderId="0" xfId="0" applyNumberFormat="1" applyFont="1" applyBorder="1" applyAlignment="1">
      <alignment horizontal="center" vertical="center"/>
    </xf>
    <xf numFmtId="49" fontId="2" fillId="0" borderId="0" xfId="0" applyNumberFormat="1" applyFont="1" applyBorder="1" applyAlignment="1">
      <alignment horizontal="center" vertical="center"/>
    </xf>
    <xf numFmtId="178" fontId="2" fillId="0" borderId="1" xfId="0" applyNumberFormat="1" applyFont="1" applyBorder="1" applyAlignment="1">
      <alignment horizontal="center" vertical="center"/>
    </xf>
    <xf numFmtId="178" fontId="2" fillId="0" borderId="0" xfId="0" applyNumberFormat="1" applyFont="1" applyBorder="1" applyAlignment="1">
      <alignment horizontal="center" vertical="center"/>
    </xf>
    <xf numFmtId="178" fontId="2" fillId="0" borderId="3" xfId="0" applyNumberFormat="1" applyFont="1" applyBorder="1" applyAlignment="1">
      <alignment horizontal="center" vertical="center"/>
    </xf>
    <xf numFmtId="0" fontId="5" fillId="0" borderId="0" xfId="0" applyFont="1" applyAlignment="1">
      <alignment horizontal="left" vertical="center" readingOrder="1"/>
    </xf>
    <xf numFmtId="0" fontId="5" fillId="0" borderId="0" xfId="0" applyFont="1" applyBorder="1" applyAlignment="1">
      <alignment horizontal="left" vertical="center" readingOrder="1"/>
    </xf>
    <xf numFmtId="0" fontId="2" fillId="0" borderId="0" xfId="0" applyFont="1" applyBorder="1" applyAlignment="1">
      <alignment horizontal="left" vertical="center"/>
    </xf>
    <xf numFmtId="178" fontId="2" fillId="0" borderId="1" xfId="0" applyNumberFormat="1" applyFont="1" applyBorder="1" applyAlignment="1">
      <alignment horizontal="center" vertical="center"/>
    </xf>
    <xf numFmtId="178" fontId="2" fillId="0" borderId="0" xfId="0" applyNumberFormat="1" applyFont="1" applyBorder="1" applyAlignment="1">
      <alignment horizontal="center" vertical="center"/>
    </xf>
    <xf numFmtId="178" fontId="2" fillId="0" borderId="3" xfId="0" applyNumberFormat="1" applyFont="1" applyBorder="1" applyAlignment="1">
      <alignment horizontal="center" vertical="center"/>
    </xf>
    <xf numFmtId="0" fontId="5" fillId="0" borderId="4" xfId="0" applyFont="1" applyBorder="1" applyAlignment="1">
      <alignment horizontal="left" vertical="center" readingOrder="1"/>
    </xf>
    <xf numFmtId="0" fontId="9" fillId="0" borderId="4" xfId="0" applyFont="1" applyBorder="1" applyAlignment="1">
      <alignment horizontal="left" vertical="center" readingOrder="1"/>
    </xf>
    <xf numFmtId="0" fontId="9" fillId="0" borderId="0" xfId="0" applyFont="1" applyAlignment="1">
      <alignment horizontal="left" vertical="center" readingOrder="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1622D-2E21-4EDB-8E85-1A21C500F649}">
  <dimension ref="A1:R63"/>
  <sheetViews>
    <sheetView tabSelected="1" workbookViewId="0">
      <selection activeCell="L2" sqref="L2"/>
    </sheetView>
  </sheetViews>
  <sheetFormatPr defaultRowHeight="14.25" x14ac:dyDescent="0.2"/>
  <cols>
    <col min="1" max="1" width="9.375" bestFit="1" customWidth="1"/>
    <col min="2" max="2" width="8.25" bestFit="1" customWidth="1"/>
    <col min="3" max="3" width="8.75" bestFit="1" customWidth="1"/>
    <col min="4" max="6" width="8.75" customWidth="1"/>
    <col min="7" max="7" width="10.875" customWidth="1"/>
    <col min="8" max="8" width="9.5" bestFit="1" customWidth="1"/>
    <col min="9" max="9" width="13.875" bestFit="1" customWidth="1"/>
    <col min="10" max="10" width="14.75" bestFit="1" customWidth="1"/>
    <col min="11" max="11" width="8.25" bestFit="1" customWidth="1"/>
    <col min="12" max="12" width="8.125" bestFit="1" customWidth="1"/>
    <col min="13" max="13" width="10.25" bestFit="1" customWidth="1"/>
    <col min="14" max="14" width="14.75" bestFit="1" customWidth="1"/>
    <col min="15" max="15" width="15.5" bestFit="1" customWidth="1"/>
    <col min="16" max="17" width="8" bestFit="1" customWidth="1"/>
    <col min="18" max="18" width="14.125" bestFit="1" customWidth="1"/>
  </cols>
  <sheetData>
    <row r="1" spans="1:18" ht="15.75" thickBot="1" x14ac:dyDescent="0.25">
      <c r="A1" s="21" t="s">
        <v>10</v>
      </c>
      <c r="B1" s="21"/>
      <c r="C1" s="21"/>
      <c r="D1" s="21"/>
      <c r="E1" s="21"/>
      <c r="F1" s="21"/>
      <c r="G1" s="21"/>
      <c r="H1" s="21"/>
      <c r="I1" s="21"/>
      <c r="J1" s="21"/>
      <c r="K1" s="21"/>
      <c r="L1" s="21"/>
      <c r="M1" s="21"/>
      <c r="N1" s="21"/>
      <c r="O1" s="21"/>
      <c r="P1" s="21"/>
      <c r="Q1" s="21"/>
      <c r="R1" s="21"/>
    </row>
    <row r="2" spans="1:18" ht="78" x14ac:dyDescent="0.2">
      <c r="A2" s="1" t="s">
        <v>9</v>
      </c>
      <c r="B2" s="12" t="s">
        <v>19</v>
      </c>
      <c r="C2" s="12" t="s">
        <v>20</v>
      </c>
      <c r="D2" s="12" t="s">
        <v>11</v>
      </c>
      <c r="E2" s="12" t="s">
        <v>21</v>
      </c>
      <c r="F2" s="12" t="s">
        <v>22</v>
      </c>
      <c r="G2" s="12" t="s">
        <v>23</v>
      </c>
      <c r="H2" s="1" t="s">
        <v>0</v>
      </c>
      <c r="I2" s="1" t="s">
        <v>8</v>
      </c>
      <c r="J2" s="1" t="s">
        <v>1</v>
      </c>
      <c r="K2" s="1" t="s">
        <v>24</v>
      </c>
      <c r="L2" s="2" t="s">
        <v>25</v>
      </c>
      <c r="M2" s="1" t="s">
        <v>2</v>
      </c>
      <c r="N2" s="1" t="s">
        <v>7</v>
      </c>
      <c r="O2" s="1" t="s">
        <v>3</v>
      </c>
      <c r="P2" s="1" t="s">
        <v>4</v>
      </c>
      <c r="Q2" s="1" t="s">
        <v>5</v>
      </c>
      <c r="R2" s="1" t="s">
        <v>6</v>
      </c>
    </row>
    <row r="3" spans="1:18" ht="15" x14ac:dyDescent="0.2">
      <c r="A3" s="3">
        <v>1</v>
      </c>
      <c r="B3" s="16">
        <v>20.399999999999999</v>
      </c>
      <c r="C3" s="3">
        <v>16</v>
      </c>
      <c r="D3" s="8">
        <f>B3*C3*0.01</f>
        <v>3.2639999999999998</v>
      </c>
      <c r="E3" s="15" t="s">
        <v>12</v>
      </c>
      <c r="F3" s="13">
        <v>10</v>
      </c>
      <c r="G3" s="8">
        <f t="shared" ref="G3:G34" si="0">F3/B3/C3*100</f>
        <v>3.0637254901960786</v>
      </c>
      <c r="H3" s="4">
        <v>6960857</v>
      </c>
      <c r="I3" s="5">
        <v>2.09</v>
      </c>
      <c r="J3" s="22">
        <v>2.33</v>
      </c>
      <c r="K3" s="22">
        <v>0.25</v>
      </c>
      <c r="L3" s="22">
        <v>10.57</v>
      </c>
      <c r="M3" s="4">
        <v>6959940</v>
      </c>
      <c r="N3" s="5">
        <v>2.09</v>
      </c>
      <c r="O3" s="5">
        <v>99.99</v>
      </c>
      <c r="P3" s="5">
        <v>95.95</v>
      </c>
      <c r="Q3" s="5">
        <v>90.81</v>
      </c>
      <c r="R3" s="5">
        <v>40.76</v>
      </c>
    </row>
    <row r="4" spans="1:18" ht="15" x14ac:dyDescent="0.2">
      <c r="A4" s="6">
        <v>2</v>
      </c>
      <c r="B4" s="17">
        <v>23.8</v>
      </c>
      <c r="C4" s="6">
        <v>15</v>
      </c>
      <c r="D4" s="8">
        <f>B4*C4*0.01</f>
        <v>3.5700000000000003</v>
      </c>
      <c r="E4" s="15" t="s">
        <v>12</v>
      </c>
      <c r="F4" s="14">
        <v>10</v>
      </c>
      <c r="G4" s="8">
        <f t="shared" si="0"/>
        <v>2.801120448179272</v>
      </c>
      <c r="H4" s="7">
        <v>7814597</v>
      </c>
      <c r="I4" s="8">
        <v>2.34</v>
      </c>
      <c r="J4" s="23"/>
      <c r="K4" s="23"/>
      <c r="L4" s="23"/>
      <c r="M4" s="7">
        <v>7813539</v>
      </c>
      <c r="N4" s="8">
        <v>2.34</v>
      </c>
      <c r="O4" s="8">
        <v>99.99</v>
      </c>
      <c r="P4" s="8">
        <v>95.89</v>
      </c>
      <c r="Q4" s="8">
        <v>90.69</v>
      </c>
      <c r="R4" s="8">
        <v>40.659999999999997</v>
      </c>
    </row>
    <row r="5" spans="1:18" ht="15" x14ac:dyDescent="0.2">
      <c r="A5" s="6">
        <v>3</v>
      </c>
      <c r="B5" s="17">
        <v>21.2</v>
      </c>
      <c r="C5" s="6">
        <v>15</v>
      </c>
      <c r="D5" s="8">
        <f t="shared" ref="D5:D56" si="1">B5*C5*0.01</f>
        <v>3.18</v>
      </c>
      <c r="E5" s="15" t="s">
        <v>12</v>
      </c>
      <c r="F5" s="14">
        <v>10</v>
      </c>
      <c r="G5" s="8">
        <f t="shared" si="0"/>
        <v>3.1446540880503147</v>
      </c>
      <c r="H5" s="7">
        <v>8054339</v>
      </c>
      <c r="I5" s="8">
        <v>2.42</v>
      </c>
      <c r="J5" s="23"/>
      <c r="K5" s="23"/>
      <c r="L5" s="23"/>
      <c r="M5" s="7">
        <v>8053253</v>
      </c>
      <c r="N5" s="8">
        <v>2.42</v>
      </c>
      <c r="O5" s="8">
        <v>99.99</v>
      </c>
      <c r="P5" s="8">
        <v>95.83</v>
      </c>
      <c r="Q5" s="8">
        <v>90.6</v>
      </c>
      <c r="R5" s="8">
        <v>40.590000000000003</v>
      </c>
    </row>
    <row r="6" spans="1:18" ht="15" x14ac:dyDescent="0.2">
      <c r="A6" s="6">
        <v>4</v>
      </c>
      <c r="B6" s="17">
        <v>18.2</v>
      </c>
      <c r="C6" s="6">
        <v>16</v>
      </c>
      <c r="D6" s="8">
        <f t="shared" si="1"/>
        <v>2.9119999999999999</v>
      </c>
      <c r="E6" s="15" t="s">
        <v>12</v>
      </c>
      <c r="F6" s="14">
        <v>10</v>
      </c>
      <c r="G6" s="8">
        <f t="shared" si="0"/>
        <v>3.4340659340659343</v>
      </c>
      <c r="H6" s="7">
        <v>7877922</v>
      </c>
      <c r="I6" s="8">
        <v>2.36</v>
      </c>
      <c r="J6" s="23"/>
      <c r="K6" s="23"/>
      <c r="L6" s="23"/>
      <c r="M6" s="7">
        <v>7876880</v>
      </c>
      <c r="N6" s="8">
        <v>2.36</v>
      </c>
      <c r="O6" s="8">
        <v>99.99</v>
      </c>
      <c r="P6" s="8">
        <v>95.98</v>
      </c>
      <c r="Q6" s="8">
        <v>90.9</v>
      </c>
      <c r="R6" s="8">
        <v>40.869999999999997</v>
      </c>
    </row>
    <row r="7" spans="1:18" ht="15" x14ac:dyDescent="0.2">
      <c r="A7" s="6">
        <v>5</v>
      </c>
      <c r="B7" s="17">
        <v>16.100000000000001</v>
      </c>
      <c r="C7" s="6">
        <v>15</v>
      </c>
      <c r="D7" s="8">
        <f t="shared" si="1"/>
        <v>2.4150000000000005</v>
      </c>
      <c r="E7" s="15" t="s">
        <v>12</v>
      </c>
      <c r="F7" s="14">
        <v>10</v>
      </c>
      <c r="G7" s="8">
        <f t="shared" si="0"/>
        <v>4.1407867494824018</v>
      </c>
      <c r="H7" s="7">
        <v>8435359</v>
      </c>
      <c r="I7" s="8">
        <v>2.5299999999999998</v>
      </c>
      <c r="J7" s="23"/>
      <c r="K7" s="23"/>
      <c r="L7" s="23"/>
      <c r="M7" s="7">
        <v>8434196</v>
      </c>
      <c r="N7" s="8">
        <v>2.5299999999999998</v>
      </c>
      <c r="O7" s="8">
        <v>99.99</v>
      </c>
      <c r="P7" s="8">
        <v>95.87</v>
      </c>
      <c r="Q7" s="8">
        <v>90.65</v>
      </c>
      <c r="R7" s="8">
        <v>41.77</v>
      </c>
    </row>
    <row r="8" spans="1:18" ht="15" x14ac:dyDescent="0.2">
      <c r="A8" s="6">
        <v>6</v>
      </c>
      <c r="B8" s="17">
        <v>18.399999999999999</v>
      </c>
      <c r="C8" s="6">
        <v>15</v>
      </c>
      <c r="D8" s="8">
        <f t="shared" si="1"/>
        <v>2.7600000000000002</v>
      </c>
      <c r="E8" s="15" t="s">
        <v>12</v>
      </c>
      <c r="F8" s="14">
        <v>10</v>
      </c>
      <c r="G8" s="8">
        <f t="shared" si="0"/>
        <v>3.6231884057971024</v>
      </c>
      <c r="H8" s="7">
        <v>6831924</v>
      </c>
      <c r="I8" s="8">
        <v>2.0499999999999998</v>
      </c>
      <c r="J8" s="23"/>
      <c r="K8" s="23"/>
      <c r="L8" s="23"/>
      <c r="M8" s="7">
        <v>6831025</v>
      </c>
      <c r="N8" s="8">
        <v>2.0499999999999998</v>
      </c>
      <c r="O8" s="8">
        <v>99.99</v>
      </c>
      <c r="P8" s="8">
        <v>95.9</v>
      </c>
      <c r="Q8" s="8">
        <v>90.78</v>
      </c>
      <c r="R8" s="8">
        <v>40.619999999999997</v>
      </c>
    </row>
    <row r="9" spans="1:18" ht="15" x14ac:dyDescent="0.2">
      <c r="A9" s="6">
        <v>7</v>
      </c>
      <c r="B9" s="17">
        <v>11.2</v>
      </c>
      <c r="C9" s="6">
        <v>14</v>
      </c>
      <c r="D9" s="8">
        <f t="shared" si="1"/>
        <v>1.5679999999999998</v>
      </c>
      <c r="E9" s="15" t="s">
        <v>12</v>
      </c>
      <c r="F9" s="14">
        <v>10</v>
      </c>
      <c r="G9" s="8">
        <f t="shared" si="0"/>
        <v>6.3775510204081636</v>
      </c>
      <c r="H9" s="7">
        <v>7367278</v>
      </c>
      <c r="I9" s="8">
        <v>2.21</v>
      </c>
      <c r="J9" s="23"/>
      <c r="K9" s="23"/>
      <c r="L9" s="23"/>
      <c r="M9" s="7">
        <v>7366304</v>
      </c>
      <c r="N9" s="8">
        <v>2.21</v>
      </c>
      <c r="O9" s="8">
        <v>99.99</v>
      </c>
      <c r="P9" s="8">
        <v>95.87</v>
      </c>
      <c r="Q9" s="8">
        <v>90.69</v>
      </c>
      <c r="R9" s="8">
        <v>41.58</v>
      </c>
    </row>
    <row r="10" spans="1:18" ht="15" x14ac:dyDescent="0.2">
      <c r="A10" s="6">
        <v>8</v>
      </c>
      <c r="B10" s="17">
        <v>11.6</v>
      </c>
      <c r="C10" s="6">
        <v>15</v>
      </c>
      <c r="D10" s="8">
        <f t="shared" si="1"/>
        <v>1.74</v>
      </c>
      <c r="E10" s="15" t="s">
        <v>12</v>
      </c>
      <c r="F10" s="14">
        <v>10</v>
      </c>
      <c r="G10" s="8">
        <f t="shared" si="0"/>
        <v>5.7471264367816097</v>
      </c>
      <c r="H10" s="7">
        <v>6976133</v>
      </c>
      <c r="I10" s="8">
        <v>2.09</v>
      </c>
      <c r="J10" s="23"/>
      <c r="K10" s="23"/>
      <c r="L10" s="23"/>
      <c r="M10" s="7">
        <v>6975182</v>
      </c>
      <c r="N10" s="8">
        <v>2.09</v>
      </c>
      <c r="O10" s="8">
        <v>99.99</v>
      </c>
      <c r="P10" s="8">
        <v>95.94</v>
      </c>
      <c r="Q10" s="8">
        <v>90.88</v>
      </c>
      <c r="R10" s="8">
        <v>42.01</v>
      </c>
    </row>
    <row r="11" spans="1:18" ht="15" x14ac:dyDescent="0.2">
      <c r="A11" s="6">
        <v>9</v>
      </c>
      <c r="B11" s="17">
        <v>9.26</v>
      </c>
      <c r="C11" s="6">
        <v>15</v>
      </c>
      <c r="D11" s="8">
        <f t="shared" si="1"/>
        <v>1.389</v>
      </c>
      <c r="E11" s="15" t="s">
        <v>12</v>
      </c>
      <c r="F11" s="14">
        <v>10</v>
      </c>
      <c r="G11" s="8">
        <f t="shared" si="0"/>
        <v>7.1994240460763139</v>
      </c>
      <c r="H11" s="7">
        <v>6921247</v>
      </c>
      <c r="I11" s="8">
        <v>2.08</v>
      </c>
      <c r="J11" s="23"/>
      <c r="K11" s="23"/>
      <c r="L11" s="23"/>
      <c r="M11" s="7">
        <v>6920232</v>
      </c>
      <c r="N11" s="8">
        <v>2.08</v>
      </c>
      <c r="O11" s="8">
        <v>99.99</v>
      </c>
      <c r="P11" s="8">
        <v>95.97</v>
      </c>
      <c r="Q11" s="8">
        <v>90.92</v>
      </c>
      <c r="R11" s="8">
        <v>43.12</v>
      </c>
    </row>
    <row r="12" spans="1:18" ht="15" x14ac:dyDescent="0.2">
      <c r="A12" s="6">
        <v>10</v>
      </c>
      <c r="B12" s="17">
        <v>5.0199999999999996</v>
      </c>
      <c r="C12" s="6">
        <v>13</v>
      </c>
      <c r="D12" s="8">
        <f t="shared" si="1"/>
        <v>0.65259999999999996</v>
      </c>
      <c r="E12" s="15" t="s">
        <v>12</v>
      </c>
      <c r="F12" s="14">
        <v>10</v>
      </c>
      <c r="G12" s="8">
        <f t="shared" si="0"/>
        <v>15.323322096230466</v>
      </c>
      <c r="H12" s="7">
        <v>5224472</v>
      </c>
      <c r="I12" s="8">
        <v>1.57</v>
      </c>
      <c r="J12" s="23"/>
      <c r="K12" s="23"/>
      <c r="L12" s="23"/>
      <c r="M12" s="7">
        <v>5223774</v>
      </c>
      <c r="N12" s="8">
        <v>1.57</v>
      </c>
      <c r="O12" s="8">
        <v>99.99</v>
      </c>
      <c r="P12" s="8">
        <v>96.03</v>
      </c>
      <c r="Q12" s="8">
        <v>91.19</v>
      </c>
      <c r="R12" s="8">
        <v>44.1</v>
      </c>
    </row>
    <row r="13" spans="1:18" ht="15" x14ac:dyDescent="0.2">
      <c r="A13" s="6">
        <v>11</v>
      </c>
      <c r="B13" s="17">
        <v>8.68</v>
      </c>
      <c r="C13" s="6">
        <v>15</v>
      </c>
      <c r="D13" s="8">
        <f t="shared" si="1"/>
        <v>1.3019999999999998</v>
      </c>
      <c r="E13" s="15" t="s">
        <v>12</v>
      </c>
      <c r="F13" s="14">
        <v>10</v>
      </c>
      <c r="G13" s="8">
        <f t="shared" si="0"/>
        <v>7.6804915514592942</v>
      </c>
      <c r="H13" s="7">
        <v>7225878</v>
      </c>
      <c r="I13" s="8">
        <v>2.17</v>
      </c>
      <c r="J13" s="23"/>
      <c r="K13" s="23"/>
      <c r="L13" s="23"/>
      <c r="M13" s="7">
        <v>7224910</v>
      </c>
      <c r="N13" s="8">
        <v>2.17</v>
      </c>
      <c r="O13" s="8">
        <v>99.99</v>
      </c>
      <c r="P13" s="8">
        <v>95.98</v>
      </c>
      <c r="Q13" s="8">
        <v>90.94</v>
      </c>
      <c r="R13" s="8">
        <v>43.21</v>
      </c>
    </row>
    <row r="14" spans="1:18" ht="15" x14ac:dyDescent="0.2">
      <c r="A14" s="6">
        <v>12</v>
      </c>
      <c r="B14" s="17">
        <v>7.28</v>
      </c>
      <c r="C14" s="6">
        <v>15</v>
      </c>
      <c r="D14" s="8">
        <f t="shared" si="1"/>
        <v>1.0920000000000001</v>
      </c>
      <c r="E14" s="15" t="s">
        <v>12</v>
      </c>
      <c r="F14" s="14">
        <v>10</v>
      </c>
      <c r="G14" s="8">
        <f t="shared" si="0"/>
        <v>9.1575091575091569</v>
      </c>
      <c r="H14" s="7">
        <v>8164118</v>
      </c>
      <c r="I14" s="8">
        <v>2.4500000000000002</v>
      </c>
      <c r="J14" s="23"/>
      <c r="K14" s="23"/>
      <c r="L14" s="23"/>
      <c r="M14" s="7">
        <v>8163105</v>
      </c>
      <c r="N14" s="8">
        <v>2.4500000000000002</v>
      </c>
      <c r="O14" s="8">
        <v>99.99</v>
      </c>
      <c r="P14" s="8">
        <v>95.97</v>
      </c>
      <c r="Q14" s="8">
        <v>90.82</v>
      </c>
      <c r="R14" s="8">
        <v>40.11</v>
      </c>
    </row>
    <row r="15" spans="1:18" ht="15" x14ac:dyDescent="0.2">
      <c r="A15" s="6">
        <v>13</v>
      </c>
      <c r="B15" s="17">
        <v>13.6</v>
      </c>
      <c r="C15" s="6">
        <v>14</v>
      </c>
      <c r="D15" s="8">
        <f t="shared" si="1"/>
        <v>1.9040000000000001</v>
      </c>
      <c r="E15" s="15" t="s">
        <v>12</v>
      </c>
      <c r="F15" s="14">
        <v>10</v>
      </c>
      <c r="G15" s="8">
        <f t="shared" si="0"/>
        <v>5.2521008403361344</v>
      </c>
      <c r="H15" s="7">
        <v>8177628</v>
      </c>
      <c r="I15" s="8">
        <v>2.4500000000000002</v>
      </c>
      <c r="J15" s="23"/>
      <c r="K15" s="23"/>
      <c r="L15" s="23"/>
      <c r="M15" s="7">
        <v>8176514</v>
      </c>
      <c r="N15" s="8">
        <v>2.4500000000000002</v>
      </c>
      <c r="O15" s="8">
        <v>99.99</v>
      </c>
      <c r="P15" s="8">
        <v>95.99</v>
      </c>
      <c r="Q15" s="8">
        <v>90.96</v>
      </c>
      <c r="R15" s="8">
        <v>41.74</v>
      </c>
    </row>
    <row r="16" spans="1:18" ht="15" x14ac:dyDescent="0.2">
      <c r="A16" s="6">
        <v>14</v>
      </c>
      <c r="B16" s="17">
        <v>19.3</v>
      </c>
      <c r="C16" s="6">
        <v>15</v>
      </c>
      <c r="D16" s="8">
        <f t="shared" si="1"/>
        <v>2.895</v>
      </c>
      <c r="E16" s="15" t="s">
        <v>12</v>
      </c>
      <c r="F16" s="14">
        <v>10</v>
      </c>
      <c r="G16" s="8">
        <f t="shared" si="0"/>
        <v>3.4542314335060449</v>
      </c>
      <c r="H16" s="7">
        <v>7848914</v>
      </c>
      <c r="I16" s="8">
        <v>2.35</v>
      </c>
      <c r="J16" s="23"/>
      <c r="K16" s="23"/>
      <c r="L16" s="23"/>
      <c r="M16" s="7">
        <v>7847891</v>
      </c>
      <c r="N16" s="8">
        <v>2.35</v>
      </c>
      <c r="O16" s="8">
        <v>99.99</v>
      </c>
      <c r="P16" s="8">
        <v>95.97</v>
      </c>
      <c r="Q16" s="8">
        <v>90.89</v>
      </c>
      <c r="R16" s="8">
        <v>41.09</v>
      </c>
    </row>
    <row r="17" spans="1:18" ht="15" x14ac:dyDescent="0.2">
      <c r="A17" s="6">
        <v>15</v>
      </c>
      <c r="B17" s="17">
        <v>16.5</v>
      </c>
      <c r="C17" s="6">
        <v>15</v>
      </c>
      <c r="D17" s="8">
        <f t="shared" si="1"/>
        <v>2.4750000000000001</v>
      </c>
      <c r="E17" s="15" t="s">
        <v>12</v>
      </c>
      <c r="F17" s="14">
        <v>10</v>
      </c>
      <c r="G17" s="8">
        <f t="shared" si="0"/>
        <v>4.0404040404040407</v>
      </c>
      <c r="H17" s="7">
        <v>8598254</v>
      </c>
      <c r="I17" s="8">
        <v>2.58</v>
      </c>
      <c r="J17" s="23"/>
      <c r="K17" s="23"/>
      <c r="L17" s="23"/>
      <c r="M17" s="7">
        <v>8597093</v>
      </c>
      <c r="N17" s="8">
        <v>2.58</v>
      </c>
      <c r="O17" s="8">
        <v>99.99</v>
      </c>
      <c r="P17" s="8">
        <v>95.92</v>
      </c>
      <c r="Q17" s="8">
        <v>90.7</v>
      </c>
      <c r="R17" s="8">
        <v>42.32</v>
      </c>
    </row>
    <row r="18" spans="1:18" ht="15" x14ac:dyDescent="0.2">
      <c r="A18" s="6">
        <v>16</v>
      </c>
      <c r="B18" s="17">
        <v>8.4600000000000009</v>
      </c>
      <c r="C18" s="6">
        <v>14</v>
      </c>
      <c r="D18" s="8">
        <f t="shared" si="1"/>
        <v>1.1844000000000001</v>
      </c>
      <c r="E18" s="15" t="s">
        <v>12</v>
      </c>
      <c r="F18" s="14">
        <v>10</v>
      </c>
      <c r="G18" s="8">
        <f t="shared" si="0"/>
        <v>8.4430935494765276</v>
      </c>
      <c r="H18" s="7">
        <v>6899062</v>
      </c>
      <c r="I18" s="8">
        <v>2.0699999999999998</v>
      </c>
      <c r="J18" s="23"/>
      <c r="K18" s="23"/>
      <c r="L18" s="23"/>
      <c r="M18" s="7">
        <v>6898237</v>
      </c>
      <c r="N18" s="8">
        <v>2.0699999999999998</v>
      </c>
      <c r="O18" s="8">
        <v>99.99</v>
      </c>
      <c r="P18" s="8">
        <v>96.15</v>
      </c>
      <c r="Q18" s="8">
        <v>91.27</v>
      </c>
      <c r="R18" s="8">
        <v>43.75</v>
      </c>
    </row>
    <row r="19" spans="1:18" ht="15" x14ac:dyDescent="0.2">
      <c r="A19" s="6">
        <v>17</v>
      </c>
      <c r="B19" s="17">
        <v>17.8</v>
      </c>
      <c r="C19" s="6">
        <v>14</v>
      </c>
      <c r="D19" s="8">
        <f t="shared" si="1"/>
        <v>2.4920000000000004</v>
      </c>
      <c r="E19" s="15" t="s">
        <v>12</v>
      </c>
      <c r="F19" s="14">
        <v>10</v>
      </c>
      <c r="G19" s="8">
        <f t="shared" si="0"/>
        <v>4.0128410914927759</v>
      </c>
      <c r="H19" s="7">
        <v>8847015</v>
      </c>
      <c r="I19" s="8">
        <v>2.65</v>
      </c>
      <c r="J19" s="23"/>
      <c r="K19" s="23"/>
      <c r="L19" s="23"/>
      <c r="M19" s="7">
        <v>8845884</v>
      </c>
      <c r="N19" s="8">
        <v>2.65</v>
      </c>
      <c r="O19" s="8">
        <v>99.99</v>
      </c>
      <c r="P19" s="8">
        <v>95.91</v>
      </c>
      <c r="Q19" s="8">
        <v>90.75</v>
      </c>
      <c r="R19" s="8">
        <v>41.59</v>
      </c>
    </row>
    <row r="20" spans="1:18" ht="15" x14ac:dyDescent="0.2">
      <c r="A20" s="6">
        <v>18</v>
      </c>
      <c r="B20" s="17">
        <v>16.3</v>
      </c>
      <c r="C20" s="6">
        <v>15</v>
      </c>
      <c r="D20" s="8">
        <f t="shared" si="1"/>
        <v>2.4449999999999998</v>
      </c>
      <c r="E20" s="15" t="s">
        <v>12</v>
      </c>
      <c r="F20" s="14">
        <v>10</v>
      </c>
      <c r="G20" s="8">
        <f t="shared" si="0"/>
        <v>4.0899795501022496</v>
      </c>
      <c r="H20" s="7">
        <v>8382049</v>
      </c>
      <c r="I20" s="8">
        <v>2.52</v>
      </c>
      <c r="J20" s="23"/>
      <c r="K20" s="23"/>
      <c r="L20" s="23"/>
      <c r="M20" s="7">
        <v>8380889</v>
      </c>
      <c r="N20" s="8">
        <v>2.5099999999999998</v>
      </c>
      <c r="O20" s="8">
        <v>99.99</v>
      </c>
      <c r="P20" s="8">
        <v>95.95</v>
      </c>
      <c r="Q20" s="8">
        <v>90.82</v>
      </c>
      <c r="R20" s="8">
        <v>40.76</v>
      </c>
    </row>
    <row r="21" spans="1:18" ht="15" x14ac:dyDescent="0.2">
      <c r="A21" s="6">
        <v>19</v>
      </c>
      <c r="B21" s="17">
        <v>17.7</v>
      </c>
      <c r="C21" s="6">
        <v>14</v>
      </c>
      <c r="D21" s="8">
        <f t="shared" si="1"/>
        <v>2.4779999999999998</v>
      </c>
      <c r="E21" s="15" t="s">
        <v>12</v>
      </c>
      <c r="F21" s="14">
        <v>10</v>
      </c>
      <c r="G21" s="8">
        <f t="shared" si="0"/>
        <v>4.0355125100887808</v>
      </c>
      <c r="H21" s="7">
        <v>7786304</v>
      </c>
      <c r="I21" s="8">
        <v>2.34</v>
      </c>
      <c r="J21" s="23"/>
      <c r="K21" s="23"/>
      <c r="L21" s="23"/>
      <c r="M21" s="7">
        <v>7785317</v>
      </c>
      <c r="N21" s="8">
        <v>2.34</v>
      </c>
      <c r="O21" s="8">
        <v>99.99</v>
      </c>
      <c r="P21" s="8">
        <v>96.06</v>
      </c>
      <c r="Q21" s="8">
        <v>91.08</v>
      </c>
      <c r="R21" s="8">
        <v>41.05</v>
      </c>
    </row>
    <row r="22" spans="1:18" ht="15" x14ac:dyDescent="0.2">
      <c r="A22" s="6">
        <v>20</v>
      </c>
      <c r="B22" s="17">
        <v>16</v>
      </c>
      <c r="C22" s="6">
        <v>13</v>
      </c>
      <c r="D22" s="8">
        <f t="shared" si="1"/>
        <v>2.08</v>
      </c>
      <c r="E22" s="15" t="s">
        <v>12</v>
      </c>
      <c r="F22" s="14">
        <v>10</v>
      </c>
      <c r="G22" s="8">
        <f t="shared" si="0"/>
        <v>4.8076923076923084</v>
      </c>
      <c r="H22" s="7">
        <v>9505095</v>
      </c>
      <c r="I22" s="8">
        <v>2.85</v>
      </c>
      <c r="J22" s="23"/>
      <c r="K22" s="23"/>
      <c r="L22" s="23"/>
      <c r="M22" s="7">
        <v>9503739</v>
      </c>
      <c r="N22" s="8">
        <v>2.85</v>
      </c>
      <c r="O22" s="8">
        <v>99.99</v>
      </c>
      <c r="P22" s="8">
        <v>95.82</v>
      </c>
      <c r="Q22" s="8">
        <v>90.56</v>
      </c>
      <c r="R22" s="8">
        <v>41.58</v>
      </c>
    </row>
    <row r="23" spans="1:18" ht="15" x14ac:dyDescent="0.2">
      <c r="A23" s="6">
        <v>21</v>
      </c>
      <c r="B23" s="17">
        <v>20.2</v>
      </c>
      <c r="C23" s="6">
        <v>13</v>
      </c>
      <c r="D23" s="8">
        <f t="shared" si="1"/>
        <v>2.6259999999999999</v>
      </c>
      <c r="E23" s="15" t="s">
        <v>12</v>
      </c>
      <c r="F23" s="14">
        <v>10</v>
      </c>
      <c r="G23" s="8">
        <f t="shared" si="0"/>
        <v>3.8080731150038081</v>
      </c>
      <c r="H23" s="7">
        <v>8711431</v>
      </c>
      <c r="I23" s="8">
        <v>2.61</v>
      </c>
      <c r="J23" s="23"/>
      <c r="K23" s="23"/>
      <c r="L23" s="23"/>
      <c r="M23" s="7">
        <v>8710221</v>
      </c>
      <c r="N23" s="8">
        <v>2.61</v>
      </c>
      <c r="O23" s="8">
        <v>99.99</v>
      </c>
      <c r="P23" s="8">
        <v>95.74</v>
      </c>
      <c r="Q23" s="8">
        <v>90.36</v>
      </c>
      <c r="R23" s="8">
        <v>41.31</v>
      </c>
    </row>
    <row r="24" spans="1:18" ht="15" x14ac:dyDescent="0.2">
      <c r="A24" s="6">
        <v>22</v>
      </c>
      <c r="B24" s="17">
        <v>20.2</v>
      </c>
      <c r="C24" s="6">
        <v>13</v>
      </c>
      <c r="D24" s="8">
        <f t="shared" si="1"/>
        <v>2.6259999999999999</v>
      </c>
      <c r="E24" s="15" t="s">
        <v>12</v>
      </c>
      <c r="F24" s="14">
        <v>10</v>
      </c>
      <c r="G24" s="8">
        <f t="shared" si="0"/>
        <v>3.8080731150038081</v>
      </c>
      <c r="H24" s="7">
        <v>9217423</v>
      </c>
      <c r="I24" s="8">
        <v>2.77</v>
      </c>
      <c r="J24" s="23"/>
      <c r="K24" s="23"/>
      <c r="L24" s="23"/>
      <c r="M24" s="7">
        <v>9216169</v>
      </c>
      <c r="N24" s="8">
        <v>2.77</v>
      </c>
      <c r="O24" s="8">
        <v>99.99</v>
      </c>
      <c r="P24" s="8">
        <v>95.95</v>
      </c>
      <c r="Q24" s="8">
        <v>90.85</v>
      </c>
      <c r="R24" s="8">
        <v>40.950000000000003</v>
      </c>
    </row>
    <row r="25" spans="1:18" ht="15" x14ac:dyDescent="0.2">
      <c r="A25" s="6">
        <v>23</v>
      </c>
      <c r="B25" s="17">
        <v>20</v>
      </c>
      <c r="C25" s="6">
        <v>11</v>
      </c>
      <c r="D25" s="8">
        <f t="shared" si="1"/>
        <v>2.2000000000000002</v>
      </c>
      <c r="E25" s="15" t="s">
        <v>12</v>
      </c>
      <c r="F25" s="14">
        <v>10</v>
      </c>
      <c r="G25" s="8">
        <f t="shared" si="0"/>
        <v>4.5454545454545459</v>
      </c>
      <c r="H25" s="7">
        <v>9962701</v>
      </c>
      <c r="I25" s="8">
        <v>2.99</v>
      </c>
      <c r="J25" s="23"/>
      <c r="K25" s="23"/>
      <c r="L25" s="23"/>
      <c r="M25" s="7">
        <v>9961282</v>
      </c>
      <c r="N25" s="8">
        <v>2.99</v>
      </c>
      <c r="O25" s="8">
        <v>99.99</v>
      </c>
      <c r="P25" s="8">
        <v>96.02</v>
      </c>
      <c r="Q25" s="8">
        <v>90.95</v>
      </c>
      <c r="R25" s="8">
        <v>40.99</v>
      </c>
    </row>
    <row r="26" spans="1:18" ht="15" x14ac:dyDescent="0.2">
      <c r="A26" s="6">
        <v>24</v>
      </c>
      <c r="B26" s="17">
        <v>17.8</v>
      </c>
      <c r="C26" s="6">
        <v>13</v>
      </c>
      <c r="D26" s="8">
        <f t="shared" si="1"/>
        <v>2.3140000000000001</v>
      </c>
      <c r="E26" s="15" t="s">
        <v>12</v>
      </c>
      <c r="F26" s="14">
        <v>10</v>
      </c>
      <c r="G26" s="8">
        <f t="shared" si="0"/>
        <v>4.3215211754537588</v>
      </c>
      <c r="H26" s="7">
        <v>8394518</v>
      </c>
      <c r="I26" s="8">
        <v>2.52</v>
      </c>
      <c r="J26" s="23"/>
      <c r="K26" s="23"/>
      <c r="L26" s="23"/>
      <c r="M26" s="7">
        <v>8393345</v>
      </c>
      <c r="N26" s="8">
        <v>2.52</v>
      </c>
      <c r="O26" s="8">
        <v>99.99</v>
      </c>
      <c r="P26" s="8">
        <v>95.91</v>
      </c>
      <c r="Q26" s="8">
        <v>90.72</v>
      </c>
      <c r="R26" s="8">
        <v>41.5</v>
      </c>
    </row>
    <row r="27" spans="1:18" ht="15" x14ac:dyDescent="0.2">
      <c r="A27" s="6">
        <v>25</v>
      </c>
      <c r="B27" s="17">
        <v>18.2</v>
      </c>
      <c r="C27" s="6">
        <v>16</v>
      </c>
      <c r="D27" s="8">
        <f t="shared" si="1"/>
        <v>2.9119999999999999</v>
      </c>
      <c r="E27" s="15" t="s">
        <v>12</v>
      </c>
      <c r="F27" s="14">
        <v>10</v>
      </c>
      <c r="G27" s="8">
        <f t="shared" si="0"/>
        <v>3.4340659340659343</v>
      </c>
      <c r="H27" s="7">
        <v>7209841</v>
      </c>
      <c r="I27" s="8">
        <v>2.16</v>
      </c>
      <c r="J27" s="23"/>
      <c r="K27" s="23"/>
      <c r="L27" s="23"/>
      <c r="M27" s="7">
        <v>7208835</v>
      </c>
      <c r="N27" s="8">
        <v>2.16</v>
      </c>
      <c r="O27" s="8">
        <v>99.99</v>
      </c>
      <c r="P27" s="8">
        <v>96.01</v>
      </c>
      <c r="Q27" s="8">
        <v>90.94</v>
      </c>
      <c r="R27" s="8">
        <v>41.17</v>
      </c>
    </row>
    <row r="28" spans="1:18" ht="15" x14ac:dyDescent="0.2">
      <c r="A28" s="6">
        <v>26</v>
      </c>
      <c r="B28" s="17">
        <v>24</v>
      </c>
      <c r="C28" s="6">
        <v>14</v>
      </c>
      <c r="D28" s="8">
        <f t="shared" si="1"/>
        <v>3.36</v>
      </c>
      <c r="E28" s="15" t="s">
        <v>12</v>
      </c>
      <c r="F28" s="14">
        <v>10</v>
      </c>
      <c r="G28" s="8">
        <f t="shared" si="0"/>
        <v>2.9761904761904763</v>
      </c>
      <c r="H28" s="7">
        <v>8270628</v>
      </c>
      <c r="I28" s="8">
        <v>2.48</v>
      </c>
      <c r="J28" s="23"/>
      <c r="K28" s="23"/>
      <c r="L28" s="23"/>
      <c r="M28" s="7">
        <v>8269581</v>
      </c>
      <c r="N28" s="8">
        <v>2.48</v>
      </c>
      <c r="O28" s="8">
        <v>99.99</v>
      </c>
      <c r="P28" s="8">
        <v>95.65</v>
      </c>
      <c r="Q28" s="8">
        <v>90.17</v>
      </c>
      <c r="R28" s="8">
        <v>40.75</v>
      </c>
    </row>
    <row r="29" spans="1:18" ht="15" x14ac:dyDescent="0.2">
      <c r="A29" s="6">
        <v>27</v>
      </c>
      <c r="B29" s="17">
        <v>21</v>
      </c>
      <c r="C29" s="6">
        <v>16</v>
      </c>
      <c r="D29" s="8">
        <f t="shared" si="1"/>
        <v>3.36</v>
      </c>
      <c r="E29" s="15" t="s">
        <v>12</v>
      </c>
      <c r="F29" s="14">
        <v>10</v>
      </c>
      <c r="G29" s="8">
        <f t="shared" si="0"/>
        <v>2.9761904761904758</v>
      </c>
      <c r="H29" s="7">
        <v>7229537</v>
      </c>
      <c r="I29" s="8">
        <v>2.17</v>
      </c>
      <c r="J29" s="23"/>
      <c r="K29" s="23"/>
      <c r="L29" s="23"/>
      <c r="M29" s="7">
        <v>7228549</v>
      </c>
      <c r="N29" s="8">
        <v>2.17</v>
      </c>
      <c r="O29" s="8">
        <v>99.99</v>
      </c>
      <c r="P29" s="8">
        <v>95.95</v>
      </c>
      <c r="Q29" s="8">
        <v>90.82</v>
      </c>
      <c r="R29" s="8">
        <v>41</v>
      </c>
    </row>
    <row r="30" spans="1:18" ht="15" x14ac:dyDescent="0.2">
      <c r="A30" s="6">
        <v>28</v>
      </c>
      <c r="B30" s="17">
        <v>20</v>
      </c>
      <c r="C30" s="6">
        <v>15</v>
      </c>
      <c r="D30" s="8">
        <f t="shared" si="1"/>
        <v>3</v>
      </c>
      <c r="E30" s="15" t="s">
        <v>12</v>
      </c>
      <c r="F30" s="14">
        <v>10</v>
      </c>
      <c r="G30" s="8">
        <f t="shared" si="0"/>
        <v>3.3333333333333335</v>
      </c>
      <c r="H30" s="7">
        <v>7348839</v>
      </c>
      <c r="I30" s="8">
        <v>2.21</v>
      </c>
      <c r="J30" s="23"/>
      <c r="K30" s="23"/>
      <c r="L30" s="23"/>
      <c r="M30" s="7">
        <v>7347943</v>
      </c>
      <c r="N30" s="8">
        <v>2.2000000000000002</v>
      </c>
      <c r="O30" s="8">
        <v>99.99</v>
      </c>
      <c r="P30" s="8">
        <v>95.97</v>
      </c>
      <c r="Q30" s="8">
        <v>90.85</v>
      </c>
      <c r="R30" s="8">
        <v>40.98</v>
      </c>
    </row>
    <row r="31" spans="1:18" ht="15" x14ac:dyDescent="0.2">
      <c r="A31" s="6">
        <v>29</v>
      </c>
      <c r="B31" s="17">
        <v>23.2</v>
      </c>
      <c r="C31" s="6">
        <v>16</v>
      </c>
      <c r="D31" s="8">
        <f t="shared" si="1"/>
        <v>3.7119999999999997</v>
      </c>
      <c r="E31" s="15" t="s">
        <v>12</v>
      </c>
      <c r="F31" s="14">
        <v>10</v>
      </c>
      <c r="G31" s="8">
        <f t="shared" si="0"/>
        <v>2.6939655172413794</v>
      </c>
      <c r="H31" s="7">
        <v>7068247</v>
      </c>
      <c r="I31" s="8">
        <v>2.12</v>
      </c>
      <c r="J31" s="23"/>
      <c r="K31" s="23"/>
      <c r="L31" s="23"/>
      <c r="M31" s="7">
        <v>7067296</v>
      </c>
      <c r="N31" s="8">
        <v>2.12</v>
      </c>
      <c r="O31" s="8">
        <v>99.99</v>
      </c>
      <c r="P31" s="8">
        <v>95.91</v>
      </c>
      <c r="Q31" s="8">
        <v>90.72</v>
      </c>
      <c r="R31" s="8">
        <v>40.9</v>
      </c>
    </row>
    <row r="32" spans="1:18" ht="15" x14ac:dyDescent="0.2">
      <c r="A32" s="6">
        <v>30</v>
      </c>
      <c r="B32" s="17">
        <v>20</v>
      </c>
      <c r="C32" s="6">
        <v>16</v>
      </c>
      <c r="D32" s="8">
        <f t="shared" si="1"/>
        <v>3.2</v>
      </c>
      <c r="E32" s="15" t="s">
        <v>12</v>
      </c>
      <c r="F32" s="14">
        <v>10</v>
      </c>
      <c r="G32" s="8">
        <f t="shared" si="0"/>
        <v>3.125</v>
      </c>
      <c r="H32" s="7">
        <v>7811441</v>
      </c>
      <c r="I32" s="8">
        <v>2.34</v>
      </c>
      <c r="J32" s="23"/>
      <c r="K32" s="23"/>
      <c r="L32" s="23"/>
      <c r="M32" s="7">
        <v>7810431</v>
      </c>
      <c r="N32" s="8">
        <v>2.34</v>
      </c>
      <c r="O32" s="8">
        <v>99.99</v>
      </c>
      <c r="P32" s="8">
        <v>95.97</v>
      </c>
      <c r="Q32" s="8">
        <v>90.86</v>
      </c>
      <c r="R32" s="8">
        <v>41.26</v>
      </c>
    </row>
    <row r="33" spans="1:18" ht="15" x14ac:dyDescent="0.2">
      <c r="A33" s="6">
        <v>31</v>
      </c>
      <c r="B33" s="17">
        <v>20.2</v>
      </c>
      <c r="C33" s="6">
        <v>16</v>
      </c>
      <c r="D33" s="8">
        <f t="shared" si="1"/>
        <v>3.2319999999999998</v>
      </c>
      <c r="E33" s="15" t="s">
        <v>12</v>
      </c>
      <c r="F33" s="14">
        <v>10</v>
      </c>
      <c r="G33" s="8">
        <f t="shared" si="0"/>
        <v>3.0940594059405941</v>
      </c>
      <c r="H33" s="7">
        <v>6871586</v>
      </c>
      <c r="I33" s="8">
        <v>2.06</v>
      </c>
      <c r="J33" s="23"/>
      <c r="K33" s="23"/>
      <c r="L33" s="23"/>
      <c r="M33" s="7">
        <v>6870676</v>
      </c>
      <c r="N33" s="8">
        <v>2.06</v>
      </c>
      <c r="O33" s="8">
        <v>99.99</v>
      </c>
      <c r="P33" s="8">
        <v>96</v>
      </c>
      <c r="Q33" s="8">
        <v>90.93</v>
      </c>
      <c r="R33" s="8">
        <v>40.950000000000003</v>
      </c>
    </row>
    <row r="34" spans="1:18" ht="15" x14ac:dyDescent="0.2">
      <c r="A34" s="6">
        <v>32</v>
      </c>
      <c r="B34" s="17">
        <v>20.8</v>
      </c>
      <c r="C34" s="6">
        <v>16</v>
      </c>
      <c r="D34" s="8">
        <f t="shared" si="1"/>
        <v>3.3280000000000003</v>
      </c>
      <c r="E34" s="15" t="s">
        <v>12</v>
      </c>
      <c r="F34" s="14">
        <v>10</v>
      </c>
      <c r="G34" s="8">
        <f t="shared" si="0"/>
        <v>3.0048076923076921</v>
      </c>
      <c r="H34" s="7">
        <v>7804715</v>
      </c>
      <c r="I34" s="8">
        <v>2.34</v>
      </c>
      <c r="J34" s="23"/>
      <c r="K34" s="23"/>
      <c r="L34" s="23"/>
      <c r="M34" s="7">
        <v>7803636</v>
      </c>
      <c r="N34" s="8">
        <v>2.34</v>
      </c>
      <c r="O34" s="8">
        <v>99.99</v>
      </c>
      <c r="P34" s="8">
        <v>96.06</v>
      </c>
      <c r="Q34" s="8">
        <v>91.03</v>
      </c>
      <c r="R34" s="8">
        <v>40.950000000000003</v>
      </c>
    </row>
    <row r="35" spans="1:18" ht="15" x14ac:dyDescent="0.2">
      <c r="A35" s="6">
        <v>33</v>
      </c>
      <c r="B35" s="17">
        <v>14.9</v>
      </c>
      <c r="C35" s="6">
        <v>14</v>
      </c>
      <c r="D35" s="8">
        <f t="shared" si="1"/>
        <v>2.0859999999999999</v>
      </c>
      <c r="E35" s="15" t="s">
        <v>12</v>
      </c>
      <c r="F35" s="14">
        <v>10</v>
      </c>
      <c r="G35" s="8">
        <f t="shared" ref="G35:G57" si="2">F35/B35/C35*100</f>
        <v>4.7938638542665393</v>
      </c>
      <c r="H35" s="7">
        <v>6722232</v>
      </c>
      <c r="I35" s="8">
        <v>2.02</v>
      </c>
      <c r="J35" s="23"/>
      <c r="K35" s="23"/>
      <c r="L35" s="23"/>
      <c r="M35" s="7">
        <v>6721395</v>
      </c>
      <c r="N35" s="8">
        <v>2.02</v>
      </c>
      <c r="O35" s="8">
        <v>99.99</v>
      </c>
      <c r="P35" s="8">
        <v>95.87</v>
      </c>
      <c r="Q35" s="8">
        <v>90.71</v>
      </c>
      <c r="R35" s="8">
        <v>41.02</v>
      </c>
    </row>
    <row r="36" spans="1:18" ht="15" x14ac:dyDescent="0.2">
      <c r="A36" s="6">
        <v>34</v>
      </c>
      <c r="B36" s="17">
        <v>17.399999999999999</v>
      </c>
      <c r="C36" s="6">
        <v>16</v>
      </c>
      <c r="D36" s="8">
        <f t="shared" si="1"/>
        <v>2.7839999999999998</v>
      </c>
      <c r="E36" s="15" t="s">
        <v>12</v>
      </c>
      <c r="F36" s="14">
        <v>10</v>
      </c>
      <c r="G36" s="8">
        <f t="shared" si="2"/>
        <v>3.5919540229885061</v>
      </c>
      <c r="H36" s="7">
        <v>7400377</v>
      </c>
      <c r="I36" s="8">
        <v>2.2200000000000002</v>
      </c>
      <c r="J36" s="23"/>
      <c r="K36" s="23"/>
      <c r="L36" s="23"/>
      <c r="M36" s="7">
        <v>7399379</v>
      </c>
      <c r="N36" s="8">
        <v>2.2200000000000002</v>
      </c>
      <c r="O36" s="8">
        <v>99.99</v>
      </c>
      <c r="P36" s="8">
        <v>95.97</v>
      </c>
      <c r="Q36" s="8">
        <v>90.86</v>
      </c>
      <c r="R36" s="8">
        <v>41.19</v>
      </c>
    </row>
    <row r="37" spans="1:18" ht="15" x14ac:dyDescent="0.2">
      <c r="A37" s="6">
        <v>35</v>
      </c>
      <c r="B37" s="17">
        <v>12.5</v>
      </c>
      <c r="C37" s="6">
        <v>16</v>
      </c>
      <c r="D37" s="8">
        <f t="shared" si="1"/>
        <v>2</v>
      </c>
      <c r="E37" s="15" t="s">
        <v>12</v>
      </c>
      <c r="F37" s="14">
        <v>10</v>
      </c>
      <c r="G37" s="8">
        <f t="shared" si="2"/>
        <v>5</v>
      </c>
      <c r="H37" s="7">
        <v>7684368</v>
      </c>
      <c r="I37" s="8">
        <v>2.31</v>
      </c>
      <c r="J37" s="23"/>
      <c r="K37" s="23"/>
      <c r="L37" s="23"/>
      <c r="M37" s="7">
        <v>7683287</v>
      </c>
      <c r="N37" s="8">
        <v>2.31</v>
      </c>
      <c r="O37" s="8">
        <v>99.99</v>
      </c>
      <c r="P37" s="8">
        <v>95.94</v>
      </c>
      <c r="Q37" s="8">
        <v>90.78</v>
      </c>
      <c r="R37" s="8">
        <v>41.16</v>
      </c>
    </row>
    <row r="38" spans="1:18" ht="15" x14ac:dyDescent="0.2">
      <c r="A38" s="6">
        <v>36</v>
      </c>
      <c r="B38" s="17">
        <v>15.4</v>
      </c>
      <c r="C38" s="6">
        <v>12</v>
      </c>
      <c r="D38" s="8">
        <f t="shared" si="1"/>
        <v>1.8480000000000001</v>
      </c>
      <c r="E38" s="15" t="s">
        <v>12</v>
      </c>
      <c r="F38" s="14">
        <v>10</v>
      </c>
      <c r="G38" s="8">
        <f t="shared" si="2"/>
        <v>5.4112554112554108</v>
      </c>
      <c r="H38" s="7">
        <v>9627441</v>
      </c>
      <c r="I38" s="8">
        <v>2.89</v>
      </c>
      <c r="J38" s="23"/>
      <c r="K38" s="23"/>
      <c r="L38" s="23"/>
      <c r="M38" s="7">
        <v>9626081</v>
      </c>
      <c r="N38" s="8">
        <v>2.89</v>
      </c>
      <c r="O38" s="8">
        <v>99.99</v>
      </c>
      <c r="P38" s="8">
        <v>95.83</v>
      </c>
      <c r="Q38" s="8">
        <v>90.57</v>
      </c>
      <c r="R38" s="8">
        <v>41.84</v>
      </c>
    </row>
    <row r="39" spans="1:18" ht="15" x14ac:dyDescent="0.2">
      <c r="A39" s="6">
        <v>37</v>
      </c>
      <c r="B39" s="17">
        <v>20.6</v>
      </c>
      <c r="C39" s="6">
        <v>16</v>
      </c>
      <c r="D39" s="8">
        <f t="shared" si="1"/>
        <v>3.2960000000000003</v>
      </c>
      <c r="E39" s="15" t="s">
        <v>12</v>
      </c>
      <c r="F39" s="14">
        <v>10</v>
      </c>
      <c r="G39" s="8">
        <f t="shared" si="2"/>
        <v>3.0339805825242716</v>
      </c>
      <c r="H39" s="7">
        <v>7794425</v>
      </c>
      <c r="I39" s="8">
        <v>2.34</v>
      </c>
      <c r="J39" s="23"/>
      <c r="K39" s="23"/>
      <c r="L39" s="23"/>
      <c r="M39" s="7">
        <v>7793298</v>
      </c>
      <c r="N39" s="8">
        <v>2.34</v>
      </c>
      <c r="O39" s="8">
        <v>99.99</v>
      </c>
      <c r="P39" s="8">
        <v>96.03</v>
      </c>
      <c r="Q39" s="8">
        <v>90.98</v>
      </c>
      <c r="R39" s="8">
        <v>40.75</v>
      </c>
    </row>
    <row r="40" spans="1:18" ht="15" x14ac:dyDescent="0.2">
      <c r="A40" s="6">
        <v>38</v>
      </c>
      <c r="B40" s="17">
        <v>22</v>
      </c>
      <c r="C40" s="6">
        <v>16</v>
      </c>
      <c r="D40" s="8">
        <f t="shared" si="1"/>
        <v>3.52</v>
      </c>
      <c r="E40" s="15" t="s">
        <v>12</v>
      </c>
      <c r="F40" s="14">
        <v>10</v>
      </c>
      <c r="G40" s="8">
        <f t="shared" si="2"/>
        <v>2.8409090909090908</v>
      </c>
      <c r="H40" s="7">
        <v>7828267</v>
      </c>
      <c r="I40" s="8">
        <v>2.35</v>
      </c>
      <c r="J40" s="23"/>
      <c r="K40" s="23"/>
      <c r="L40" s="23"/>
      <c r="M40" s="7">
        <v>7827153</v>
      </c>
      <c r="N40" s="8">
        <v>2.35</v>
      </c>
      <c r="O40" s="8">
        <v>99.99</v>
      </c>
      <c r="P40" s="8">
        <v>96.02</v>
      </c>
      <c r="Q40" s="8">
        <v>90.97</v>
      </c>
      <c r="R40" s="8">
        <v>40.76</v>
      </c>
    </row>
    <row r="41" spans="1:18" ht="15" x14ac:dyDescent="0.2">
      <c r="A41" s="6">
        <v>39</v>
      </c>
      <c r="B41" s="17">
        <v>22</v>
      </c>
      <c r="C41" s="6">
        <v>16</v>
      </c>
      <c r="D41" s="8">
        <f t="shared" si="1"/>
        <v>3.52</v>
      </c>
      <c r="E41" s="15" t="s">
        <v>12</v>
      </c>
      <c r="F41" s="14">
        <v>10</v>
      </c>
      <c r="G41" s="8">
        <f t="shared" si="2"/>
        <v>2.8409090909090908</v>
      </c>
      <c r="H41" s="7">
        <v>7302933</v>
      </c>
      <c r="I41" s="8">
        <v>2.19</v>
      </c>
      <c r="J41" s="23"/>
      <c r="K41" s="23"/>
      <c r="L41" s="23"/>
      <c r="M41" s="7">
        <v>7301922</v>
      </c>
      <c r="N41" s="8">
        <v>2.19</v>
      </c>
      <c r="O41" s="8">
        <v>99.99</v>
      </c>
      <c r="P41" s="8">
        <v>95.94</v>
      </c>
      <c r="Q41" s="8">
        <v>90.78</v>
      </c>
      <c r="R41" s="8">
        <v>41.05</v>
      </c>
    </row>
    <row r="42" spans="1:18" ht="15" x14ac:dyDescent="0.2">
      <c r="A42" s="6">
        <v>40</v>
      </c>
      <c r="B42" s="17">
        <v>18.8</v>
      </c>
      <c r="C42" s="6">
        <v>17</v>
      </c>
      <c r="D42" s="8">
        <f t="shared" si="1"/>
        <v>3.1960000000000002</v>
      </c>
      <c r="E42" s="15" t="s">
        <v>12</v>
      </c>
      <c r="F42" s="14">
        <v>10</v>
      </c>
      <c r="G42" s="8">
        <f t="shared" si="2"/>
        <v>3.1289111389236548</v>
      </c>
      <c r="H42" s="7">
        <v>7383714</v>
      </c>
      <c r="I42" s="8">
        <v>2.21</v>
      </c>
      <c r="J42" s="23"/>
      <c r="K42" s="23"/>
      <c r="L42" s="23"/>
      <c r="M42" s="7">
        <v>7382625</v>
      </c>
      <c r="N42" s="8">
        <v>2.21</v>
      </c>
      <c r="O42" s="8">
        <v>99.99</v>
      </c>
      <c r="P42" s="8">
        <v>96.06</v>
      </c>
      <c r="Q42" s="8">
        <v>90.99</v>
      </c>
      <c r="R42" s="8">
        <v>40.78</v>
      </c>
    </row>
    <row r="43" spans="1:18" ht="15" x14ac:dyDescent="0.2">
      <c r="A43" s="6">
        <v>41</v>
      </c>
      <c r="B43" s="17">
        <v>19.899999999999999</v>
      </c>
      <c r="C43" s="6">
        <v>15</v>
      </c>
      <c r="D43" s="8">
        <f t="shared" si="1"/>
        <v>2.9849999999999999</v>
      </c>
      <c r="E43" s="15" t="s">
        <v>12</v>
      </c>
      <c r="F43" s="14">
        <v>10</v>
      </c>
      <c r="G43" s="8">
        <f t="shared" si="2"/>
        <v>3.3500837520938029</v>
      </c>
      <c r="H43" s="7">
        <v>7536131</v>
      </c>
      <c r="I43" s="8">
        <v>2.2599999999999998</v>
      </c>
      <c r="J43" s="23"/>
      <c r="K43" s="23"/>
      <c r="L43" s="23"/>
      <c r="M43" s="7">
        <v>7535127</v>
      </c>
      <c r="N43" s="8">
        <v>2.2599999999999998</v>
      </c>
      <c r="O43" s="8">
        <v>99.99</v>
      </c>
      <c r="P43" s="8">
        <v>95.92</v>
      </c>
      <c r="Q43" s="8">
        <v>90.72</v>
      </c>
      <c r="R43" s="8">
        <v>40.799999999999997</v>
      </c>
    </row>
    <row r="44" spans="1:18" ht="15" x14ac:dyDescent="0.2">
      <c r="A44" s="6">
        <v>42</v>
      </c>
      <c r="B44" s="17">
        <v>19.100000000000001</v>
      </c>
      <c r="C44" s="6">
        <v>16</v>
      </c>
      <c r="D44" s="8">
        <f t="shared" si="1"/>
        <v>3.0560000000000005</v>
      </c>
      <c r="E44" s="15" t="s">
        <v>12</v>
      </c>
      <c r="F44" s="14">
        <v>10</v>
      </c>
      <c r="G44" s="8">
        <f t="shared" si="2"/>
        <v>3.2722513089005236</v>
      </c>
      <c r="H44" s="7">
        <v>7240690</v>
      </c>
      <c r="I44" s="8">
        <v>2.17</v>
      </c>
      <c r="J44" s="23"/>
      <c r="K44" s="23"/>
      <c r="L44" s="23"/>
      <c r="M44" s="7">
        <v>7239776</v>
      </c>
      <c r="N44" s="8">
        <v>2.17</v>
      </c>
      <c r="O44" s="8">
        <v>99.99</v>
      </c>
      <c r="P44" s="8">
        <v>95.92</v>
      </c>
      <c r="Q44" s="8">
        <v>90.76</v>
      </c>
      <c r="R44" s="8">
        <v>41.04</v>
      </c>
    </row>
    <row r="45" spans="1:18" ht="15" x14ac:dyDescent="0.2">
      <c r="A45" s="6">
        <v>43</v>
      </c>
      <c r="B45" s="17">
        <v>20.8</v>
      </c>
      <c r="C45" s="6">
        <v>16</v>
      </c>
      <c r="D45" s="8">
        <f t="shared" si="1"/>
        <v>3.3280000000000003</v>
      </c>
      <c r="E45" s="15" t="s">
        <v>12</v>
      </c>
      <c r="F45" s="14">
        <v>10</v>
      </c>
      <c r="G45" s="8">
        <f t="shared" si="2"/>
        <v>3.0048076923076921</v>
      </c>
      <c r="H45" s="7">
        <v>7480848</v>
      </c>
      <c r="I45" s="8">
        <v>2.2400000000000002</v>
      </c>
      <c r="J45" s="23"/>
      <c r="K45" s="23"/>
      <c r="L45" s="23"/>
      <c r="M45" s="7">
        <v>7479900</v>
      </c>
      <c r="N45" s="8">
        <v>2.2400000000000002</v>
      </c>
      <c r="O45" s="8">
        <v>99.99</v>
      </c>
      <c r="P45" s="8">
        <v>95.84</v>
      </c>
      <c r="Q45" s="8">
        <v>90.57</v>
      </c>
      <c r="R45" s="8">
        <v>40.64</v>
      </c>
    </row>
    <row r="46" spans="1:18" ht="15" x14ac:dyDescent="0.2">
      <c r="A46" s="6">
        <v>44</v>
      </c>
      <c r="B46" s="17">
        <v>24.6</v>
      </c>
      <c r="C46" s="6">
        <v>14</v>
      </c>
      <c r="D46" s="8">
        <f t="shared" si="1"/>
        <v>3.4440000000000004</v>
      </c>
      <c r="E46" s="15" t="s">
        <v>12</v>
      </c>
      <c r="F46" s="14">
        <v>10</v>
      </c>
      <c r="G46" s="8">
        <f t="shared" si="2"/>
        <v>2.9036004645760745</v>
      </c>
      <c r="H46" s="7">
        <v>8863322</v>
      </c>
      <c r="I46" s="8">
        <v>2.66</v>
      </c>
      <c r="J46" s="23"/>
      <c r="K46" s="23"/>
      <c r="L46" s="23"/>
      <c r="M46" s="7">
        <v>8861838</v>
      </c>
      <c r="N46" s="8">
        <v>2.66</v>
      </c>
      <c r="O46" s="8">
        <v>99.98</v>
      </c>
      <c r="P46" s="8">
        <v>96</v>
      </c>
      <c r="Q46" s="8">
        <v>90.92</v>
      </c>
      <c r="R46" s="8">
        <v>40.97</v>
      </c>
    </row>
    <row r="47" spans="1:18" ht="15" x14ac:dyDescent="0.2">
      <c r="A47" s="6">
        <v>45</v>
      </c>
      <c r="B47" s="17">
        <v>12.7</v>
      </c>
      <c r="C47" s="6">
        <v>15</v>
      </c>
      <c r="D47" s="8">
        <f t="shared" si="1"/>
        <v>1.905</v>
      </c>
      <c r="E47" s="15" t="s">
        <v>12</v>
      </c>
      <c r="F47" s="14">
        <v>10</v>
      </c>
      <c r="G47" s="8">
        <f t="shared" si="2"/>
        <v>5.2493438320209984</v>
      </c>
      <c r="H47" s="7">
        <v>7800230</v>
      </c>
      <c r="I47" s="8">
        <v>2.34</v>
      </c>
      <c r="J47" s="23"/>
      <c r="K47" s="23"/>
      <c r="L47" s="23"/>
      <c r="M47" s="7">
        <v>7798904</v>
      </c>
      <c r="N47" s="8">
        <v>2.34</v>
      </c>
      <c r="O47" s="8">
        <v>99.98</v>
      </c>
      <c r="P47" s="8">
        <v>95.94</v>
      </c>
      <c r="Q47" s="8">
        <v>90.75</v>
      </c>
      <c r="R47" s="8">
        <v>41.05</v>
      </c>
    </row>
    <row r="48" spans="1:18" ht="15" x14ac:dyDescent="0.2">
      <c r="A48" s="6">
        <v>46</v>
      </c>
      <c r="B48" s="17">
        <v>14.8</v>
      </c>
      <c r="C48" s="6">
        <v>15</v>
      </c>
      <c r="D48" s="8">
        <f t="shared" si="1"/>
        <v>2.2200000000000002</v>
      </c>
      <c r="E48" s="15" t="s">
        <v>12</v>
      </c>
      <c r="F48" s="14">
        <v>10</v>
      </c>
      <c r="G48" s="8">
        <f t="shared" si="2"/>
        <v>4.5045045045045047</v>
      </c>
      <c r="H48" s="7">
        <v>7830741</v>
      </c>
      <c r="I48" s="8">
        <v>2.35</v>
      </c>
      <c r="J48" s="23"/>
      <c r="K48" s="23"/>
      <c r="L48" s="23"/>
      <c r="M48" s="7">
        <v>7829716</v>
      </c>
      <c r="N48" s="8">
        <v>2.35</v>
      </c>
      <c r="O48" s="8">
        <v>99.99</v>
      </c>
      <c r="P48" s="8">
        <v>95.99</v>
      </c>
      <c r="Q48" s="8">
        <v>90.91</v>
      </c>
      <c r="R48" s="8">
        <v>40.86</v>
      </c>
    </row>
    <row r="49" spans="1:18" ht="15" x14ac:dyDescent="0.2">
      <c r="A49" s="6">
        <v>47</v>
      </c>
      <c r="B49" s="17">
        <v>15.5</v>
      </c>
      <c r="C49" s="6">
        <v>14</v>
      </c>
      <c r="D49" s="8">
        <f t="shared" si="1"/>
        <v>2.17</v>
      </c>
      <c r="E49" s="15" t="s">
        <v>12</v>
      </c>
      <c r="F49" s="14">
        <v>10</v>
      </c>
      <c r="G49" s="8">
        <f t="shared" si="2"/>
        <v>4.6082949308755765</v>
      </c>
      <c r="H49" s="7">
        <v>7541545</v>
      </c>
      <c r="I49" s="8">
        <v>2.2599999999999998</v>
      </c>
      <c r="J49" s="23"/>
      <c r="K49" s="23"/>
      <c r="L49" s="23"/>
      <c r="M49" s="7">
        <v>7540469</v>
      </c>
      <c r="N49" s="8">
        <v>2.2599999999999998</v>
      </c>
      <c r="O49" s="8">
        <v>99.99</v>
      </c>
      <c r="P49" s="8">
        <v>96</v>
      </c>
      <c r="Q49" s="8">
        <v>90.85</v>
      </c>
      <c r="R49" s="8">
        <v>40.98</v>
      </c>
    </row>
    <row r="50" spans="1:18" ht="15" x14ac:dyDescent="0.2">
      <c r="A50" s="6">
        <v>48</v>
      </c>
      <c r="B50" s="17">
        <v>16.899999999999999</v>
      </c>
      <c r="C50" s="6">
        <v>14</v>
      </c>
      <c r="D50" s="8">
        <f t="shared" si="1"/>
        <v>2.3659999999999997</v>
      </c>
      <c r="E50" s="15" t="s">
        <v>12</v>
      </c>
      <c r="F50" s="14">
        <v>10</v>
      </c>
      <c r="G50" s="8">
        <f t="shared" si="2"/>
        <v>4.2265426880811496</v>
      </c>
      <c r="H50" s="7">
        <v>7742777</v>
      </c>
      <c r="I50" s="8">
        <v>2.3199999999999998</v>
      </c>
      <c r="J50" s="23"/>
      <c r="K50" s="23"/>
      <c r="L50" s="23"/>
      <c r="M50" s="7">
        <v>7741729</v>
      </c>
      <c r="N50" s="8">
        <v>2.3199999999999998</v>
      </c>
      <c r="O50" s="8">
        <v>99.99</v>
      </c>
      <c r="P50" s="8">
        <v>96.02</v>
      </c>
      <c r="Q50" s="8">
        <v>90.9</v>
      </c>
      <c r="R50" s="8">
        <v>40.549999999999997</v>
      </c>
    </row>
    <row r="51" spans="1:18" ht="15" x14ac:dyDescent="0.2">
      <c r="A51" s="6">
        <v>49</v>
      </c>
      <c r="B51" s="17">
        <v>14.7</v>
      </c>
      <c r="C51" s="6">
        <v>15</v>
      </c>
      <c r="D51" s="8">
        <f t="shared" si="1"/>
        <v>2.2050000000000001</v>
      </c>
      <c r="E51" s="15" t="s">
        <v>12</v>
      </c>
      <c r="F51" s="14">
        <v>10</v>
      </c>
      <c r="G51" s="8">
        <f t="shared" si="2"/>
        <v>4.5351473922902494</v>
      </c>
      <c r="H51" s="7">
        <v>7350424</v>
      </c>
      <c r="I51" s="8">
        <v>2.21</v>
      </c>
      <c r="J51" s="23"/>
      <c r="K51" s="23"/>
      <c r="L51" s="23"/>
      <c r="M51" s="7">
        <v>7349384</v>
      </c>
      <c r="N51" s="8">
        <v>2.21</v>
      </c>
      <c r="O51" s="8">
        <v>99.99</v>
      </c>
      <c r="P51" s="8">
        <v>96.06</v>
      </c>
      <c r="Q51" s="8">
        <v>90.98</v>
      </c>
      <c r="R51" s="8">
        <v>40.61</v>
      </c>
    </row>
    <row r="52" spans="1:18" ht="15" x14ac:dyDescent="0.2">
      <c r="A52" s="6">
        <v>50</v>
      </c>
      <c r="B52" s="17">
        <v>16.100000000000001</v>
      </c>
      <c r="C52" s="6">
        <v>14</v>
      </c>
      <c r="D52" s="8">
        <f t="shared" si="1"/>
        <v>2.2540000000000004</v>
      </c>
      <c r="E52" s="15" t="s">
        <v>12</v>
      </c>
      <c r="F52" s="14">
        <v>10</v>
      </c>
      <c r="G52" s="8">
        <f t="shared" si="2"/>
        <v>4.4365572315882877</v>
      </c>
      <c r="H52" s="7">
        <v>8126934</v>
      </c>
      <c r="I52" s="8">
        <v>2.44</v>
      </c>
      <c r="J52" s="23"/>
      <c r="K52" s="23"/>
      <c r="L52" s="23"/>
      <c r="M52" s="7">
        <v>8125691</v>
      </c>
      <c r="N52" s="8">
        <v>2.44</v>
      </c>
      <c r="O52" s="8">
        <v>99.98</v>
      </c>
      <c r="P52" s="8">
        <v>96.02</v>
      </c>
      <c r="Q52" s="8">
        <v>90.91</v>
      </c>
      <c r="R52" s="8">
        <v>40.53</v>
      </c>
    </row>
    <row r="53" spans="1:18" ht="15" x14ac:dyDescent="0.2">
      <c r="A53" s="6">
        <v>51</v>
      </c>
      <c r="B53" s="17">
        <v>16.8</v>
      </c>
      <c r="C53" s="6">
        <v>14</v>
      </c>
      <c r="D53" s="8">
        <f t="shared" si="1"/>
        <v>2.3520000000000003</v>
      </c>
      <c r="E53" s="15" t="s">
        <v>12</v>
      </c>
      <c r="F53" s="14">
        <v>10</v>
      </c>
      <c r="G53" s="8">
        <f t="shared" si="2"/>
        <v>4.2517006802721085</v>
      </c>
      <c r="H53" s="7">
        <v>7581500</v>
      </c>
      <c r="I53" s="8">
        <v>2.27</v>
      </c>
      <c r="J53" s="23"/>
      <c r="K53" s="23"/>
      <c r="L53" s="23"/>
      <c r="M53" s="7">
        <v>7580491</v>
      </c>
      <c r="N53" s="8">
        <v>2.27</v>
      </c>
      <c r="O53" s="8">
        <v>99.99</v>
      </c>
      <c r="P53" s="8">
        <v>96.09</v>
      </c>
      <c r="Q53" s="8">
        <v>91.06</v>
      </c>
      <c r="R53" s="8">
        <v>40.590000000000003</v>
      </c>
    </row>
    <row r="54" spans="1:18" ht="15" x14ac:dyDescent="0.2">
      <c r="A54" s="6">
        <v>52</v>
      </c>
      <c r="B54" s="17">
        <v>12.4</v>
      </c>
      <c r="C54" s="6">
        <v>14</v>
      </c>
      <c r="D54" s="8">
        <f t="shared" si="1"/>
        <v>1.736</v>
      </c>
      <c r="E54" s="15" t="s">
        <v>12</v>
      </c>
      <c r="F54" s="14">
        <v>10</v>
      </c>
      <c r="G54" s="8">
        <f t="shared" si="2"/>
        <v>5.7603686635944698</v>
      </c>
      <c r="H54" s="7">
        <v>7475900</v>
      </c>
      <c r="I54" s="8">
        <v>2.2400000000000002</v>
      </c>
      <c r="J54" s="23"/>
      <c r="K54" s="23"/>
      <c r="L54" s="23"/>
      <c r="M54" s="7">
        <v>7474883</v>
      </c>
      <c r="N54" s="8">
        <v>2.2400000000000002</v>
      </c>
      <c r="O54" s="8">
        <v>99.99</v>
      </c>
      <c r="P54" s="8">
        <v>96.02</v>
      </c>
      <c r="Q54" s="8">
        <v>90.9</v>
      </c>
      <c r="R54" s="8">
        <v>40.47</v>
      </c>
    </row>
    <row r="55" spans="1:18" ht="15" x14ac:dyDescent="0.2">
      <c r="A55" s="6">
        <v>53</v>
      </c>
      <c r="B55" s="17">
        <v>11.8</v>
      </c>
      <c r="C55" s="6">
        <v>14</v>
      </c>
      <c r="D55" s="8">
        <f t="shared" si="1"/>
        <v>1.6520000000000001</v>
      </c>
      <c r="E55" s="15" t="s">
        <v>12</v>
      </c>
      <c r="F55" s="14">
        <v>10</v>
      </c>
      <c r="G55" s="8">
        <f t="shared" si="2"/>
        <v>6.053268765133172</v>
      </c>
      <c r="H55" s="7">
        <v>6577109</v>
      </c>
      <c r="I55" s="8">
        <v>1.97</v>
      </c>
      <c r="J55" s="23"/>
      <c r="K55" s="23"/>
      <c r="L55" s="23"/>
      <c r="M55" s="7">
        <v>6576133</v>
      </c>
      <c r="N55" s="8">
        <v>1.97</v>
      </c>
      <c r="O55" s="8">
        <v>99.99</v>
      </c>
      <c r="P55" s="8">
        <v>96</v>
      </c>
      <c r="Q55" s="8">
        <v>90.85</v>
      </c>
      <c r="R55" s="8">
        <v>40.46</v>
      </c>
    </row>
    <row r="56" spans="1:18" ht="15" x14ac:dyDescent="0.2">
      <c r="A56" s="6">
        <v>54</v>
      </c>
      <c r="B56" s="17">
        <v>15.2</v>
      </c>
      <c r="C56" s="6">
        <v>13</v>
      </c>
      <c r="D56" s="8">
        <f t="shared" si="1"/>
        <v>1.976</v>
      </c>
      <c r="E56" s="15" t="s">
        <v>12</v>
      </c>
      <c r="F56" s="14">
        <v>10</v>
      </c>
      <c r="G56" s="8">
        <f t="shared" si="2"/>
        <v>5.0607287449392722</v>
      </c>
      <c r="H56" s="7">
        <v>8846295</v>
      </c>
      <c r="I56" s="8">
        <v>2.65</v>
      </c>
      <c r="J56" s="23"/>
      <c r="K56" s="23"/>
      <c r="L56" s="23"/>
      <c r="M56" s="7">
        <v>8845097</v>
      </c>
      <c r="N56" s="8">
        <v>2.65</v>
      </c>
      <c r="O56" s="8">
        <v>99.99</v>
      </c>
      <c r="P56" s="8">
        <v>96.01</v>
      </c>
      <c r="Q56" s="8">
        <v>90.89</v>
      </c>
      <c r="R56" s="8">
        <v>40.340000000000003</v>
      </c>
    </row>
    <row r="57" spans="1:18" ht="15.75" thickBot="1" x14ac:dyDescent="0.25">
      <c r="A57" s="9">
        <v>55</v>
      </c>
      <c r="B57" s="18">
        <v>19</v>
      </c>
      <c r="C57" s="9">
        <v>15</v>
      </c>
      <c r="D57" s="8">
        <f>B57*C57*0.01</f>
        <v>2.85</v>
      </c>
      <c r="E57" s="15" t="s">
        <v>12</v>
      </c>
      <c r="F57" s="14">
        <v>10</v>
      </c>
      <c r="G57" s="8">
        <f t="shared" si="2"/>
        <v>3.5087719298245612</v>
      </c>
      <c r="H57" s="10">
        <v>7447467</v>
      </c>
      <c r="I57" s="11">
        <v>2.23</v>
      </c>
      <c r="J57" s="24"/>
      <c r="K57" s="24"/>
      <c r="L57" s="24"/>
      <c r="M57" s="10">
        <v>7446461</v>
      </c>
      <c r="N57" s="11">
        <v>2.23</v>
      </c>
      <c r="O57" s="11">
        <v>99.99</v>
      </c>
      <c r="P57" s="11">
        <v>95.96</v>
      </c>
      <c r="Q57" s="11">
        <v>90.89</v>
      </c>
      <c r="R57" s="11">
        <v>40.520000000000003</v>
      </c>
    </row>
    <row r="58" spans="1:18" ht="18.75" x14ac:dyDescent="0.2">
      <c r="A58" s="26" t="s">
        <v>13</v>
      </c>
      <c r="B58" s="25"/>
      <c r="C58" s="25"/>
      <c r="D58" s="25"/>
      <c r="E58" s="25"/>
      <c r="F58" s="25"/>
      <c r="G58" s="25"/>
      <c r="H58" s="25"/>
      <c r="I58" s="25"/>
      <c r="J58" s="25"/>
      <c r="K58" s="25"/>
      <c r="L58" s="25"/>
      <c r="M58" s="25"/>
      <c r="N58" s="25"/>
      <c r="O58" s="25"/>
      <c r="P58" s="25"/>
      <c r="Q58" s="25"/>
      <c r="R58" s="25"/>
    </row>
    <row r="59" spans="1:18" ht="18.75" x14ac:dyDescent="0.2">
      <c r="A59" s="27" t="s">
        <v>14</v>
      </c>
      <c r="B59" s="19"/>
      <c r="C59" s="19"/>
      <c r="D59" s="19"/>
      <c r="E59" s="19"/>
      <c r="F59" s="19"/>
      <c r="G59" s="19"/>
      <c r="H59" s="19"/>
      <c r="I59" s="19"/>
      <c r="J59" s="19"/>
      <c r="K59" s="19"/>
      <c r="L59" s="19"/>
      <c r="M59" s="19"/>
      <c r="N59" s="19"/>
      <c r="O59" s="19"/>
      <c r="P59" s="19"/>
      <c r="Q59" s="19"/>
      <c r="R59" s="19"/>
    </row>
    <row r="60" spans="1:18" ht="18" x14ac:dyDescent="0.2">
      <c r="A60" s="19" t="s">
        <v>15</v>
      </c>
      <c r="B60" s="19"/>
      <c r="C60" s="19"/>
      <c r="D60" s="19"/>
      <c r="E60" s="19"/>
      <c r="F60" s="19"/>
      <c r="G60" s="19"/>
      <c r="H60" s="19"/>
      <c r="I60" s="19"/>
      <c r="J60" s="19"/>
      <c r="K60" s="19"/>
      <c r="L60" s="19"/>
      <c r="M60" s="19"/>
      <c r="N60" s="19"/>
      <c r="O60" s="19"/>
      <c r="P60" s="19"/>
      <c r="Q60" s="19"/>
      <c r="R60" s="19"/>
    </row>
    <row r="61" spans="1:18" ht="18" x14ac:dyDescent="0.2">
      <c r="A61" s="19" t="s">
        <v>16</v>
      </c>
      <c r="B61" s="19"/>
      <c r="C61" s="19"/>
      <c r="D61" s="19"/>
      <c r="E61" s="19"/>
      <c r="F61" s="19"/>
      <c r="G61" s="19"/>
      <c r="H61" s="19"/>
      <c r="I61" s="19"/>
      <c r="J61" s="19"/>
      <c r="K61" s="19"/>
      <c r="L61" s="19"/>
      <c r="M61" s="19"/>
      <c r="N61" s="19"/>
      <c r="O61" s="19"/>
      <c r="P61" s="19"/>
      <c r="Q61" s="19"/>
      <c r="R61" s="19"/>
    </row>
    <row r="62" spans="1:18" ht="18" x14ac:dyDescent="0.2">
      <c r="A62" s="20" t="s">
        <v>17</v>
      </c>
      <c r="B62" s="20"/>
      <c r="C62" s="20"/>
      <c r="D62" s="20"/>
      <c r="E62" s="20"/>
      <c r="F62" s="20"/>
      <c r="G62" s="20"/>
      <c r="H62" s="20"/>
      <c r="I62" s="20"/>
      <c r="J62" s="20"/>
      <c r="K62" s="20"/>
      <c r="L62" s="20"/>
      <c r="M62" s="20"/>
      <c r="N62" s="20"/>
      <c r="O62" s="20"/>
      <c r="P62" s="20"/>
      <c r="Q62" s="20"/>
      <c r="R62" s="20"/>
    </row>
    <row r="63" spans="1:18" ht="18.75" x14ac:dyDescent="0.2">
      <c r="A63" s="27" t="s">
        <v>18</v>
      </c>
      <c r="B63" s="19"/>
      <c r="C63" s="19"/>
      <c r="D63" s="19"/>
      <c r="E63" s="19"/>
      <c r="F63" s="19"/>
      <c r="G63" s="19"/>
      <c r="H63" s="19"/>
      <c r="I63" s="19"/>
      <c r="J63" s="19"/>
      <c r="K63" s="19"/>
      <c r="L63" s="19"/>
      <c r="M63" s="19"/>
      <c r="N63" s="19"/>
      <c r="O63" s="19"/>
      <c r="P63" s="19"/>
      <c r="Q63" s="19"/>
      <c r="R63" s="19"/>
    </row>
  </sheetData>
  <mergeCells count="10">
    <mergeCell ref="A61:R61"/>
    <mergeCell ref="A62:R62"/>
    <mergeCell ref="A63:R63"/>
    <mergeCell ref="A1:R1"/>
    <mergeCell ref="J3:J57"/>
    <mergeCell ref="K3:K57"/>
    <mergeCell ref="L3:L57"/>
    <mergeCell ref="A58:R58"/>
    <mergeCell ref="A59:R59"/>
    <mergeCell ref="A60:R60"/>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2019-08-08T08:47:27Z</dcterms:created>
  <dcterms:modified xsi:type="dcterms:W3CDTF">2020-01-17T09:02:39Z</dcterms:modified>
</cp:coreProperties>
</file>