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zhaosheng\Desktop\20200207-Plant Method投稿最终版\plant methods投稿版\"/>
    </mc:Choice>
  </mc:AlternateContent>
  <xr:revisionPtr revIDLastSave="0" documentId="13_ncr:1_{B53EC9D5-FC64-4646-BAE4-E26609E9DEC8}" xr6:coauthVersionLast="45" xr6:coauthVersionMax="45" xr10:uidLastSave="{00000000-0000-0000-0000-000000000000}"/>
  <bookViews>
    <workbookView xWindow="-108" yWindow="-108" windowWidth="23256" windowHeight="12576" xr2:uid="{7C7508C3-1CC4-412D-A543-282AB05C89D5}"/>
  </bookViews>
  <sheets>
    <sheet name="Sheet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9" i="2" l="1"/>
  <c r="D6" i="2"/>
  <c r="D7" i="2"/>
  <c r="D8" i="2"/>
  <c r="D5" i="2"/>
  <c r="D4" i="2"/>
  <c r="G5" i="2" l="1"/>
  <c r="G6" i="2"/>
  <c r="G7" i="2"/>
  <c r="G8" i="2"/>
  <c r="G9" i="2"/>
  <c r="G4" i="2"/>
</calcChain>
</file>

<file path=xl/sharedStrings.xml><?xml version="1.0" encoding="utf-8"?>
<sst xmlns="http://schemas.openxmlformats.org/spreadsheetml/2006/main" count="42" uniqueCount="27">
  <si>
    <t>Sample ID</t>
    <phoneticPr fontId="2" type="noConversion"/>
  </si>
  <si>
    <t>Raw reads</t>
    <phoneticPr fontId="2" type="noConversion"/>
  </si>
  <si>
    <t>Clean reads</t>
    <phoneticPr fontId="2" type="noConversion"/>
  </si>
  <si>
    <t>Raw bases (Gb)</t>
    <phoneticPr fontId="2" type="noConversion"/>
  </si>
  <si>
    <t>Clean bases (Gb)</t>
    <phoneticPr fontId="2" type="noConversion"/>
  </si>
  <si>
    <t>Mean bases (Gb)</t>
    <phoneticPr fontId="2" type="noConversion"/>
  </si>
  <si>
    <t>Lane 1</t>
    <phoneticPr fontId="2" type="noConversion"/>
  </si>
  <si>
    <t>Lane 2</t>
    <phoneticPr fontId="2" type="noConversion"/>
  </si>
  <si>
    <t>Q20 (%)</t>
    <phoneticPr fontId="2" type="noConversion"/>
  </si>
  <si>
    <t>Q30 (%)</t>
    <phoneticPr fontId="2" type="noConversion"/>
  </si>
  <si>
    <t>GC content (%)</t>
    <phoneticPr fontId="2" type="noConversion"/>
  </si>
  <si>
    <t>1/6</t>
    <phoneticPr fontId="2" type="noConversion"/>
  </si>
  <si>
    <t>Target region concentration (TRC, ng/μL)</t>
  </si>
  <si>
    <r>
      <rPr>
        <b/>
        <sz val="11"/>
        <color theme="1"/>
        <rFont val="Times New Roman"/>
        <family val="1"/>
      </rPr>
      <t>Table S8</t>
    </r>
    <r>
      <rPr>
        <sz val="11"/>
        <color theme="1"/>
        <rFont val="Times New Roman"/>
        <family val="1"/>
      </rPr>
      <t xml:space="preserve"> Library pooling and data metrics in group G with 6 rice RNA-seq libraries pooled</t>
    </r>
    <phoneticPr fontId="2" type="noConversion"/>
  </si>
  <si>
    <r>
      <t>Con. of  lib (ng/μL)</t>
    </r>
    <r>
      <rPr>
        <vertAlign val="superscript"/>
        <sz val="11"/>
        <color rgb="FF000000"/>
        <rFont val="Times New Roman"/>
        <family val="1"/>
      </rPr>
      <t>a</t>
    </r>
    <phoneticPr fontId="2" type="noConversion"/>
  </si>
  <si>
    <r>
      <t>Ratio of 300 ~ 600 bp (%)</t>
    </r>
    <r>
      <rPr>
        <vertAlign val="superscript"/>
        <sz val="11"/>
        <color rgb="FF000000"/>
        <rFont val="宋体"/>
        <family val="3"/>
        <charset val="134"/>
      </rPr>
      <t>b</t>
    </r>
    <phoneticPr fontId="2" type="noConversion"/>
  </si>
  <si>
    <r>
      <t>Proportion of expected data yield in this group</t>
    </r>
    <r>
      <rPr>
        <vertAlign val="superscript"/>
        <sz val="11"/>
        <color rgb="FF000000"/>
        <rFont val="Times New Roman"/>
        <family val="1"/>
      </rPr>
      <t>c</t>
    </r>
    <phoneticPr fontId="2" type="noConversion"/>
  </si>
  <si>
    <r>
      <t>Mass of  mixed target region (ng)</t>
    </r>
    <r>
      <rPr>
        <vertAlign val="superscript"/>
        <sz val="11"/>
        <color rgb="FF000000"/>
        <rFont val="Times New Roman"/>
        <family val="1"/>
      </rPr>
      <t>c</t>
    </r>
    <phoneticPr fontId="2" type="noConversion"/>
  </si>
  <si>
    <r>
      <t>Vol. for mixing (μL)</t>
    </r>
    <r>
      <rPr>
        <vertAlign val="superscript"/>
        <sz val="11"/>
        <color rgb="FF000000"/>
        <rFont val="Times New Roman"/>
        <family val="1"/>
      </rPr>
      <t>d</t>
    </r>
    <phoneticPr fontId="2" type="noConversion"/>
  </si>
  <si>
    <r>
      <t>SD (Gb)</t>
    </r>
    <r>
      <rPr>
        <vertAlign val="superscript"/>
        <sz val="11"/>
        <color theme="1"/>
        <rFont val="Times New Roman"/>
        <family val="1"/>
      </rPr>
      <t>e</t>
    </r>
    <phoneticPr fontId="2" type="noConversion"/>
  </si>
  <si>
    <r>
      <t>CV (%)</t>
    </r>
    <r>
      <rPr>
        <vertAlign val="superscript"/>
        <sz val="11"/>
        <color theme="1"/>
        <rFont val="宋体"/>
        <family val="1"/>
        <charset val="134"/>
      </rPr>
      <t>f</t>
    </r>
    <phoneticPr fontId="2" type="noConversion"/>
  </si>
  <si>
    <r>
      <rPr>
        <vertAlign val="superscript"/>
        <sz val="11"/>
        <color rgb="FF000000"/>
        <rFont val="宋体"/>
        <family val="1"/>
        <charset val="134"/>
      </rPr>
      <t>a</t>
    </r>
    <r>
      <rPr>
        <sz val="11"/>
        <color rgb="FF000000"/>
        <rFont val="Times New Roman"/>
        <family val="1"/>
      </rPr>
      <t>Con. of  lib  means the concentration of whole library for each individual assayed by Qubit 4.0 Fluorometer.</t>
    </r>
    <phoneticPr fontId="2" type="noConversion"/>
  </si>
  <si>
    <r>
      <rPr>
        <vertAlign val="superscript"/>
        <sz val="11"/>
        <color rgb="FF000000"/>
        <rFont val="宋体"/>
        <family val="1"/>
        <charset val="134"/>
      </rPr>
      <t>b</t>
    </r>
    <r>
      <rPr>
        <sz val="11"/>
        <color rgb="FF000000"/>
        <rFont val="Times New Roman"/>
        <family val="1"/>
      </rPr>
      <t>Ratio of 300 ~ 600 bp, analyzed by Agilent 2100 Bioanalyzer, indicates the ratio of the fragment between 300 and 600 bp, which will be size selected for sequencing, to the whole library.</t>
    </r>
    <phoneticPr fontId="2" type="noConversion"/>
  </si>
  <si>
    <r>
      <t>c</t>
    </r>
    <r>
      <rPr>
        <sz val="11"/>
        <color rgb="FF000000"/>
        <rFont val="Times New Roman"/>
        <family val="1"/>
      </rPr>
      <t xml:space="preserve">In this group, six samples were pooled together and each sample was expected to get equal yield of data, thus the proportion of expected data yield for each samples was 1/6, and we mixed equal amount of target region (60.0 ng) for each sample here. </t>
    </r>
    <phoneticPr fontId="2" type="noConversion"/>
  </si>
  <si>
    <r>
      <t>d</t>
    </r>
    <r>
      <rPr>
        <sz val="11"/>
        <color rgb="FF000000"/>
        <rFont val="Times New Roman"/>
        <family val="1"/>
      </rPr>
      <t xml:space="preserve">Vol. for mixing represents the volume of each library needed to be pooled. Both of “Mass of mixed target region” and “Vol. for mixing” could be proportionately scaled up or down accordingly. </t>
    </r>
    <phoneticPr fontId="2" type="noConversion"/>
  </si>
  <si>
    <r>
      <t>e</t>
    </r>
    <r>
      <rPr>
        <sz val="11"/>
        <color rgb="FF000000"/>
        <rFont val="Times New Roman"/>
        <family val="1"/>
      </rPr>
      <t>SD means Standard Deviation.</t>
    </r>
    <phoneticPr fontId="2" type="noConversion"/>
  </si>
  <si>
    <r>
      <rPr>
        <vertAlign val="superscript"/>
        <sz val="11"/>
        <color rgb="FF000000"/>
        <rFont val="宋体"/>
        <family val="1"/>
        <charset val="134"/>
      </rPr>
      <t>f</t>
    </r>
    <r>
      <rPr>
        <sz val="11"/>
        <color rgb="FF000000"/>
        <rFont val="Times New Roman"/>
        <family val="1"/>
      </rPr>
      <t>CV stands for Coefficient of Variation.</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</si>
</sst>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_ "/>
    <numFmt numFmtId="178" formatCode="0.0_ "/>
  </numFmts>
  <fonts count="12" x14ac:knownFonts="1">
    <font>
      <sz val="11"/>
      <color theme="1"/>
      <name val="等线"/>
      <family val="2"/>
      <charset val="134"/>
      <scheme val="minor"/>
    </font>
    <font>
      <b/>
      <sz val="11"/>
      <color theme="1"/>
      <name val="Times New Roman"/>
      <family val="1"/>
    </font>
    <font>
      <sz val="9"/>
      <name val="等线"/>
      <family val="2"/>
      <charset val="134"/>
      <scheme val="minor"/>
    </font>
    <font>
      <sz val="11"/>
      <color theme="1"/>
      <name val="等线"/>
      <family val="3"/>
      <charset val="134"/>
      <scheme val="minor"/>
    </font>
    <font>
      <sz val="11"/>
      <color theme="1"/>
      <name val="Times New Roman"/>
      <family val="1"/>
    </font>
    <font>
      <vertAlign val="superscript"/>
      <sz val="11"/>
      <color theme="1"/>
      <name val="Times New Roman"/>
      <family val="1"/>
    </font>
    <font>
      <vertAlign val="superscript"/>
      <sz val="11"/>
      <color rgb="FF000000"/>
      <name val="Times New Roman"/>
      <family val="1"/>
    </font>
    <font>
      <sz val="11"/>
      <color rgb="FF000000"/>
      <name val="Times New Roman"/>
      <family val="1"/>
    </font>
    <font>
      <vertAlign val="superscript"/>
      <sz val="11"/>
      <color rgb="FF000000"/>
      <name val="宋体"/>
      <family val="1"/>
      <charset val="134"/>
    </font>
    <font>
      <vertAlign val="superscript"/>
      <sz val="11"/>
      <color rgb="FF000000"/>
      <name val="宋体"/>
      <family val="3"/>
      <charset val="134"/>
    </font>
    <font>
      <vertAlign val="superscript"/>
      <sz val="11"/>
      <color theme="1"/>
      <name val="宋体"/>
      <family val="1"/>
      <charset val="134"/>
    </font>
    <font>
      <vertAlign val="superscript"/>
      <sz val="11"/>
      <color rgb="FF000000"/>
      <name val="Times New Roman"/>
      <family val="1"/>
      <charset val="134"/>
    </font>
  </fonts>
  <fills count="2">
    <fill>
      <patternFill patternType="none"/>
    </fill>
    <fill>
      <patternFill patternType="gray125"/>
    </fill>
  </fills>
  <borders count="5">
    <border>
      <left/>
      <right/>
      <top/>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s>
  <cellStyleXfs count="2">
    <xf numFmtId="0" fontId="0" fillId="0" borderId="0">
      <alignment vertical="center"/>
    </xf>
    <xf numFmtId="0" fontId="3" fillId="0" borderId="0">
      <alignment vertical="center"/>
    </xf>
  </cellStyleXfs>
  <cellXfs count="31">
    <xf numFmtId="0" fontId="0" fillId="0" borderId="0" xfId="0">
      <alignment vertical="center"/>
    </xf>
    <xf numFmtId="176" fontId="4" fillId="0" borderId="0" xfId="0" applyNumberFormat="1" applyFont="1" applyBorder="1" applyAlignment="1">
      <alignment horizontal="center" vertical="center"/>
    </xf>
    <xf numFmtId="3" fontId="4" fillId="0" borderId="0" xfId="0" applyNumberFormat="1" applyFont="1" applyBorder="1" applyAlignment="1">
      <alignment horizontal="center" vertical="center" wrapText="1"/>
    </xf>
    <xf numFmtId="0" fontId="4" fillId="0" borderId="0" xfId="0" applyFont="1" applyBorder="1" applyAlignment="1">
      <alignment horizontal="center" vertical="center" wrapText="1"/>
    </xf>
    <xf numFmtId="0" fontId="4" fillId="0" borderId="3" xfId="0" applyFont="1" applyBorder="1" applyAlignment="1">
      <alignment horizontal="center" vertical="center"/>
    </xf>
    <xf numFmtId="176" fontId="4" fillId="0" borderId="3" xfId="0" applyNumberFormat="1" applyFont="1" applyBorder="1" applyAlignment="1">
      <alignment horizontal="center" vertical="center"/>
    </xf>
    <xf numFmtId="3" fontId="4"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Border="1" applyAlignment="1">
      <alignment horizontal="center" vertical="center"/>
    </xf>
    <xf numFmtId="177" fontId="4" fillId="0" borderId="0" xfId="0" applyNumberFormat="1" applyFont="1" applyBorder="1" applyAlignment="1">
      <alignment horizontal="center" vertical="center"/>
    </xf>
    <xf numFmtId="177" fontId="4" fillId="0" borderId="3" xfId="0" applyNumberFormat="1" applyFont="1" applyBorder="1" applyAlignment="1">
      <alignment horizontal="center" vertical="center"/>
    </xf>
    <xf numFmtId="0" fontId="4" fillId="0" borderId="1" xfId="0" applyFont="1" applyBorder="1" applyAlignment="1">
      <alignment horizontal="center" vertical="center" wrapText="1"/>
    </xf>
    <xf numFmtId="177" fontId="4" fillId="0" borderId="0" xfId="0" applyNumberFormat="1" applyFont="1" applyBorder="1" applyAlignment="1">
      <alignment horizontal="center" vertical="center" wrapText="1"/>
    </xf>
    <xf numFmtId="177" fontId="4" fillId="0" borderId="3" xfId="0" applyNumberFormat="1" applyFont="1" applyBorder="1" applyAlignment="1">
      <alignment horizontal="center" vertical="center" wrapText="1"/>
    </xf>
    <xf numFmtId="177" fontId="4" fillId="0" borderId="0" xfId="0" applyNumberFormat="1" applyFont="1" applyBorder="1" applyAlignment="1">
      <alignment horizontal="center" vertical="center"/>
    </xf>
    <xf numFmtId="49" fontId="4" fillId="0" borderId="0" xfId="0" applyNumberFormat="1" applyFont="1" applyBorder="1" applyAlignment="1">
      <alignment horizontal="center" vertical="center"/>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77" fontId="4" fillId="0" borderId="3" xfId="0" applyNumberFormat="1" applyFont="1" applyBorder="1" applyAlignment="1">
      <alignment horizontal="center" vertical="center"/>
    </xf>
    <xf numFmtId="0" fontId="6" fillId="0" borderId="0" xfId="0" applyFont="1" applyBorder="1" applyAlignment="1">
      <alignment horizontal="left" vertical="center" readingOrder="1"/>
    </xf>
    <xf numFmtId="0" fontId="11" fillId="0" borderId="0" xfId="0" applyFont="1" applyAlignment="1">
      <alignment horizontal="left" vertical="center" readingOrder="1"/>
    </xf>
    <xf numFmtId="0" fontId="6" fillId="0" borderId="0" xfId="0" applyFont="1" applyAlignment="1">
      <alignment horizontal="left" vertical="center" readingOrder="1"/>
    </xf>
    <xf numFmtId="0" fontId="4" fillId="0" borderId="2"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Border="1" applyAlignment="1">
      <alignment horizontal="center" vertical="center"/>
    </xf>
    <xf numFmtId="177" fontId="4" fillId="0" borderId="3" xfId="0" applyNumberFormat="1" applyFont="1" applyBorder="1" applyAlignment="1">
      <alignment horizontal="center" vertical="center"/>
    </xf>
    <xf numFmtId="0" fontId="7" fillId="0" borderId="2" xfId="0" applyFont="1" applyBorder="1" applyAlignment="1">
      <alignment horizontal="center" vertical="center" wrapText="1" readingOrder="1"/>
    </xf>
    <xf numFmtId="0" fontId="7" fillId="0" borderId="4" xfId="0" applyFont="1" applyBorder="1" applyAlignment="1">
      <alignment horizontal="center" vertical="center" wrapText="1" readingOrder="1"/>
    </xf>
    <xf numFmtId="0" fontId="4" fillId="0" borderId="3" xfId="0" applyFont="1" applyBorder="1" applyAlignment="1">
      <alignment horizontal="left" vertical="center"/>
    </xf>
    <xf numFmtId="0" fontId="11" fillId="0" borderId="2" xfId="0" applyFont="1" applyBorder="1" applyAlignment="1">
      <alignment horizontal="left" vertical="center" readingOrder="1"/>
    </xf>
    <xf numFmtId="0" fontId="6" fillId="0" borderId="2" xfId="0" applyFont="1" applyBorder="1" applyAlignment="1">
      <alignment horizontal="left" vertical="center" readingOrder="1"/>
    </xf>
  </cellXfs>
  <cellStyles count="2">
    <cellStyle name="常规" xfId="0" builtinId="0"/>
    <cellStyle name="常规 3" xfId="1" xr:uid="{1B1AE837-906B-4539-8B2B-49A732033A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EB72F-3F6E-4783-9FD0-34A74D07A3E9}">
  <dimension ref="A1:AA15"/>
  <sheetViews>
    <sheetView tabSelected="1" workbookViewId="0">
      <selection activeCell="A20" sqref="A20"/>
    </sheetView>
  </sheetViews>
  <sheetFormatPr defaultRowHeight="13.8" x14ac:dyDescent="0.25"/>
  <cols>
    <col min="1" max="1" width="8.88671875" bestFit="1" customWidth="1"/>
    <col min="2" max="2" width="10.33203125" bestFit="1" customWidth="1"/>
    <col min="3" max="3" width="8.109375" bestFit="1" customWidth="1"/>
    <col min="4" max="4" width="21.88671875" bestFit="1" customWidth="1"/>
    <col min="5" max="5" width="13.21875" bestFit="1" customWidth="1"/>
    <col min="6" max="6" width="10.21875" bestFit="1" customWidth="1"/>
    <col min="7" max="7" width="8.109375" bestFit="1" customWidth="1"/>
    <col min="8" max="8" width="10.5546875" customWidth="1"/>
    <col min="9" max="10" width="9.109375" bestFit="1" customWidth="1"/>
    <col min="11" max="11" width="8" bestFit="1" customWidth="1"/>
    <col min="12" max="12" width="5.88671875" bestFit="1" customWidth="1"/>
    <col min="13" max="13" width="10.33203125" customWidth="1"/>
    <col min="14" max="14" width="9.109375" bestFit="1" customWidth="1"/>
    <col min="15" max="15" width="7.6640625" bestFit="1" customWidth="1"/>
    <col min="16" max="16" width="5.88671875" bestFit="1" customWidth="1"/>
    <col min="17" max="17" width="9.21875" bestFit="1" customWidth="1"/>
    <col min="18" max="18" width="10.5546875" customWidth="1"/>
    <col min="19" max="19" width="9.44140625" bestFit="1" customWidth="1"/>
    <col min="20" max="20" width="9.109375" bestFit="1" customWidth="1"/>
    <col min="21" max="21" width="8" bestFit="1" customWidth="1"/>
    <col min="22" max="22" width="5.88671875" bestFit="1" customWidth="1"/>
    <col min="23" max="23" width="9.88671875" bestFit="1" customWidth="1"/>
    <col min="24" max="24" width="9.109375" bestFit="1" customWidth="1"/>
    <col min="25" max="25" width="7.6640625" bestFit="1" customWidth="1"/>
    <col min="26" max="26" width="5.88671875" bestFit="1" customWidth="1"/>
    <col min="27" max="27" width="9.21875" bestFit="1" customWidth="1"/>
  </cols>
  <sheetData>
    <row r="1" spans="1:27" ht="14.4" thickBot="1" x14ac:dyDescent="0.3">
      <c r="A1" s="28" t="s">
        <v>13</v>
      </c>
      <c r="B1" s="28"/>
      <c r="C1" s="28"/>
      <c r="D1" s="28"/>
      <c r="E1" s="28"/>
      <c r="F1" s="28"/>
      <c r="G1" s="28"/>
      <c r="H1" s="28"/>
      <c r="I1" s="28"/>
      <c r="J1" s="28"/>
      <c r="K1" s="28"/>
      <c r="L1" s="28"/>
      <c r="M1" s="28"/>
      <c r="N1" s="28"/>
      <c r="O1" s="28"/>
      <c r="P1" s="28"/>
      <c r="Q1" s="28"/>
      <c r="R1" s="28"/>
      <c r="S1" s="28"/>
      <c r="T1" s="28"/>
      <c r="U1" s="28"/>
      <c r="V1" s="28"/>
      <c r="W1" s="28"/>
      <c r="X1" s="28"/>
      <c r="Y1" s="28"/>
      <c r="Z1" s="28"/>
      <c r="AA1" s="28"/>
    </row>
    <row r="2" spans="1:27" ht="34.5" customHeight="1" x14ac:dyDescent="0.25">
      <c r="A2" s="22" t="s">
        <v>0</v>
      </c>
      <c r="B2" s="26" t="s">
        <v>14</v>
      </c>
      <c r="C2" s="26" t="s">
        <v>15</v>
      </c>
      <c r="D2" s="26" t="s">
        <v>12</v>
      </c>
      <c r="E2" s="26" t="s">
        <v>16</v>
      </c>
      <c r="F2" s="26" t="s">
        <v>17</v>
      </c>
      <c r="G2" s="26" t="s">
        <v>18</v>
      </c>
      <c r="H2" s="22" t="s">
        <v>6</v>
      </c>
      <c r="I2" s="22"/>
      <c r="J2" s="22"/>
      <c r="K2" s="22"/>
      <c r="L2" s="22"/>
      <c r="M2" s="22"/>
      <c r="N2" s="22"/>
      <c r="O2" s="22"/>
      <c r="P2" s="22"/>
      <c r="Q2" s="22"/>
      <c r="R2" s="22" t="s">
        <v>7</v>
      </c>
      <c r="S2" s="22"/>
      <c r="T2" s="22"/>
      <c r="U2" s="22"/>
      <c r="V2" s="22"/>
      <c r="W2" s="22"/>
      <c r="X2" s="22"/>
      <c r="Y2" s="22"/>
      <c r="Z2" s="22"/>
      <c r="AA2" s="22"/>
    </row>
    <row r="3" spans="1:27" ht="33" customHeight="1" x14ac:dyDescent="0.25">
      <c r="A3" s="23"/>
      <c r="B3" s="27"/>
      <c r="C3" s="27"/>
      <c r="D3" s="27"/>
      <c r="E3" s="27"/>
      <c r="F3" s="27"/>
      <c r="G3" s="27"/>
      <c r="H3" s="11" t="s">
        <v>1</v>
      </c>
      <c r="I3" s="11" t="s">
        <v>3</v>
      </c>
      <c r="J3" s="11" t="s">
        <v>5</v>
      </c>
      <c r="K3" s="11" t="s">
        <v>19</v>
      </c>
      <c r="L3" s="11" t="s">
        <v>20</v>
      </c>
      <c r="M3" s="11" t="s">
        <v>2</v>
      </c>
      <c r="N3" s="11" t="s">
        <v>4</v>
      </c>
      <c r="O3" s="11" t="s">
        <v>8</v>
      </c>
      <c r="P3" s="11" t="s">
        <v>9</v>
      </c>
      <c r="Q3" s="11" t="s">
        <v>10</v>
      </c>
      <c r="R3" s="11" t="s">
        <v>1</v>
      </c>
      <c r="S3" s="11" t="s">
        <v>3</v>
      </c>
      <c r="T3" s="11" t="s">
        <v>5</v>
      </c>
      <c r="U3" s="11" t="s">
        <v>19</v>
      </c>
      <c r="V3" s="11" t="s">
        <v>20</v>
      </c>
      <c r="W3" s="11" t="s">
        <v>2</v>
      </c>
      <c r="X3" s="11" t="s">
        <v>4</v>
      </c>
      <c r="Y3" s="11" t="s">
        <v>8</v>
      </c>
      <c r="Z3" s="11" t="s">
        <v>9</v>
      </c>
      <c r="AA3" s="11" t="s">
        <v>10</v>
      </c>
    </row>
    <row r="4" spans="1:27" x14ac:dyDescent="0.25">
      <c r="A4" s="8">
        <v>1</v>
      </c>
      <c r="B4" s="17">
        <v>9.76</v>
      </c>
      <c r="C4" s="8">
        <v>79</v>
      </c>
      <c r="D4" s="14">
        <f>B4*C4*0.01</f>
        <v>7.7103999999999999</v>
      </c>
      <c r="E4" s="15" t="s">
        <v>11</v>
      </c>
      <c r="F4" s="16">
        <v>60</v>
      </c>
      <c r="G4" s="9">
        <f t="shared" ref="G4:G9" si="0">F4/B4/C4*100</f>
        <v>7.7816974476032374</v>
      </c>
      <c r="H4" s="1">
        <v>1435516</v>
      </c>
      <c r="I4" s="8">
        <v>0.43</v>
      </c>
      <c r="J4" s="24">
        <v>0.47</v>
      </c>
      <c r="K4" s="24">
        <v>0.06</v>
      </c>
      <c r="L4" s="24">
        <v>11.7</v>
      </c>
      <c r="M4" s="1">
        <v>1404944</v>
      </c>
      <c r="N4" s="8">
        <v>0.42</v>
      </c>
      <c r="O4" s="9">
        <v>92.99</v>
      </c>
      <c r="P4" s="9">
        <v>85.7</v>
      </c>
      <c r="Q4" s="8">
        <v>50.19</v>
      </c>
      <c r="R4" s="2">
        <v>21944208</v>
      </c>
      <c r="S4" s="12">
        <v>6.58</v>
      </c>
      <c r="T4" s="24">
        <v>7.14</v>
      </c>
      <c r="U4" s="24">
        <v>0.78</v>
      </c>
      <c r="V4" s="24">
        <v>10.92</v>
      </c>
      <c r="W4" s="2">
        <v>21943513</v>
      </c>
      <c r="X4" s="12">
        <v>6.58</v>
      </c>
      <c r="Y4" s="12">
        <v>95.23</v>
      </c>
      <c r="Z4" s="12">
        <v>90.32</v>
      </c>
      <c r="AA4" s="3">
        <v>50.12</v>
      </c>
    </row>
    <row r="5" spans="1:27" x14ac:dyDescent="0.25">
      <c r="A5" s="8">
        <v>2</v>
      </c>
      <c r="B5" s="17">
        <v>6.94</v>
      </c>
      <c r="C5" s="8">
        <v>82</v>
      </c>
      <c r="D5" s="14">
        <f>B5*C5*0.01</f>
        <v>5.6908000000000003</v>
      </c>
      <c r="E5" s="15" t="s">
        <v>11</v>
      </c>
      <c r="F5" s="16">
        <v>60</v>
      </c>
      <c r="G5" s="9">
        <f t="shared" si="0"/>
        <v>10.54333309903704</v>
      </c>
      <c r="H5" s="1">
        <v>1593665</v>
      </c>
      <c r="I5" s="8">
        <v>0.48</v>
      </c>
      <c r="J5" s="24"/>
      <c r="K5" s="24"/>
      <c r="L5" s="24"/>
      <c r="M5" s="1">
        <v>1551201</v>
      </c>
      <c r="N5" s="8">
        <v>0.47</v>
      </c>
      <c r="O5" s="9">
        <v>92.22</v>
      </c>
      <c r="P5" s="9">
        <v>84.67</v>
      </c>
      <c r="Q5" s="8">
        <v>49.15</v>
      </c>
      <c r="R5" s="2">
        <v>24396203</v>
      </c>
      <c r="S5" s="12">
        <v>7.32</v>
      </c>
      <c r="T5" s="24"/>
      <c r="U5" s="24"/>
      <c r="V5" s="24"/>
      <c r="W5" s="2">
        <v>24395456</v>
      </c>
      <c r="X5" s="12">
        <v>7.32</v>
      </c>
      <c r="Y5" s="12">
        <v>94.42</v>
      </c>
      <c r="Z5" s="12">
        <v>89.12</v>
      </c>
      <c r="AA5" s="3">
        <v>49.08</v>
      </c>
    </row>
    <row r="6" spans="1:27" x14ac:dyDescent="0.25">
      <c r="A6" s="8">
        <v>3</v>
      </c>
      <c r="B6" s="17">
        <v>6.62</v>
      </c>
      <c r="C6" s="8">
        <v>74</v>
      </c>
      <c r="D6" s="14">
        <f t="shared" ref="D6:D8" si="1">B6*C6*0.01</f>
        <v>4.8988000000000005</v>
      </c>
      <c r="E6" s="15" t="s">
        <v>11</v>
      </c>
      <c r="F6" s="16">
        <v>60</v>
      </c>
      <c r="G6" s="9">
        <f t="shared" si="0"/>
        <v>12.247897444272066</v>
      </c>
      <c r="H6" s="1">
        <v>1414404</v>
      </c>
      <c r="I6" s="8">
        <v>0.42</v>
      </c>
      <c r="J6" s="24"/>
      <c r="K6" s="24"/>
      <c r="L6" s="24"/>
      <c r="M6" s="1">
        <v>1358766</v>
      </c>
      <c r="N6" s="8">
        <v>0.41</v>
      </c>
      <c r="O6" s="9">
        <v>94.68</v>
      </c>
      <c r="P6" s="9">
        <v>88.32</v>
      </c>
      <c r="Q6" s="8">
        <v>52.61</v>
      </c>
      <c r="R6" s="2">
        <v>21339909</v>
      </c>
      <c r="S6" s="12">
        <v>6.4</v>
      </c>
      <c r="T6" s="24"/>
      <c r="U6" s="24"/>
      <c r="V6" s="24"/>
      <c r="W6" s="2">
        <v>21339304</v>
      </c>
      <c r="X6" s="12">
        <v>6.4</v>
      </c>
      <c r="Y6" s="12">
        <v>96.54</v>
      </c>
      <c r="Z6" s="12">
        <v>92.27</v>
      </c>
      <c r="AA6" s="3">
        <v>52.59</v>
      </c>
    </row>
    <row r="7" spans="1:27" x14ac:dyDescent="0.25">
      <c r="A7" s="8">
        <v>4</v>
      </c>
      <c r="B7" s="17">
        <v>4.3</v>
      </c>
      <c r="C7" s="8">
        <v>87</v>
      </c>
      <c r="D7" s="14">
        <f t="shared" si="1"/>
        <v>3.7409999999999997</v>
      </c>
      <c r="E7" s="15" t="s">
        <v>11</v>
      </c>
      <c r="F7" s="16">
        <v>60</v>
      </c>
      <c r="G7" s="9">
        <f t="shared" si="0"/>
        <v>16.038492381716118</v>
      </c>
      <c r="H7" s="1">
        <v>1712275</v>
      </c>
      <c r="I7" s="8">
        <v>0.51</v>
      </c>
      <c r="J7" s="24"/>
      <c r="K7" s="24"/>
      <c r="L7" s="24"/>
      <c r="M7" s="1">
        <v>1681810</v>
      </c>
      <c r="N7" s="8">
        <v>0.51</v>
      </c>
      <c r="O7" s="9">
        <v>93.82</v>
      </c>
      <c r="P7" s="9">
        <v>86.99</v>
      </c>
      <c r="Q7" s="8">
        <v>52.57</v>
      </c>
      <c r="R7" s="2">
        <v>25336859</v>
      </c>
      <c r="S7" s="12">
        <v>7.6</v>
      </c>
      <c r="T7" s="24"/>
      <c r="U7" s="24"/>
      <c r="V7" s="24"/>
      <c r="W7" s="2">
        <v>25336131</v>
      </c>
      <c r="X7" s="12">
        <v>7.6</v>
      </c>
      <c r="Y7" s="12">
        <v>95.84</v>
      </c>
      <c r="Z7" s="12">
        <v>91.15</v>
      </c>
      <c r="AA7" s="3">
        <v>52.53</v>
      </c>
    </row>
    <row r="8" spans="1:27" x14ac:dyDescent="0.25">
      <c r="A8" s="8">
        <v>5</v>
      </c>
      <c r="B8" s="17">
        <v>7.64</v>
      </c>
      <c r="C8" s="8">
        <v>80</v>
      </c>
      <c r="D8" s="14">
        <f t="shared" si="1"/>
        <v>6.1119999999999992</v>
      </c>
      <c r="E8" s="15" t="s">
        <v>11</v>
      </c>
      <c r="F8" s="16">
        <v>60</v>
      </c>
      <c r="G8" s="9">
        <f t="shared" si="0"/>
        <v>9.8167539267015709</v>
      </c>
      <c r="H8" s="1">
        <v>1892864</v>
      </c>
      <c r="I8" s="8">
        <v>0.56999999999999995</v>
      </c>
      <c r="J8" s="24"/>
      <c r="K8" s="24"/>
      <c r="L8" s="24"/>
      <c r="M8" s="1">
        <v>1849058</v>
      </c>
      <c r="N8" s="8">
        <v>0.56000000000000005</v>
      </c>
      <c r="O8" s="9">
        <v>93.61</v>
      </c>
      <c r="P8" s="9">
        <v>86.6</v>
      </c>
      <c r="Q8" s="8">
        <v>50.86</v>
      </c>
      <c r="R8" s="2">
        <v>28452980</v>
      </c>
      <c r="S8" s="12">
        <v>8.5399999999999991</v>
      </c>
      <c r="T8" s="24"/>
      <c r="U8" s="24"/>
      <c r="V8" s="24"/>
      <c r="W8" s="2">
        <v>28452137</v>
      </c>
      <c r="X8" s="12">
        <v>8.5399999999999991</v>
      </c>
      <c r="Y8" s="12">
        <v>95.75</v>
      </c>
      <c r="Z8" s="12">
        <v>91.03</v>
      </c>
      <c r="AA8" s="3">
        <v>50.84</v>
      </c>
    </row>
    <row r="9" spans="1:27" ht="14.4" thickBot="1" x14ac:dyDescent="0.3">
      <c r="A9" s="4">
        <v>6</v>
      </c>
      <c r="B9" s="18">
        <v>6.16</v>
      </c>
      <c r="C9" s="4">
        <v>80</v>
      </c>
      <c r="D9" s="14">
        <f>B9*C9*0.01</f>
        <v>4.9279999999999999</v>
      </c>
      <c r="E9" s="15" t="s">
        <v>11</v>
      </c>
      <c r="F9" s="16">
        <v>60</v>
      </c>
      <c r="G9" s="9">
        <f t="shared" si="0"/>
        <v>12.175324675324676</v>
      </c>
      <c r="H9" s="5">
        <v>1386555</v>
      </c>
      <c r="I9" s="4">
        <v>0.42</v>
      </c>
      <c r="J9" s="25"/>
      <c r="K9" s="25"/>
      <c r="L9" s="25"/>
      <c r="M9" s="5">
        <v>1357385</v>
      </c>
      <c r="N9" s="4">
        <v>0.41</v>
      </c>
      <c r="O9" s="10">
        <v>92.47</v>
      </c>
      <c r="P9" s="10">
        <v>85.06</v>
      </c>
      <c r="Q9" s="4">
        <v>49.12</v>
      </c>
      <c r="R9" s="6">
        <v>21273435</v>
      </c>
      <c r="S9" s="13">
        <v>6.38</v>
      </c>
      <c r="T9" s="25"/>
      <c r="U9" s="25"/>
      <c r="V9" s="25"/>
      <c r="W9" s="6">
        <v>21272823</v>
      </c>
      <c r="X9" s="13">
        <v>6.38</v>
      </c>
      <c r="Y9" s="13">
        <v>94.78</v>
      </c>
      <c r="Z9" s="13">
        <v>89.71</v>
      </c>
      <c r="AA9" s="7">
        <v>49.01</v>
      </c>
    </row>
    <row r="10" spans="1:27" ht="16.8" x14ac:dyDescent="0.25">
      <c r="A10" s="29" t="s">
        <v>21</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row>
    <row r="11" spans="1:27" ht="16.8" x14ac:dyDescent="0.25">
      <c r="A11" s="20" t="s">
        <v>22</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row>
    <row r="12" spans="1:27" ht="16.8" x14ac:dyDescent="0.25">
      <c r="A12" s="21" t="s">
        <v>23</v>
      </c>
      <c r="B12" s="21"/>
      <c r="C12" s="21"/>
      <c r="D12" s="21"/>
      <c r="E12" s="21"/>
      <c r="F12" s="21"/>
      <c r="G12" s="21"/>
      <c r="H12" s="21"/>
      <c r="I12" s="21"/>
      <c r="J12" s="21"/>
      <c r="K12" s="21"/>
      <c r="L12" s="21"/>
      <c r="M12" s="21"/>
      <c r="N12" s="21"/>
      <c r="O12" s="21"/>
      <c r="P12" s="21"/>
      <c r="Q12" s="21"/>
      <c r="R12" s="21"/>
      <c r="S12" s="21"/>
      <c r="T12" s="21"/>
      <c r="U12" s="21"/>
      <c r="V12" s="21"/>
      <c r="W12" s="21"/>
      <c r="X12" s="21"/>
      <c r="Y12" s="21"/>
      <c r="Z12" s="21"/>
      <c r="AA12" s="21"/>
    </row>
    <row r="13" spans="1:27" ht="16.8" x14ac:dyDescent="0.25">
      <c r="A13" s="21" t="s">
        <v>24</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row>
    <row r="14" spans="1:27" ht="16.8" x14ac:dyDescent="0.25">
      <c r="A14" s="19" t="s">
        <v>25</v>
      </c>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row>
    <row r="15" spans="1:27" ht="16.8" x14ac:dyDescent="0.25">
      <c r="A15" s="20" t="s">
        <v>26</v>
      </c>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row>
  </sheetData>
  <mergeCells count="22">
    <mergeCell ref="A1:AA1"/>
    <mergeCell ref="A10:AA10"/>
    <mergeCell ref="A11:AA11"/>
    <mergeCell ref="A12:AA12"/>
    <mergeCell ref="A13:AA13"/>
    <mergeCell ref="D2:D3"/>
    <mergeCell ref="A14:AA14"/>
    <mergeCell ref="A15:AA15"/>
    <mergeCell ref="A2:A3"/>
    <mergeCell ref="H2:Q2"/>
    <mergeCell ref="R2:AA2"/>
    <mergeCell ref="J4:J9"/>
    <mergeCell ref="K4:K9"/>
    <mergeCell ref="L4:L9"/>
    <mergeCell ref="T4:T9"/>
    <mergeCell ref="U4:U9"/>
    <mergeCell ref="V4:V9"/>
    <mergeCell ref="B2:B3"/>
    <mergeCell ref="C2:C3"/>
    <mergeCell ref="G2:G3"/>
    <mergeCell ref="F2:F3"/>
    <mergeCell ref="E2:E3"/>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zhaosheng</cp:lastModifiedBy>
  <dcterms:created xsi:type="dcterms:W3CDTF">2019-08-09T02:17:54Z</dcterms:created>
  <dcterms:modified xsi:type="dcterms:W3CDTF">2020-02-10T04:05:56Z</dcterms:modified>
</cp:coreProperties>
</file>