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rapa\Desktop\Saima response\"/>
    </mc:Choice>
  </mc:AlternateContent>
  <xr:revisionPtr revIDLastSave="0" documentId="8_{12B930FF-AF63-422D-8850-F8C559C85B7D}" xr6:coauthVersionLast="47" xr6:coauthVersionMax="47" xr10:uidLastSave="{00000000-0000-0000-0000-000000000000}"/>
  <bookViews>
    <workbookView xWindow="-120" yWindow="-120" windowWidth="29040" windowHeight="15840" activeTab="3" xr2:uid="{E590A1C8-40A6-4A08-B13E-61F6CD726C19}"/>
  </bookViews>
  <sheets>
    <sheet name="N=5" sheetId="1" r:id="rId1"/>
    <sheet name="Results" sheetId="2" r:id="rId2"/>
    <sheet name="Sub_group 1" sheetId="4" r:id="rId3"/>
    <sheet name="Sub_Group2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5" l="1" a="1"/>
  <c r="A8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<sst xmlns="http://schemas.openxmlformats.org/spreadsheetml/2006/main" count="107" uniqueCount="27">
  <si>
    <t>Study</t>
  </si>
  <si>
    <t>OR</t>
  </si>
  <si>
    <t>LCI95%</t>
  </si>
  <si>
    <t>HCI95%</t>
  </si>
  <si>
    <t>Dunton et al., 2023</t>
  </si>
  <si>
    <t>Ferrada etal.,2018</t>
  </si>
  <si>
    <t>Ferrada et al., 2024</t>
  </si>
  <si>
    <t>Ritondale et al., 2024</t>
  </si>
  <si>
    <t>Taghavi et al., 2014</t>
  </si>
  <si>
    <t>LCI 95%</t>
  </si>
  <si>
    <t>HCI 95%</t>
  </si>
  <si>
    <t>weight (%)</t>
  </si>
  <si>
    <t>Pooled</t>
  </si>
  <si>
    <t>Statistics</t>
  </si>
  <si>
    <t>I-squared</t>
  </si>
  <si>
    <t>Cochran's Q</t>
  </si>
  <si>
    <t>Chi2, p</t>
  </si>
  <si>
    <t>tau2</t>
  </si>
  <si>
    <t>Excluded study</t>
  </si>
  <si>
    <t>Pooled OR</t>
  </si>
  <si>
    <t>Cochran Q</t>
  </si>
  <si>
    <t>p</t>
  </si>
  <si>
    <t>I 2</t>
  </si>
  <si>
    <t>I 2 LCI 95%</t>
  </si>
  <si>
    <t>I 2 HCI 95%</t>
  </si>
  <si>
    <t>NAN</t>
  </si>
  <si>
    <t>Retrospective studies N=3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</si>
</sst>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1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11" fontId="0" fillId="0" borderId="7" xfId="0" applyNumberFormat="1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</xdr:row>
      <xdr:rowOff>8180</xdr:rowOff>
    </xdr:from>
    <xdr:to>
      <xdr:col>11</xdr:col>
      <xdr:colOff>523875</xdr:colOff>
      <xdr:row>14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4A72F2-5EA8-7A98-0841-F7CCD9AD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89180"/>
          <a:ext cx="7105650" cy="237307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4</xdr:row>
      <xdr:rowOff>152963</xdr:rowOff>
    </xdr:from>
    <xdr:to>
      <xdr:col>12</xdr:col>
      <xdr:colOff>457200</xdr:colOff>
      <xdr:row>20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EF1F8A-631E-7D3D-F1D8-D8A07B02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924488"/>
          <a:ext cx="9096375" cy="303791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644769</xdr:colOff>
      <xdr:row>10</xdr:row>
      <xdr:rowOff>96934</xdr:rowOff>
    </xdr:from>
    <xdr:to>
      <xdr:col>13</xdr:col>
      <xdr:colOff>378558</xdr:colOff>
      <xdr:row>21</xdr:row>
      <xdr:rowOff>65697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F659FC-57A3-3457-30EC-AFB4EED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69" y="1940876"/>
          <a:ext cx="10785231" cy="198366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0407-0781-40A9-A298-A18001F81ADA}">
  <dimension ref="A1:D24"/>
  <sheetViews>
    <sheetView workbookViewId="0">
      <selection activeCell="D35" sqref="D35"/>
    </sheetView>
  </sheetViews>
  <sheetFormatPr defaultRowHeight="15" x14ac:dyDescent="0.25"/>
  <cols>
    <col min="1" max="1" width="27" customWidth="1"/>
    <col min="2" max="2" width="15.7109375" customWidth="1"/>
    <col min="3" max="3" width="16.5703125" customWidth="1"/>
    <col min="4" max="4" width="17.855468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>
        <v>1.85</v>
      </c>
      <c r="C2">
        <v>1.54</v>
      </c>
      <c r="D2" s="6">
        <v>2.23</v>
      </c>
    </row>
    <row r="3" spans="1:4" x14ac:dyDescent="0.25">
      <c r="A3" s="4" t="s">
        <v>5</v>
      </c>
      <c r="B3">
        <v>1.1000000000000001</v>
      </c>
      <c r="C3">
        <v>0.76</v>
      </c>
      <c r="D3" s="6">
        <v>1.62</v>
      </c>
    </row>
    <row r="4" spans="1:4" x14ac:dyDescent="0.25">
      <c r="A4" s="4" t="s">
        <v>6</v>
      </c>
      <c r="B4">
        <v>9.1</v>
      </c>
      <c r="C4">
        <v>4.3</v>
      </c>
      <c r="D4" s="6">
        <v>20</v>
      </c>
    </row>
    <row r="5" spans="1:4" x14ac:dyDescent="0.25">
      <c r="A5" s="4" t="s">
        <v>7</v>
      </c>
      <c r="B5">
        <v>6.32</v>
      </c>
      <c r="C5">
        <v>2.27</v>
      </c>
      <c r="D5" s="6">
        <v>17.600000000000001</v>
      </c>
    </row>
    <row r="6" spans="1:4" ht="15.75" thickBot="1" x14ac:dyDescent="0.3">
      <c r="A6" s="7" t="s">
        <v>8</v>
      </c>
      <c r="B6" s="8">
        <v>8.26</v>
      </c>
      <c r="C6" s="8">
        <v>4.34</v>
      </c>
      <c r="D6" s="10">
        <v>15.76</v>
      </c>
    </row>
    <row r="13" spans="1:4" ht="15.75" thickBot="1" x14ac:dyDescent="0.3">
      <c r="A13" t="s">
        <v>26</v>
      </c>
    </row>
    <row r="14" spans="1:4" x14ac:dyDescent="0.25">
      <c r="A14" s="1" t="s">
        <v>0</v>
      </c>
      <c r="B14" s="2" t="s">
        <v>1</v>
      </c>
      <c r="C14" s="2" t="s">
        <v>2</v>
      </c>
      <c r="D14" s="3" t="s">
        <v>3</v>
      </c>
    </row>
    <row r="15" spans="1:4" x14ac:dyDescent="0.25">
      <c r="A15" s="4" t="s">
        <v>4</v>
      </c>
      <c r="B15">
        <v>1.85</v>
      </c>
      <c r="C15">
        <v>1.54</v>
      </c>
      <c r="D15" s="6">
        <v>2.23</v>
      </c>
    </row>
    <row r="16" spans="1:4" x14ac:dyDescent="0.25">
      <c r="A16" s="4" t="s">
        <v>6</v>
      </c>
      <c r="B16">
        <v>9.1</v>
      </c>
      <c r="C16">
        <v>4.3</v>
      </c>
      <c r="D16" s="6">
        <v>20</v>
      </c>
    </row>
    <row r="17" spans="1:4" ht="15.75" thickBot="1" x14ac:dyDescent="0.3">
      <c r="A17" s="7" t="s">
        <v>8</v>
      </c>
      <c r="B17" s="8">
        <v>8.26</v>
      </c>
      <c r="C17" s="8">
        <v>4.34</v>
      </c>
      <c r="D17" s="10">
        <v>15.76</v>
      </c>
    </row>
    <row r="21" spans="1:4" ht="15.75" thickBot="1" x14ac:dyDescent="0.3"/>
    <row r="22" spans="1:4" x14ac:dyDescent="0.25">
      <c r="A22" s="1" t="s">
        <v>0</v>
      </c>
      <c r="B22" s="11" t="s">
        <v>1</v>
      </c>
      <c r="C22" s="11" t="s">
        <v>2</v>
      </c>
      <c r="D22" s="12" t="s">
        <v>3</v>
      </c>
    </row>
    <row r="23" spans="1:4" x14ac:dyDescent="0.25">
      <c r="A23" s="4" t="s">
        <v>6</v>
      </c>
      <c r="B23">
        <v>9.1</v>
      </c>
      <c r="C23">
        <v>4.3</v>
      </c>
      <c r="D23" s="6">
        <v>20</v>
      </c>
    </row>
    <row r="24" spans="1:4" ht="15.75" thickBot="1" x14ac:dyDescent="0.3">
      <c r="A24" s="7" t="s">
        <v>7</v>
      </c>
      <c r="B24" s="8">
        <v>6.32</v>
      </c>
      <c r="C24" s="8">
        <v>2.27</v>
      </c>
      <c r="D24" s="10">
        <v>17.600000000000001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6D6F-96BB-4B6D-B7AB-9EBCA3A121AF}">
  <dimension ref="B2:U27"/>
  <sheetViews>
    <sheetView workbookViewId="0">
      <selection activeCell="M14" sqref="M14"/>
    </sheetView>
  </sheetViews>
  <sheetFormatPr defaultRowHeight="15" x14ac:dyDescent="0.25"/>
  <sheetData>
    <row r="2" spans="17:21" ht="15.75" thickBot="1" x14ac:dyDescent="0.3"/>
    <row r="3" spans="17:21" x14ac:dyDescent="0.25">
      <c r="Q3" s="1" t="s">
        <v>0</v>
      </c>
      <c r="R3" s="2" t="s">
        <v>1</v>
      </c>
      <c r="S3" s="2" t="s">
        <v>9</v>
      </c>
      <c r="T3" s="2" t="s">
        <v>10</v>
      </c>
      <c r="U3" s="3" t="s">
        <v>11</v>
      </c>
    </row>
    <row r="4" spans="17:21" x14ac:dyDescent="0.25">
      <c r="Q4" s="4" t="s">
        <v>4</v>
      </c>
      <c r="R4">
        <v>1.85</v>
      </c>
      <c r="S4">
        <v>1.54</v>
      </c>
      <c r="T4">
        <v>2.23</v>
      </c>
      <c r="U4" s="6">
        <v>23.114734628222301</v>
      </c>
    </row>
    <row r="5" spans="17:21" x14ac:dyDescent="0.25">
      <c r="Q5" s="4" t="s">
        <v>5</v>
      </c>
      <c r="R5">
        <v>1.1000000000000001</v>
      </c>
      <c r="S5">
        <v>0.76</v>
      </c>
      <c r="T5">
        <v>1.62</v>
      </c>
      <c r="U5" s="6">
        <v>22.096511570204399</v>
      </c>
    </row>
    <row r="6" spans="17:21" x14ac:dyDescent="0.25">
      <c r="Q6" s="4" t="s">
        <v>6</v>
      </c>
      <c r="R6">
        <v>9.1</v>
      </c>
      <c r="S6">
        <v>4.3</v>
      </c>
      <c r="T6">
        <v>20</v>
      </c>
      <c r="U6" s="6">
        <v>18.711093236406001</v>
      </c>
    </row>
    <row r="7" spans="17:21" x14ac:dyDescent="0.25">
      <c r="Q7" s="4" t="s">
        <v>7</v>
      </c>
      <c r="R7">
        <v>6.32</v>
      </c>
      <c r="S7">
        <v>2.27</v>
      </c>
      <c r="T7">
        <v>17.600000000000001</v>
      </c>
      <c r="U7" s="6">
        <v>16.174585455475398</v>
      </c>
    </row>
    <row r="8" spans="17:21" x14ac:dyDescent="0.25">
      <c r="Q8" s="4" t="s">
        <v>8</v>
      </c>
      <c r="R8">
        <v>8.26</v>
      </c>
      <c r="S8">
        <v>4.34</v>
      </c>
      <c r="T8">
        <v>15.76</v>
      </c>
      <c r="U8" s="6">
        <v>19.903075109691901</v>
      </c>
    </row>
    <row r="9" spans="17:21" x14ac:dyDescent="0.25">
      <c r="Q9" s="4"/>
      <c r="U9" s="6"/>
    </row>
    <row r="10" spans="17:21" x14ac:dyDescent="0.25">
      <c r="Q10" s="4" t="s">
        <v>12</v>
      </c>
      <c r="R10">
        <v>3.6506432965987798</v>
      </c>
      <c r="S10">
        <v>1.7430888842719501</v>
      </c>
      <c r="T10">
        <v>7.6457354523077496</v>
      </c>
      <c r="U10" s="6">
        <v>100</v>
      </c>
    </row>
    <row r="11" spans="17:21" x14ac:dyDescent="0.25">
      <c r="Q11" s="4" t="s">
        <v>13</v>
      </c>
      <c r="U11" s="6"/>
    </row>
    <row r="12" spans="17:21" x14ac:dyDescent="0.25">
      <c r="Q12" s="4" t="s">
        <v>14</v>
      </c>
      <c r="R12">
        <v>91.768877688972097</v>
      </c>
      <c r="S12">
        <v>83.775786229064806</v>
      </c>
      <c r="T12">
        <v>95.824058074205396</v>
      </c>
      <c r="U12" s="6"/>
    </row>
    <row r="13" spans="17:21" x14ac:dyDescent="0.25">
      <c r="Q13" s="4" t="s">
        <v>15</v>
      </c>
      <c r="R13">
        <v>48.596046187296501</v>
      </c>
      <c r="U13" s="6"/>
    </row>
    <row r="14" spans="17:21" x14ac:dyDescent="0.25">
      <c r="Q14" s="4" t="s">
        <v>16</v>
      </c>
      <c r="R14" s="5">
        <v>7.08906933155618E-10</v>
      </c>
      <c r="U14" s="6"/>
    </row>
    <row r="15" spans="17:21" x14ac:dyDescent="0.25">
      <c r="Q15" s="4" t="s">
        <v>17</v>
      </c>
      <c r="R15">
        <v>0.60652793351893197</v>
      </c>
      <c r="U15" s="6"/>
    </row>
    <row r="16" spans="17:21" ht="15.75" thickBot="1" x14ac:dyDescent="0.3">
      <c r="Q16" s="7"/>
      <c r="R16" s="8"/>
      <c r="S16" s="8"/>
      <c r="T16" s="8"/>
      <c r="U16" s="10"/>
    </row>
    <row r="21" spans="2:10" ht="15.75" thickBot="1" x14ac:dyDescent="0.3"/>
    <row r="22" spans="2:10" x14ac:dyDescent="0.25">
      <c r="B22" s="1" t="s">
        <v>18</v>
      </c>
      <c r="C22" s="2" t="s">
        <v>19</v>
      </c>
      <c r="D22" s="2" t="s">
        <v>9</v>
      </c>
      <c r="E22" s="2" t="s">
        <v>10</v>
      </c>
      <c r="F22" s="2" t="s">
        <v>20</v>
      </c>
      <c r="G22" s="2" t="s">
        <v>21</v>
      </c>
      <c r="H22" s="2" t="s">
        <v>22</v>
      </c>
      <c r="I22" s="2" t="s">
        <v>23</v>
      </c>
      <c r="J22" s="3" t="s">
        <v>24</v>
      </c>
    </row>
    <row r="23" spans="2:10" x14ac:dyDescent="0.25">
      <c r="B23" s="4" t="s">
        <v>4</v>
      </c>
      <c r="C23">
        <v>4.6498203817734103</v>
      </c>
      <c r="D23">
        <v>1.31078578283053</v>
      </c>
      <c r="E23">
        <v>16.4945560639718</v>
      </c>
      <c r="F23">
        <v>45.268457203641802</v>
      </c>
      <c r="G23" s="5">
        <v>8.1135642648888496E-10</v>
      </c>
      <c r="H23">
        <v>93.372868912884798</v>
      </c>
      <c r="I23">
        <v>86.237483756666407</v>
      </c>
      <c r="J23" s="6">
        <v>96.808805477916707</v>
      </c>
    </row>
    <row r="24" spans="2:10" x14ac:dyDescent="0.25">
      <c r="B24" s="4" t="s">
        <v>5</v>
      </c>
      <c r="C24">
        <v>5.2385545674216498</v>
      </c>
      <c r="D24">
        <v>1.8855021790737501</v>
      </c>
      <c r="E24">
        <v>14.554453588239999</v>
      </c>
      <c r="F24">
        <v>36.461891383161003</v>
      </c>
      <c r="G24" s="5">
        <v>5.9802058527402795E-8</v>
      </c>
      <c r="H24">
        <v>91.7722315376501</v>
      </c>
      <c r="I24">
        <v>82.112169825961104</v>
      </c>
      <c r="J24" s="6">
        <v>96.215517857035096</v>
      </c>
    </row>
    <row r="25" spans="2:10" x14ac:dyDescent="0.25">
      <c r="B25" s="4" t="s">
        <v>6</v>
      </c>
      <c r="C25">
        <v>2.9068223475862802</v>
      </c>
      <c r="D25">
        <v>1.3895194045344299</v>
      </c>
      <c r="E25">
        <v>6.0809630530191301</v>
      </c>
      <c r="F25">
        <v>33.336658820550603</v>
      </c>
      <c r="G25" s="5">
        <v>2.7347895048546199E-7</v>
      </c>
      <c r="H25">
        <v>91.000897791980805</v>
      </c>
      <c r="I25">
        <v>80.052231463410195</v>
      </c>
      <c r="J25" s="6">
        <v>95.940205522145007</v>
      </c>
    </row>
    <row r="26" spans="2:10" x14ac:dyDescent="0.25">
      <c r="B26" s="4" t="s">
        <v>7</v>
      </c>
      <c r="C26">
        <v>3.28165252700212</v>
      </c>
      <c r="D26">
        <v>1.4694308807081899</v>
      </c>
      <c r="E26">
        <v>7.32885326514248</v>
      </c>
      <c r="F26">
        <v>43.761671179598899</v>
      </c>
      <c r="G26" s="5">
        <v>1.69576308550745E-9</v>
      </c>
      <c r="H26">
        <v>93.144685933752498</v>
      </c>
      <c r="I26">
        <v>85.662568082636099</v>
      </c>
      <c r="J26" s="6">
        <v>96.722193261822895</v>
      </c>
    </row>
    <row r="27" spans="2:10" ht="15.75" thickBot="1" x14ac:dyDescent="0.3">
      <c r="B27" s="7" t="s">
        <v>8</v>
      </c>
      <c r="C27" s="8">
        <v>2.8951384195815</v>
      </c>
      <c r="D27" s="8">
        <v>1.4083172655620999</v>
      </c>
      <c r="E27" s="8">
        <v>5.95166066162757</v>
      </c>
      <c r="F27" s="8">
        <v>29.277990787429701</v>
      </c>
      <c r="G27" s="9">
        <v>1.9575579728314799E-6</v>
      </c>
      <c r="H27" s="8">
        <v>89.753395231997899</v>
      </c>
      <c r="I27" s="8">
        <v>76.631686752852701</v>
      </c>
      <c r="J27" s="10">
        <v>95.507039461461304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F211D-3B2C-4B4D-A3F4-D3AA8BE2BD30}">
  <dimension ref="A1:G32"/>
  <sheetViews>
    <sheetView workbookViewId="0">
      <selection activeCell="T15" sqref="T15"/>
    </sheetView>
  </sheetViews>
  <sheetFormatPr defaultRowHeight="15" x14ac:dyDescent="0.25"/>
  <cols>
    <col min="1" max="1" width="17.85546875" customWidth="1"/>
    <col min="2" max="2" width="17.7109375" customWidth="1"/>
    <col min="3" max="3" width="18" customWidth="1"/>
    <col min="4" max="4" width="14.85546875" customWidth="1"/>
  </cols>
  <sheetData>
    <row r="1" spans="1:4" x14ac:dyDescent="0.25">
      <c r="A1" s="1" t="s">
        <v>0</v>
      </c>
      <c r="B1" s="11" t="s">
        <v>1</v>
      </c>
      <c r="C1" s="11" t="s">
        <v>2</v>
      </c>
      <c r="D1" s="12" t="s">
        <v>3</v>
      </c>
    </row>
    <row r="2" spans="1:4" x14ac:dyDescent="0.25">
      <c r="A2" s="4" t="s">
        <v>6</v>
      </c>
      <c r="B2">
        <v>9.1</v>
      </c>
      <c r="C2">
        <v>4.3</v>
      </c>
      <c r="D2" s="6">
        <v>20</v>
      </c>
    </row>
    <row r="3" spans="1:4" ht="15.75" thickBot="1" x14ac:dyDescent="0.3">
      <c r="A3" s="7" t="s">
        <v>7</v>
      </c>
      <c r="B3" s="8">
        <v>6.32</v>
      </c>
      <c r="C3" s="8">
        <v>2.27</v>
      </c>
      <c r="D3" s="10">
        <v>17.600000000000001</v>
      </c>
    </row>
    <row r="22" spans="3:7" ht="15.75" thickBot="1" x14ac:dyDescent="0.3"/>
    <row r="23" spans="3:7" x14ac:dyDescent="0.25">
      <c r="C23" s="1" t="s">
        <v>0</v>
      </c>
      <c r="D23" s="2" t="s">
        <v>1</v>
      </c>
      <c r="E23" s="2" t="s">
        <v>9</v>
      </c>
      <c r="F23" s="2" t="s">
        <v>10</v>
      </c>
      <c r="G23" s="3" t="s">
        <v>11</v>
      </c>
    </row>
    <row r="24" spans="3:7" x14ac:dyDescent="0.25">
      <c r="C24" s="4" t="s">
        <v>6</v>
      </c>
      <c r="D24">
        <v>9.1</v>
      </c>
      <c r="E24">
        <v>4.3</v>
      </c>
      <c r="F24">
        <v>20</v>
      </c>
      <c r="G24" s="6">
        <v>63.969167897261499</v>
      </c>
    </row>
    <row r="25" spans="3:7" x14ac:dyDescent="0.25">
      <c r="C25" s="4" t="s">
        <v>7</v>
      </c>
      <c r="D25">
        <v>6.32</v>
      </c>
      <c r="E25">
        <v>2.27</v>
      </c>
      <c r="F25">
        <v>17.600000000000001</v>
      </c>
      <c r="G25" s="6">
        <v>36.030832102738501</v>
      </c>
    </row>
    <row r="26" spans="3:7" x14ac:dyDescent="0.25">
      <c r="C26" s="4"/>
      <c r="G26" s="6"/>
    </row>
    <row r="27" spans="3:7" x14ac:dyDescent="0.25">
      <c r="C27" s="4" t="s">
        <v>12</v>
      </c>
      <c r="D27">
        <v>7.9798701512511698</v>
      </c>
      <c r="E27">
        <v>4.3155438721091697</v>
      </c>
      <c r="F27">
        <v>14.755574156568001</v>
      </c>
      <c r="G27" s="6">
        <v>100</v>
      </c>
    </row>
    <row r="28" spans="3:7" x14ac:dyDescent="0.25">
      <c r="C28" s="4" t="s">
        <v>13</v>
      </c>
      <c r="G28" s="6"/>
    </row>
    <row r="29" spans="3:7" x14ac:dyDescent="0.25">
      <c r="C29" s="4" t="s">
        <v>14</v>
      </c>
      <c r="D29">
        <v>0</v>
      </c>
      <c r="E29" t="s">
        <v>25</v>
      </c>
      <c r="F29" t="s">
        <v>25</v>
      </c>
      <c r="G29" s="6"/>
    </row>
    <row r="30" spans="3:7" x14ac:dyDescent="0.25">
      <c r="C30" s="4" t="s">
        <v>15</v>
      </c>
      <c r="D30">
        <v>0.31141754755976497</v>
      </c>
      <c r="G30" s="6"/>
    </row>
    <row r="31" spans="3:7" x14ac:dyDescent="0.25">
      <c r="C31" s="4" t="s">
        <v>16</v>
      </c>
      <c r="D31">
        <v>0.57681162413078602</v>
      </c>
      <c r="G31" s="6"/>
    </row>
    <row r="32" spans="3:7" ht="15.75" thickBot="1" x14ac:dyDescent="0.3">
      <c r="C32" s="7" t="s">
        <v>17</v>
      </c>
      <c r="D32" s="8">
        <v>0</v>
      </c>
      <c r="E32" s="8"/>
      <c r="F32" s="8"/>
      <c r="G32" s="1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E90F-844C-4106-98DF-85E0F54C449E}">
  <dimension ref="A1:Q39"/>
  <sheetViews>
    <sheetView tabSelected="1" zoomScale="78" zoomScaleNormal="78" workbookViewId="0">
      <selection activeCell="G7" sqref="G7"/>
    </sheetView>
  </sheetViews>
  <sheetFormatPr defaultRowHeight="15" x14ac:dyDescent="0.25"/>
  <cols>
    <col min="1" max="1" width="26.42578125" customWidth="1"/>
    <col min="2" max="2" width="18.140625" customWidth="1"/>
    <col min="3" max="4" width="18.285156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>
        <v>1.85</v>
      </c>
      <c r="C2">
        <v>1.54</v>
      </c>
      <c r="D2" s="6">
        <v>2.23</v>
      </c>
    </row>
    <row r="3" spans="1:4" x14ac:dyDescent="0.25">
      <c r="A3" s="4" t="s">
        <v>5</v>
      </c>
      <c r="B3">
        <v>1.1000000000000001</v>
      </c>
      <c r="C3">
        <v>0.76</v>
      </c>
      <c r="D3" s="6">
        <v>1.62</v>
      </c>
    </row>
    <row r="4" spans="1:4" ht="15.75" thickBot="1" x14ac:dyDescent="0.3">
      <c r="A4" s="7" t="s">
        <v>8</v>
      </c>
      <c r="B4" s="8">
        <v>8.26</v>
      </c>
      <c r="C4" s="8">
        <v>4.34</v>
      </c>
      <c r="D4" s="10">
        <v>15.76</v>
      </c>
    </row>
    <row r="8" spans="1:4" x14ac:dyDescent="0.25">
      <c r="A8" t="e" cm="1">
        <f t="array" aca="1" ref="A8" ca="1">_xll.MAInputTable("Sub-Group Retrospective","ORCI","RE",A2:D4)</f>
        <v>#NAME?</v>
      </c>
    </row>
    <row r="27" spans="1:17" ht="15.75" thickBot="1" x14ac:dyDescent="0.3"/>
    <row r="28" spans="1:17" x14ac:dyDescent="0.25">
      <c r="A28" s="13" t="s">
        <v>0</v>
      </c>
      <c r="B28" s="14" t="s">
        <v>1</v>
      </c>
      <c r="C28" s="14" t="s">
        <v>9</v>
      </c>
      <c r="D28" s="14" t="s">
        <v>10</v>
      </c>
      <c r="E28" s="15" t="s">
        <v>11</v>
      </c>
      <c r="H28" s="1" t="s">
        <v>18</v>
      </c>
      <c r="I28" s="2" t="s">
        <v>19</v>
      </c>
      <c r="J28" s="2" t="s">
        <v>9</v>
      </c>
      <c r="K28" s="2" t="s">
        <v>10</v>
      </c>
      <c r="L28" s="2" t="s">
        <v>20</v>
      </c>
      <c r="M28" s="2" t="s">
        <v>21</v>
      </c>
      <c r="N28" s="2" t="s">
        <v>22</v>
      </c>
      <c r="O28" s="2" t="s">
        <v>23</v>
      </c>
      <c r="P28" s="2" t="s">
        <v>24</v>
      </c>
      <c r="Q28" s="3"/>
    </row>
    <row r="29" spans="1:17" x14ac:dyDescent="0.25">
      <c r="A29" s="16" t="s">
        <v>4</v>
      </c>
      <c r="B29">
        <v>1.85</v>
      </c>
      <c r="C29">
        <v>1.54</v>
      </c>
      <c r="D29">
        <v>2.23</v>
      </c>
      <c r="E29" s="17">
        <v>36.193608895745399</v>
      </c>
      <c r="H29" s="4" t="s">
        <v>4</v>
      </c>
      <c r="I29">
        <v>2.9617232964693399</v>
      </c>
      <c r="J29">
        <v>0.41078574596554202</v>
      </c>
      <c r="K29">
        <v>21.3537226425208</v>
      </c>
      <c r="L29">
        <v>27.933919758815001</v>
      </c>
      <c r="M29" s="5">
        <v>1.25529815542258E-7</v>
      </c>
      <c r="N29">
        <v>96.420122887750296</v>
      </c>
      <c r="O29">
        <v>90.190580339131799</v>
      </c>
      <c r="P29">
        <v>98.693549610286098</v>
      </c>
      <c r="Q29" s="6"/>
    </row>
    <row r="30" spans="1:17" x14ac:dyDescent="0.25">
      <c r="A30" s="16" t="s">
        <v>5</v>
      </c>
      <c r="B30">
        <v>1.1000000000000001</v>
      </c>
      <c r="C30">
        <v>0.76</v>
      </c>
      <c r="D30">
        <v>1.62</v>
      </c>
      <c r="E30" s="17">
        <v>34.077465071351199</v>
      </c>
      <c r="H30" s="4" t="s">
        <v>5</v>
      </c>
      <c r="I30">
        <v>3.7814895315467898</v>
      </c>
      <c r="J30">
        <v>0.87395552279875599</v>
      </c>
      <c r="K30">
        <v>16.3620032188877</v>
      </c>
      <c r="L30">
        <v>19.1096909107209</v>
      </c>
      <c r="M30" s="5">
        <v>1.23416626549577E-5</v>
      </c>
      <c r="N30">
        <v>94.767052985462101</v>
      </c>
      <c r="O30">
        <v>84.029006574030106</v>
      </c>
      <c r="P30">
        <v>98.285408194305901</v>
      </c>
      <c r="Q30" s="6"/>
    </row>
    <row r="31" spans="1:17" ht="15.75" thickBot="1" x14ac:dyDescent="0.3">
      <c r="A31" s="16" t="s">
        <v>8</v>
      </c>
      <c r="B31">
        <v>8.26</v>
      </c>
      <c r="C31">
        <v>4.34</v>
      </c>
      <c r="D31">
        <v>15.76</v>
      </c>
      <c r="E31" s="17">
        <v>29.728926032903399</v>
      </c>
      <c r="H31" s="7" t="s">
        <v>8</v>
      </c>
      <c r="I31" s="8">
        <v>1.4659799696536699</v>
      </c>
      <c r="J31" s="8">
        <v>0.88326322010511304</v>
      </c>
      <c r="K31" s="8">
        <v>2.4331334335080999</v>
      </c>
      <c r="L31" s="8">
        <v>5.8499922566336098</v>
      </c>
      <c r="M31" s="8">
        <v>1.55771183557678E-2</v>
      </c>
      <c r="N31" s="8">
        <v>82.905960279416703</v>
      </c>
      <c r="O31" s="8">
        <v>28.545239322385001</v>
      </c>
      <c r="P31" s="8">
        <v>95.910612656205799</v>
      </c>
      <c r="Q31" s="10"/>
    </row>
    <row r="32" spans="1:17" x14ac:dyDescent="0.25">
      <c r="A32" s="16"/>
      <c r="E32" s="17"/>
    </row>
    <row r="33" spans="1:5" x14ac:dyDescent="0.25">
      <c r="A33" s="16" t="s">
        <v>12</v>
      </c>
      <c r="B33">
        <v>2.4177588868931599</v>
      </c>
      <c r="C33">
        <v>1.0897890552093501</v>
      </c>
      <c r="D33">
        <v>5.3639353480457697</v>
      </c>
      <c r="E33" s="17">
        <v>100</v>
      </c>
    </row>
    <row r="34" spans="1:5" x14ac:dyDescent="0.25">
      <c r="A34" s="16" t="s">
        <v>13</v>
      </c>
      <c r="E34" s="17"/>
    </row>
    <row r="35" spans="1:5" x14ac:dyDescent="0.25">
      <c r="A35" s="16" t="s">
        <v>14</v>
      </c>
      <c r="B35">
        <v>92.840324074728102</v>
      </c>
      <c r="C35">
        <v>82.391187507493498</v>
      </c>
      <c r="D35">
        <v>97.088903105945803</v>
      </c>
      <c r="E35" s="17"/>
    </row>
    <row r="36" spans="1:5" x14ac:dyDescent="0.25">
      <c r="A36" s="16" t="s">
        <v>15</v>
      </c>
      <c r="B36">
        <v>27.934225248107801</v>
      </c>
      <c r="E36" s="17"/>
    </row>
    <row r="37" spans="1:5" x14ac:dyDescent="0.25">
      <c r="A37" s="16" t="s">
        <v>16</v>
      </c>
      <c r="B37" s="5">
        <v>8.5933016935602101E-7</v>
      </c>
      <c r="E37" s="17"/>
    </row>
    <row r="38" spans="1:5" x14ac:dyDescent="0.25">
      <c r="A38" s="16" t="s">
        <v>17</v>
      </c>
      <c r="B38">
        <v>0.44778171832979402</v>
      </c>
      <c r="E38" s="17"/>
    </row>
    <row r="39" spans="1:5" x14ac:dyDescent="0.25">
      <c r="A39" s="18"/>
      <c r="B39" s="19"/>
      <c r="C39" s="19"/>
      <c r="D39" s="19"/>
      <c r="E39" s="2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N=5</vt:lpstr>
      <vt:lpstr>Results</vt:lpstr>
      <vt:lpstr>Sub_group 1</vt:lpstr>
      <vt:lpstr>Sub_Group2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Shafique, Saima</dc:creator>
  <cp:lastModifiedBy>Ferrada, Paula</cp:lastModifiedBy>
  <dcterms:created xsi:type="dcterms:W3CDTF">2025-04-07T15:08:43Z</dcterms:created>
  <dcterms:modified xsi:type="dcterms:W3CDTF">2025-04-09T15:25:17Z</dcterms:modified>
</cp:coreProperties>
</file>