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um\Documents\University\Fourth Year\SMoS\"/>
    </mc:Choice>
  </mc:AlternateContent>
  <xr:revisionPtr revIDLastSave="0" documentId="13_ncr:1_{8D79AEE7-74B4-4620-A139-0AA253D69908}" xr6:coauthVersionLast="45" xr6:coauthVersionMax="45" xr10:uidLastSave="{00000000-0000-0000-0000-000000000000}"/>
  <bookViews>
    <workbookView xWindow="-98" yWindow="-98" windowWidth="20715" windowHeight="13276" activeTab="2" xr2:uid="{B19B5382-2967-4B61-A154-AD55D5A9849A}"/>
  </bookViews>
  <sheets>
    <sheet name="SMS patient data" sheetId="1" r:id="rId1"/>
    <sheet name="SMS normal data" sheetId="2" r:id="rId2"/>
    <sheet name="Sta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8" i="3" l="1"/>
  <c r="R59" i="3"/>
  <c r="R60" i="3"/>
  <c r="R61" i="3"/>
  <c r="R57" i="3"/>
  <c r="R52" i="3"/>
  <c r="R53" i="3"/>
  <c r="R54" i="3"/>
  <c r="R55" i="3"/>
  <c r="R51" i="3"/>
  <c r="R45" i="3"/>
  <c r="R46" i="3"/>
  <c r="R47" i="3"/>
  <c r="R48" i="3"/>
  <c r="R49" i="3"/>
  <c r="R44" i="3"/>
  <c r="T22" i="3"/>
  <c r="T21" i="3"/>
  <c r="K18" i="3" l="1"/>
  <c r="C10" i="3"/>
</calcChain>
</file>

<file path=xl/sharedStrings.xml><?xml version="1.0" encoding="utf-8"?>
<sst xmlns="http://schemas.openxmlformats.org/spreadsheetml/2006/main" count="559" uniqueCount="72">
  <si>
    <t>M</t>
  </si>
  <si>
    <t>F</t>
  </si>
  <si>
    <t>Gender (M/F)</t>
  </si>
  <si>
    <t>Age (yrs)</t>
  </si>
  <si>
    <t>Operative (Y/N)</t>
  </si>
  <si>
    <t>N</t>
  </si>
  <si>
    <t>Y</t>
  </si>
  <si>
    <t>ODI</t>
  </si>
  <si>
    <t>NDI</t>
  </si>
  <si>
    <t>VAS</t>
  </si>
  <si>
    <t>SMS</t>
  </si>
  <si>
    <t>N/A</t>
  </si>
  <si>
    <t>Age range</t>
  </si>
  <si>
    <t>Sex</t>
  </si>
  <si>
    <t>Normal (mean, SD)</t>
  </si>
  <si>
    <t>Numbers</t>
  </si>
  <si>
    <t>GV (m/s)</t>
  </si>
  <si>
    <t>Variance</t>
  </si>
  <si>
    <t>SC</t>
  </si>
  <si>
    <t>Upper lower</t>
  </si>
  <si>
    <t>20-29</t>
  </si>
  <si>
    <t>T</t>
  </si>
  <si>
    <t>30-39</t>
  </si>
  <si>
    <t>40-49</t>
  </si>
  <si>
    <t>50-59</t>
  </si>
  <si>
    <t>60-69</t>
  </si>
  <si>
    <t>70+</t>
  </si>
  <si>
    <t>GV</t>
  </si>
  <si>
    <t>SD (weighted)</t>
  </si>
  <si>
    <t>Total</t>
  </si>
  <si>
    <t>Male</t>
  </si>
  <si>
    <t>Female</t>
  </si>
  <si>
    <t>Ages</t>
  </si>
  <si>
    <t>Average Age</t>
  </si>
  <si>
    <t>SD of SMS</t>
  </si>
  <si>
    <t>Number</t>
  </si>
  <si>
    <t>Normal</t>
  </si>
  <si>
    <t>Spine</t>
  </si>
  <si>
    <t>Operative</t>
  </si>
  <si>
    <t>Non-operative</t>
  </si>
  <si>
    <t>Average ODI</t>
  </si>
  <si>
    <t>Average NDI</t>
  </si>
  <si>
    <t>Average VAS</t>
  </si>
  <si>
    <t>Total vs popn SMS</t>
  </si>
  <si>
    <t>mean difference</t>
  </si>
  <si>
    <t>Operative vs non-operative</t>
  </si>
  <si>
    <t>Correlation</t>
  </si>
  <si>
    <t>Group</t>
  </si>
  <si>
    <t>p</t>
  </si>
  <si>
    <t>z</t>
  </si>
  <si>
    <t>t-test</t>
  </si>
  <si>
    <t>&lt;0.00001</t>
  </si>
  <si>
    <t>n</t>
  </si>
  <si>
    <t>t</t>
  </si>
  <si>
    <t>df</t>
  </si>
  <si>
    <t>CI (95%)</t>
  </si>
  <si>
    <t>r</t>
  </si>
  <si>
    <t>r^2</t>
  </si>
  <si>
    <t>SD</t>
  </si>
  <si>
    <t>Age groups</t>
  </si>
  <si>
    <t>Expected results</t>
  </si>
  <si>
    <t>Sample</t>
  </si>
  <si>
    <t>p-value</t>
  </si>
  <si>
    <t>number of samples</t>
  </si>
  <si>
    <t>n=</t>
  </si>
  <si>
    <t>Column1</t>
  </si>
  <si>
    <t>Column2</t>
  </si>
  <si>
    <t>Column3</t>
  </si>
  <si>
    <t>Column4</t>
  </si>
  <si>
    <t>Mean difference</t>
  </si>
  <si>
    <t>p=</t>
  </si>
  <si>
    <t>x-mu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</si>
</sst>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000000"/>
    <numFmt numFmtId="166" formatCode="0.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24292E"/>
      <name val="SFMono-Regular"/>
    </font>
    <font>
      <sz val="11"/>
      <color rgb="FF000000"/>
      <name val="Inconsolata"/>
    </font>
    <font>
      <sz val="9"/>
      <color rgb="FF000000"/>
      <name val="SFMono-Regular"/>
    </font>
    <font>
      <sz val="9"/>
      <color rgb="FF24292E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2" fillId="4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5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4" fillId="4" borderId="0" xfId="0" applyFont="1" applyFill="1" applyAlignment="1">
      <alignment horizontal="right" wrapText="1"/>
    </xf>
    <xf numFmtId="0" fontId="1" fillId="0" borderId="0" xfId="0" applyFont="1"/>
    <xf numFmtId="0" fontId="5" fillId="0" borderId="0" xfId="0" applyFont="1" applyAlignment="1">
      <alignment wrapText="1"/>
    </xf>
    <xf numFmtId="0" fontId="6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0" fontId="9" fillId="4" borderId="0" xfId="0" applyFont="1" applyFill="1" applyAlignment="1">
      <alignment horizontal="right" wrapText="1"/>
    </xf>
    <xf numFmtId="0" fontId="7" fillId="4" borderId="0" xfId="0" applyFont="1" applyFill="1" applyAlignment="1">
      <alignment horizontal="right"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11" fillId="4" borderId="0" xfId="0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ont="1"/>
    <xf numFmtId="0" fontId="4" fillId="0" borderId="0" xfId="0" applyFont="1"/>
    <xf numFmtId="2" fontId="0" fillId="0" borderId="0" xfId="0" applyNumberFormat="1"/>
    <xf numFmtId="166" fontId="0" fillId="0" borderId="0" xfId="0" applyNumberFormat="1"/>
    <xf numFmtId="166" fontId="4" fillId="0" borderId="0" xfId="0" applyNumberFormat="1" applyFont="1" applyAlignment="1">
      <alignment horizontal="right" wrapText="1"/>
    </xf>
    <xf numFmtId="166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11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2">
    <dxf>
      <numFmt numFmtId="166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6" formatCode="0.0"/>
    </dxf>
    <dxf>
      <numFmt numFmtId="166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6" formatCode="0.0"/>
    </dxf>
    <dxf>
      <numFmt numFmtId="166" formatCode="0.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0.0"/>
      <alignment horizontal="right" vertical="bottom" textRotation="0" wrapText="1" indent="0" justifyLastLine="0" shrinkToFit="0" readingOrder="0"/>
    </dxf>
    <dxf>
      <numFmt numFmtId="2" formatCode="0.00"/>
    </dxf>
    <dxf>
      <numFmt numFmtId="166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D0A558-487B-450E-97FF-B1731DB06DF8}" name="Table2" displayName="Table2" ref="K20:Q27" totalsRowShown="0">
  <autoFilter ref="K20:Q27" xr:uid="{1229D0D0-5DD1-48D4-B097-F6DD3F233F15}"/>
  <tableColumns count="7">
    <tableColumn id="1" xr3:uid="{50C02C29-E735-4688-99CE-8017C5373B70}" name="Column1"/>
    <tableColumn id="2" xr3:uid="{29C0EE16-EB41-4746-B5F2-70F268F0974E}" name="Expected results" dataDxfId="11"/>
    <tableColumn id="3" xr3:uid="{9CFE5BFD-FF41-4AD5-A38B-DCF89424045C}" name="Column2" dataDxfId="10"/>
    <tableColumn id="4" xr3:uid="{A5B3F185-2BB5-4C86-8402-576D27458E92}" name="Male" dataDxfId="9"/>
    <tableColumn id="5" xr3:uid="{250D2088-2049-4750-9D53-3E01F8DF890C}" name="Column3" dataDxfId="8"/>
    <tableColumn id="6" xr3:uid="{2869A3C5-97E2-4763-B055-5B57CCF4F84C}" name="Female" dataDxfId="7"/>
    <tableColumn id="7" xr3:uid="{20914443-B5AD-466F-A044-90C312FE0283}" name="Column4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50F13B-8F5A-40DE-A623-7F4FEB21A4EA}" name="Table3" displayName="Table3" ref="M42:R61" totalsRowShown="0" headerRowDxfId="5">
  <autoFilter ref="M42:R61" xr:uid="{0E03526F-8AE6-49F6-8C28-C2C14676ACA1}"/>
  <tableColumns count="6">
    <tableColumn id="1" xr3:uid="{410A2EC3-73B7-449F-A701-6641AE5CCAC1}" name="Sample"/>
    <tableColumn id="2" xr3:uid="{D734C6A4-7B78-461F-8A85-CFBEC9115573}" name="Column1" dataDxfId="4"/>
    <tableColumn id="3" xr3:uid="{D81733A7-EF77-47D5-9E4D-B18C3CF62A35}" name="Column2" dataDxfId="3"/>
    <tableColumn id="4" xr3:uid="{1D7D58B0-9C2E-44B8-8D35-EF9E835B81C1}" name="number of samples" dataDxfId="2"/>
    <tableColumn id="5" xr3:uid="{15F8E707-EEEB-44A9-A22E-A250BDBF9CD8}" name="p-value" dataDxfId="1"/>
    <tableColumn id="6" xr3:uid="{FDDBF028-312A-4C7A-8ACC-8081A8AE79AD}" name="Mean difference" dataDxfId="0">
      <calculatedColumnFormula>N43-P9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983E-2EAD-4AF5-A1C5-5282689DFCDE}">
  <dimension ref="A1:G801"/>
  <sheetViews>
    <sheetView zoomScale="91" workbookViewId="0">
      <pane ySplit="1" topLeftCell="A24" activePane="bottomLeft" state="frozen"/>
      <selection pane="bottomLeft" activeCell="K154" sqref="K154"/>
    </sheetView>
  </sheetViews>
  <sheetFormatPr defaultRowHeight="14.25"/>
  <sheetData>
    <row r="1" spans="1:7">
      <c r="A1" s="20" t="s">
        <v>2</v>
      </c>
      <c r="B1" s="20" t="s">
        <v>3</v>
      </c>
      <c r="C1" s="20" t="s">
        <v>4</v>
      </c>
      <c r="D1" s="20" t="s">
        <v>7</v>
      </c>
      <c r="E1" s="20" t="s">
        <v>8</v>
      </c>
      <c r="F1" s="20" t="s">
        <v>9</v>
      </c>
      <c r="G1" s="20" t="s">
        <v>10</v>
      </c>
    </row>
    <row r="2" spans="1:7" ht="15.4">
      <c r="A2" s="1" t="s">
        <v>0</v>
      </c>
      <c r="B2" s="1">
        <v>52</v>
      </c>
      <c r="C2" s="1" t="s">
        <v>5</v>
      </c>
      <c r="D2" s="1">
        <v>0</v>
      </c>
      <c r="E2" s="1">
        <v>2</v>
      </c>
      <c r="F2" s="1">
        <v>1</v>
      </c>
      <c r="G2" s="18">
        <v>98</v>
      </c>
    </row>
    <row r="3" spans="1:7" ht="15.4">
      <c r="A3" s="3" t="s">
        <v>0</v>
      </c>
      <c r="B3" s="1">
        <v>66</v>
      </c>
      <c r="C3" s="1" t="s">
        <v>6</v>
      </c>
      <c r="D3" s="3">
        <v>4</v>
      </c>
      <c r="E3" s="8"/>
      <c r="F3" s="3">
        <v>2</v>
      </c>
      <c r="G3" s="18">
        <v>45</v>
      </c>
    </row>
    <row r="4" spans="1:7" ht="15.4">
      <c r="A4" s="1" t="s">
        <v>1</v>
      </c>
      <c r="B4" s="1">
        <v>39</v>
      </c>
      <c r="C4" s="1" t="s">
        <v>5</v>
      </c>
      <c r="D4" s="1">
        <v>6</v>
      </c>
      <c r="E4" s="10">
        <v>16</v>
      </c>
      <c r="F4" s="1">
        <v>7</v>
      </c>
      <c r="G4" s="18">
        <v>62</v>
      </c>
    </row>
    <row r="5" spans="1:7" ht="15.4">
      <c r="A5" s="1" t="s">
        <v>1</v>
      </c>
      <c r="B5" s="1">
        <v>48</v>
      </c>
      <c r="C5" s="1" t="s">
        <v>5</v>
      </c>
      <c r="D5" s="10">
        <v>6</v>
      </c>
      <c r="E5" s="10">
        <v>6</v>
      </c>
      <c r="F5" s="6"/>
      <c r="G5" s="18">
        <v>57</v>
      </c>
    </row>
    <row r="6" spans="1:7" ht="15.4">
      <c r="A6" s="1" t="s">
        <v>1</v>
      </c>
      <c r="B6" s="1">
        <v>55</v>
      </c>
      <c r="C6" s="1" t="s">
        <v>5</v>
      </c>
      <c r="D6" s="1">
        <v>6</v>
      </c>
      <c r="E6" s="6"/>
      <c r="F6" s="1">
        <v>3</v>
      </c>
      <c r="G6" s="18">
        <v>100</v>
      </c>
    </row>
    <row r="7" spans="1:7" ht="15.4">
      <c r="A7" s="1" t="s">
        <v>1</v>
      </c>
      <c r="B7" s="1">
        <v>65</v>
      </c>
      <c r="C7" s="1" t="s">
        <v>5</v>
      </c>
      <c r="D7" s="1">
        <v>6</v>
      </c>
      <c r="E7" s="1">
        <v>16</v>
      </c>
      <c r="F7" s="1">
        <v>3</v>
      </c>
      <c r="G7" s="18">
        <v>63</v>
      </c>
    </row>
    <row r="8" spans="1:7" ht="15.4">
      <c r="A8" s="1" t="s">
        <v>0</v>
      </c>
      <c r="B8" s="1">
        <v>31</v>
      </c>
      <c r="C8" s="1" t="s">
        <v>5</v>
      </c>
      <c r="D8" s="5">
        <v>6</v>
      </c>
      <c r="E8" s="14"/>
      <c r="F8" s="5">
        <v>3</v>
      </c>
      <c r="G8" s="18">
        <v>76</v>
      </c>
    </row>
    <row r="9" spans="1:7" ht="15.4">
      <c r="A9" s="1" t="s">
        <v>0</v>
      </c>
      <c r="B9" s="1">
        <v>57</v>
      </c>
      <c r="C9" s="1" t="s">
        <v>5</v>
      </c>
      <c r="D9" s="1">
        <v>8</v>
      </c>
      <c r="E9" s="6"/>
      <c r="F9" s="1">
        <v>4</v>
      </c>
      <c r="G9" s="18">
        <v>84</v>
      </c>
    </row>
    <row r="10" spans="1:7" ht="15.4">
      <c r="A10" s="1" t="s">
        <v>1</v>
      </c>
      <c r="B10" s="1">
        <v>30</v>
      </c>
      <c r="C10" s="1" t="s">
        <v>5</v>
      </c>
      <c r="D10" s="1">
        <v>10</v>
      </c>
      <c r="E10" s="1">
        <v>20</v>
      </c>
      <c r="F10" s="1">
        <v>8</v>
      </c>
      <c r="G10" s="18">
        <v>93</v>
      </c>
    </row>
    <row r="11" spans="1:7" ht="15.4">
      <c r="A11" s="1" t="s">
        <v>1</v>
      </c>
      <c r="B11" s="1">
        <v>67</v>
      </c>
      <c r="C11" s="1" t="s">
        <v>5</v>
      </c>
      <c r="D11" s="1">
        <v>10</v>
      </c>
      <c r="E11" s="6"/>
      <c r="F11" s="6"/>
      <c r="G11" s="18">
        <v>99</v>
      </c>
    </row>
    <row r="12" spans="1:7" ht="15.4">
      <c r="A12" s="1" t="s">
        <v>0</v>
      </c>
      <c r="B12" s="1">
        <v>51</v>
      </c>
      <c r="C12" s="1" t="s">
        <v>5</v>
      </c>
      <c r="D12" s="1">
        <v>10</v>
      </c>
      <c r="E12" s="10">
        <v>8</v>
      </c>
      <c r="F12" s="1">
        <v>2</v>
      </c>
      <c r="G12" s="18">
        <v>100</v>
      </c>
    </row>
    <row r="13" spans="1:7" ht="15.4">
      <c r="A13" s="3" t="s">
        <v>1</v>
      </c>
      <c r="B13" s="1">
        <v>47</v>
      </c>
      <c r="C13" s="3" t="s">
        <v>6</v>
      </c>
      <c r="D13" s="3">
        <v>10</v>
      </c>
      <c r="E13" s="8">
        <v>24</v>
      </c>
      <c r="F13" s="3">
        <v>2</v>
      </c>
      <c r="G13" s="18">
        <v>100</v>
      </c>
    </row>
    <row r="14" spans="1:7" ht="15.4">
      <c r="A14" s="1" t="s">
        <v>1</v>
      </c>
      <c r="B14" s="1">
        <v>71</v>
      </c>
      <c r="C14" s="1" t="s">
        <v>5</v>
      </c>
      <c r="D14" s="1">
        <v>12</v>
      </c>
      <c r="E14" s="10">
        <v>8</v>
      </c>
      <c r="F14" s="1">
        <v>6</v>
      </c>
      <c r="G14" s="18">
        <v>52</v>
      </c>
    </row>
    <row r="15" spans="1:7" ht="15.4">
      <c r="A15" s="1" t="s">
        <v>0</v>
      </c>
      <c r="B15" s="1">
        <v>43</v>
      </c>
      <c r="C15" s="1" t="s">
        <v>5</v>
      </c>
      <c r="D15" s="1">
        <v>12</v>
      </c>
      <c r="E15" s="6"/>
      <c r="F15" s="1">
        <v>3</v>
      </c>
      <c r="G15" s="18">
        <v>100</v>
      </c>
    </row>
    <row r="16" spans="1:7" ht="15.4">
      <c r="A16" s="1" t="s">
        <v>0</v>
      </c>
      <c r="B16" s="1">
        <v>50</v>
      </c>
      <c r="C16" s="1" t="s">
        <v>5</v>
      </c>
      <c r="D16" s="1">
        <v>12</v>
      </c>
      <c r="E16" s="6"/>
      <c r="F16" s="1">
        <v>8</v>
      </c>
      <c r="G16" s="18">
        <v>77</v>
      </c>
    </row>
    <row r="17" spans="1:7" ht="15.4">
      <c r="A17" s="1" t="s">
        <v>0</v>
      </c>
      <c r="B17" s="1">
        <v>67</v>
      </c>
      <c r="C17" s="1" t="s">
        <v>5</v>
      </c>
      <c r="D17" s="1">
        <v>12</v>
      </c>
      <c r="E17" s="10">
        <v>26</v>
      </c>
      <c r="F17" s="1">
        <v>7</v>
      </c>
      <c r="G17" s="18">
        <v>81</v>
      </c>
    </row>
    <row r="18" spans="1:7" ht="15.4">
      <c r="A18" s="1" t="s">
        <v>1</v>
      </c>
      <c r="B18" s="1">
        <v>51</v>
      </c>
      <c r="C18" s="1" t="s">
        <v>5</v>
      </c>
      <c r="D18" s="1">
        <v>13</v>
      </c>
      <c r="E18" s="1">
        <v>28</v>
      </c>
      <c r="F18" s="1">
        <v>6</v>
      </c>
      <c r="G18" s="18">
        <v>92</v>
      </c>
    </row>
    <row r="19" spans="1:7" ht="15.4">
      <c r="A19" s="1" t="s">
        <v>0</v>
      </c>
      <c r="B19" s="1">
        <v>81</v>
      </c>
      <c r="C19" s="1" t="s">
        <v>5</v>
      </c>
      <c r="D19" s="1">
        <v>13</v>
      </c>
      <c r="E19" s="1">
        <v>11</v>
      </c>
      <c r="F19" s="1">
        <v>6</v>
      </c>
      <c r="G19" s="18">
        <v>60</v>
      </c>
    </row>
    <row r="20" spans="1:7" ht="15.4">
      <c r="A20" s="1" t="s">
        <v>0</v>
      </c>
      <c r="B20" s="1">
        <v>24</v>
      </c>
      <c r="C20" s="1" t="s">
        <v>5</v>
      </c>
      <c r="D20" s="1">
        <v>14</v>
      </c>
      <c r="E20" s="6"/>
      <c r="F20" s="1">
        <v>6</v>
      </c>
      <c r="G20" s="18">
        <v>100</v>
      </c>
    </row>
    <row r="21" spans="1:7" ht="15.4">
      <c r="A21" s="1" t="s">
        <v>0</v>
      </c>
      <c r="B21" s="1">
        <v>35</v>
      </c>
      <c r="C21" s="1" t="s">
        <v>5</v>
      </c>
      <c r="D21" s="1">
        <v>14</v>
      </c>
      <c r="E21" s="6"/>
      <c r="F21" s="1">
        <v>3</v>
      </c>
      <c r="G21" s="18">
        <v>52</v>
      </c>
    </row>
    <row r="22" spans="1:7" ht="15.4">
      <c r="A22" s="1" t="s">
        <v>0</v>
      </c>
      <c r="B22" s="1">
        <v>36</v>
      </c>
      <c r="C22" s="1" t="s">
        <v>5</v>
      </c>
      <c r="D22" s="1">
        <v>14</v>
      </c>
      <c r="E22" s="6"/>
      <c r="F22" s="1">
        <v>7</v>
      </c>
      <c r="G22" s="18">
        <v>66</v>
      </c>
    </row>
    <row r="23" spans="1:7" ht="15.4">
      <c r="A23" s="1" t="s">
        <v>1</v>
      </c>
      <c r="B23" s="1">
        <v>49</v>
      </c>
      <c r="C23" s="1" t="s">
        <v>5</v>
      </c>
      <c r="D23" s="12">
        <v>16</v>
      </c>
      <c r="E23" s="17"/>
      <c r="F23" s="12">
        <v>3</v>
      </c>
      <c r="G23" s="18">
        <v>97</v>
      </c>
    </row>
    <row r="24" spans="1:7" ht="15.4">
      <c r="A24" s="1" t="s">
        <v>1</v>
      </c>
      <c r="B24" s="1">
        <v>70</v>
      </c>
      <c r="C24" s="1" t="s">
        <v>5</v>
      </c>
      <c r="D24" s="1">
        <v>16</v>
      </c>
      <c r="E24" s="6"/>
      <c r="F24" s="1">
        <v>6</v>
      </c>
      <c r="G24" s="18">
        <v>59</v>
      </c>
    </row>
    <row r="25" spans="1:7" ht="15.4">
      <c r="A25" s="1" t="s">
        <v>0</v>
      </c>
      <c r="B25" s="1">
        <v>56</v>
      </c>
      <c r="C25" s="1" t="s">
        <v>5</v>
      </c>
      <c r="D25" s="1">
        <v>16</v>
      </c>
      <c r="E25" s="6"/>
      <c r="F25" s="1">
        <v>3</v>
      </c>
      <c r="G25" s="18">
        <v>97</v>
      </c>
    </row>
    <row r="26" spans="1:7" ht="15.4">
      <c r="A26" s="1" t="s">
        <v>0</v>
      </c>
      <c r="B26" s="1">
        <v>63</v>
      </c>
      <c r="C26" s="1" t="s">
        <v>5</v>
      </c>
      <c r="D26" s="1">
        <v>16</v>
      </c>
      <c r="E26" s="1">
        <v>16</v>
      </c>
      <c r="F26" s="1">
        <v>5</v>
      </c>
      <c r="G26" s="18">
        <v>57</v>
      </c>
    </row>
    <row r="27" spans="1:7" ht="15.4">
      <c r="A27" s="3" t="s">
        <v>1</v>
      </c>
      <c r="B27" s="1">
        <v>78</v>
      </c>
      <c r="C27" s="1" t="s">
        <v>6</v>
      </c>
      <c r="D27" s="8">
        <v>16</v>
      </c>
      <c r="E27" s="8"/>
      <c r="F27" s="8">
        <v>7</v>
      </c>
      <c r="G27" s="18">
        <v>49</v>
      </c>
    </row>
    <row r="28" spans="1:7" ht="15.4">
      <c r="A28" s="3" t="s">
        <v>0</v>
      </c>
      <c r="B28" s="1">
        <v>29</v>
      </c>
      <c r="C28" s="3" t="s">
        <v>6</v>
      </c>
      <c r="D28" s="3">
        <v>16</v>
      </c>
      <c r="E28" s="8">
        <v>30</v>
      </c>
      <c r="F28" s="3">
        <v>5</v>
      </c>
      <c r="G28" s="18">
        <v>99</v>
      </c>
    </row>
    <row r="29" spans="1:7" ht="15.4">
      <c r="A29" s="1" t="s">
        <v>1</v>
      </c>
      <c r="B29" s="1">
        <v>34</v>
      </c>
      <c r="C29" s="1" t="s">
        <v>5</v>
      </c>
      <c r="D29" s="1">
        <v>18</v>
      </c>
      <c r="E29" s="6"/>
      <c r="F29" s="1">
        <v>4</v>
      </c>
      <c r="G29" s="18">
        <v>59</v>
      </c>
    </row>
    <row r="30" spans="1:7" ht="15.4">
      <c r="A30" s="1" t="s">
        <v>1</v>
      </c>
      <c r="B30" s="1">
        <v>57</v>
      </c>
      <c r="C30" s="1" t="s">
        <v>5</v>
      </c>
      <c r="D30" s="1">
        <v>18</v>
      </c>
      <c r="E30" s="6"/>
      <c r="F30" s="1">
        <v>8</v>
      </c>
      <c r="G30" s="18">
        <v>89</v>
      </c>
    </row>
    <row r="31" spans="1:7" ht="15.4">
      <c r="A31" s="1" t="s">
        <v>0</v>
      </c>
      <c r="B31" s="1">
        <v>37</v>
      </c>
      <c r="C31" s="1" t="s">
        <v>5</v>
      </c>
      <c r="D31" s="1">
        <v>18</v>
      </c>
      <c r="E31" s="6"/>
      <c r="F31" s="1">
        <v>6</v>
      </c>
      <c r="G31" s="18">
        <v>97</v>
      </c>
    </row>
    <row r="32" spans="1:7" ht="15.4">
      <c r="A32" s="1" t="s">
        <v>1</v>
      </c>
      <c r="B32" s="1">
        <v>55</v>
      </c>
      <c r="C32" s="1" t="s">
        <v>5</v>
      </c>
      <c r="D32" s="1">
        <v>20</v>
      </c>
      <c r="E32" s="1">
        <v>16</v>
      </c>
      <c r="F32" s="6"/>
      <c r="G32" s="18">
        <v>55</v>
      </c>
    </row>
    <row r="33" spans="1:7" ht="15.4">
      <c r="A33" s="1" t="s">
        <v>1</v>
      </c>
      <c r="B33" s="1">
        <v>59</v>
      </c>
      <c r="C33" s="1" t="s">
        <v>5</v>
      </c>
      <c r="D33" s="1">
        <v>20</v>
      </c>
      <c r="E33" s="6"/>
      <c r="F33" s="1">
        <v>7</v>
      </c>
      <c r="G33" s="18">
        <v>46</v>
      </c>
    </row>
    <row r="34" spans="1:7" ht="15.4">
      <c r="A34" s="1" t="s">
        <v>1</v>
      </c>
      <c r="B34" s="1">
        <v>80</v>
      </c>
      <c r="C34" s="1" t="s">
        <v>5</v>
      </c>
      <c r="D34" s="7">
        <v>20</v>
      </c>
      <c r="E34" s="9">
        <v>14</v>
      </c>
      <c r="F34" s="14"/>
      <c r="G34" s="18">
        <v>53</v>
      </c>
    </row>
    <row r="35" spans="1:7" ht="15.4">
      <c r="A35" s="1" t="s">
        <v>0</v>
      </c>
      <c r="B35" s="1">
        <v>36</v>
      </c>
      <c r="C35" s="1" t="s">
        <v>5</v>
      </c>
      <c r="D35" s="1">
        <v>20</v>
      </c>
      <c r="E35" s="10">
        <v>42</v>
      </c>
      <c r="F35" s="6"/>
      <c r="G35" s="18">
        <v>94</v>
      </c>
    </row>
    <row r="36" spans="1:7" ht="15.4">
      <c r="A36" s="1" t="s">
        <v>0</v>
      </c>
      <c r="B36" s="1">
        <v>73</v>
      </c>
      <c r="C36" s="1" t="s">
        <v>5</v>
      </c>
      <c r="D36" s="1">
        <v>20</v>
      </c>
      <c r="E36" s="6"/>
      <c r="F36" s="1">
        <v>3</v>
      </c>
      <c r="G36" s="18">
        <v>49</v>
      </c>
    </row>
    <row r="37" spans="1:7" ht="15.4">
      <c r="A37" s="1" t="s">
        <v>1</v>
      </c>
      <c r="B37" s="1">
        <v>37</v>
      </c>
      <c r="C37" s="1" t="s">
        <v>5</v>
      </c>
      <c r="D37" s="1">
        <v>22</v>
      </c>
      <c r="E37" s="6"/>
      <c r="F37" s="1">
        <v>3</v>
      </c>
      <c r="G37" s="18">
        <v>98</v>
      </c>
    </row>
    <row r="38" spans="1:7" ht="15.4">
      <c r="A38" s="1" t="s">
        <v>1</v>
      </c>
      <c r="B38" s="1">
        <v>53</v>
      </c>
      <c r="C38" s="1" t="s">
        <v>5</v>
      </c>
      <c r="D38" s="1">
        <v>22</v>
      </c>
      <c r="E38" s="6"/>
      <c r="F38" s="1">
        <v>6</v>
      </c>
      <c r="G38" s="18">
        <v>90</v>
      </c>
    </row>
    <row r="39" spans="1:7" ht="15.4">
      <c r="A39" s="1" t="s">
        <v>1</v>
      </c>
      <c r="B39" s="1">
        <v>88</v>
      </c>
      <c r="C39" s="1" t="s">
        <v>5</v>
      </c>
      <c r="D39" s="1">
        <v>22</v>
      </c>
      <c r="E39" s="6"/>
      <c r="F39" s="6"/>
      <c r="G39" s="18">
        <v>31</v>
      </c>
    </row>
    <row r="40" spans="1:7" ht="15.4">
      <c r="A40" s="1" t="s">
        <v>0</v>
      </c>
      <c r="B40" s="1">
        <v>29</v>
      </c>
      <c r="C40" s="1" t="s">
        <v>5</v>
      </c>
      <c r="D40" s="1">
        <v>22</v>
      </c>
      <c r="E40" s="6"/>
      <c r="F40" s="1">
        <v>4</v>
      </c>
      <c r="G40" s="18">
        <v>100</v>
      </c>
    </row>
    <row r="41" spans="1:7" ht="15.4">
      <c r="A41" s="1" t="s">
        <v>0</v>
      </c>
      <c r="B41" s="1">
        <v>44</v>
      </c>
      <c r="C41" s="1" t="s">
        <v>5</v>
      </c>
      <c r="D41" s="1">
        <v>22</v>
      </c>
      <c r="E41" s="1">
        <v>38</v>
      </c>
      <c r="F41" s="1">
        <v>7</v>
      </c>
      <c r="G41" s="18">
        <v>74</v>
      </c>
    </row>
    <row r="42" spans="1:7" ht="15.4">
      <c r="A42" s="1" t="s">
        <v>0</v>
      </c>
      <c r="B42" s="1">
        <v>75</v>
      </c>
      <c r="C42" s="1" t="s">
        <v>5</v>
      </c>
      <c r="D42" s="1">
        <v>22</v>
      </c>
      <c r="E42" s="6"/>
      <c r="F42" s="6"/>
      <c r="G42" s="18">
        <v>47</v>
      </c>
    </row>
    <row r="43" spans="1:7" ht="15.4">
      <c r="A43" s="1" t="s">
        <v>1</v>
      </c>
      <c r="B43" s="1">
        <v>32</v>
      </c>
      <c r="C43" s="1" t="s">
        <v>5</v>
      </c>
      <c r="D43" s="1">
        <v>24</v>
      </c>
      <c r="E43" s="6"/>
      <c r="F43" s="1">
        <v>7</v>
      </c>
      <c r="G43" s="18">
        <v>63</v>
      </c>
    </row>
    <row r="44" spans="1:7" ht="15.4">
      <c r="A44" s="1" t="s">
        <v>0</v>
      </c>
      <c r="B44" s="1">
        <v>78</v>
      </c>
      <c r="C44" s="1" t="s">
        <v>5</v>
      </c>
      <c r="D44" s="1">
        <v>24</v>
      </c>
      <c r="E44" s="6"/>
      <c r="F44" s="1">
        <v>8</v>
      </c>
      <c r="G44" s="18">
        <v>47</v>
      </c>
    </row>
    <row r="45" spans="1:7" ht="15.4">
      <c r="A45" s="3" t="s">
        <v>1</v>
      </c>
      <c r="B45" s="1">
        <v>73</v>
      </c>
      <c r="C45" s="3" t="s">
        <v>6</v>
      </c>
      <c r="D45" s="3">
        <v>25</v>
      </c>
      <c r="E45" s="8"/>
      <c r="F45" s="3">
        <v>7</v>
      </c>
      <c r="G45" s="18">
        <v>41</v>
      </c>
    </row>
    <row r="46" spans="1:7" ht="15.4">
      <c r="A46" s="1" t="s">
        <v>1</v>
      </c>
      <c r="B46" s="1">
        <v>73</v>
      </c>
      <c r="C46" s="1" t="s">
        <v>5</v>
      </c>
      <c r="D46" s="1">
        <v>26</v>
      </c>
      <c r="E46" s="6"/>
      <c r="F46" s="1">
        <v>6</v>
      </c>
      <c r="G46" s="18">
        <v>59</v>
      </c>
    </row>
    <row r="47" spans="1:7" ht="15.4">
      <c r="A47" s="1" t="s">
        <v>0</v>
      </c>
      <c r="B47" s="1">
        <v>32</v>
      </c>
      <c r="C47" s="1" t="s">
        <v>5</v>
      </c>
      <c r="D47" s="1">
        <v>26</v>
      </c>
      <c r="E47" s="6"/>
      <c r="F47" s="1">
        <v>6</v>
      </c>
      <c r="G47" s="18">
        <v>79</v>
      </c>
    </row>
    <row r="48" spans="1:7" ht="15.4">
      <c r="A48" s="1" t="s">
        <v>0</v>
      </c>
      <c r="B48" s="1">
        <v>55</v>
      </c>
      <c r="C48" s="1" t="s">
        <v>5</v>
      </c>
      <c r="D48" s="10">
        <v>26</v>
      </c>
      <c r="E48" s="6"/>
      <c r="F48" s="10">
        <v>3</v>
      </c>
      <c r="G48" s="18">
        <v>60</v>
      </c>
    </row>
    <row r="49" spans="1:7" ht="15.4">
      <c r="A49" s="1" t="s">
        <v>0</v>
      </c>
      <c r="B49" s="1">
        <v>60</v>
      </c>
      <c r="C49" s="1" t="s">
        <v>5</v>
      </c>
      <c r="D49" s="1">
        <v>26</v>
      </c>
      <c r="E49" s="6"/>
      <c r="F49" s="6"/>
      <c r="G49" s="18">
        <v>54</v>
      </c>
    </row>
    <row r="50" spans="1:7" ht="15.4">
      <c r="A50" s="1" t="s">
        <v>1</v>
      </c>
      <c r="B50" s="1">
        <v>47</v>
      </c>
      <c r="C50" s="1" t="s">
        <v>5</v>
      </c>
      <c r="D50" s="10">
        <v>27</v>
      </c>
      <c r="E50" s="6"/>
      <c r="F50" s="10">
        <v>8</v>
      </c>
      <c r="G50" s="18">
        <v>79</v>
      </c>
    </row>
    <row r="51" spans="1:7" ht="15.4">
      <c r="A51" s="1" t="s">
        <v>1</v>
      </c>
      <c r="B51" s="1">
        <v>41</v>
      </c>
      <c r="C51" s="1" t="s">
        <v>5</v>
      </c>
      <c r="D51" s="9">
        <v>28</v>
      </c>
      <c r="E51" s="9">
        <v>34</v>
      </c>
      <c r="F51" s="9">
        <v>4</v>
      </c>
      <c r="G51" s="18">
        <v>90</v>
      </c>
    </row>
    <row r="52" spans="1:7" ht="15.4">
      <c r="A52" s="1" t="s">
        <v>1</v>
      </c>
      <c r="B52" s="1">
        <v>68</v>
      </c>
      <c r="C52" s="1" t="s">
        <v>5</v>
      </c>
      <c r="D52" s="1">
        <v>28</v>
      </c>
      <c r="E52" s="6"/>
      <c r="F52" s="1">
        <v>9</v>
      </c>
      <c r="G52" s="18">
        <v>42</v>
      </c>
    </row>
    <row r="53" spans="1:7" ht="15.4">
      <c r="A53" s="1" t="s">
        <v>0</v>
      </c>
      <c r="B53" s="1">
        <v>59</v>
      </c>
      <c r="C53" s="1" t="s">
        <v>5</v>
      </c>
      <c r="D53" s="1">
        <v>28</v>
      </c>
      <c r="E53" s="10">
        <v>24</v>
      </c>
      <c r="F53" s="1">
        <v>7</v>
      </c>
      <c r="G53" s="18">
        <v>98</v>
      </c>
    </row>
    <row r="54" spans="1:7" ht="15.4">
      <c r="A54" s="1" t="s">
        <v>0</v>
      </c>
      <c r="B54" s="1">
        <v>73</v>
      </c>
      <c r="C54" s="1" t="s">
        <v>5</v>
      </c>
      <c r="D54" s="1">
        <v>28</v>
      </c>
      <c r="E54" s="6"/>
      <c r="F54" s="1">
        <v>8</v>
      </c>
      <c r="G54" s="18">
        <v>60</v>
      </c>
    </row>
    <row r="55" spans="1:7" ht="15.4">
      <c r="A55" s="1" t="s">
        <v>1</v>
      </c>
      <c r="B55" s="1">
        <v>30</v>
      </c>
      <c r="C55" s="1" t="s">
        <v>5</v>
      </c>
      <c r="D55" s="1">
        <v>30</v>
      </c>
      <c r="E55" s="6"/>
      <c r="F55" s="1">
        <v>3</v>
      </c>
      <c r="G55" s="18">
        <v>96</v>
      </c>
    </row>
    <row r="56" spans="1:7" ht="15.4">
      <c r="A56" s="1" t="s">
        <v>0</v>
      </c>
      <c r="B56" s="1">
        <v>36</v>
      </c>
      <c r="C56" s="1" t="s">
        <v>5</v>
      </c>
      <c r="D56" s="1">
        <v>30</v>
      </c>
      <c r="E56" s="1"/>
      <c r="F56" s="1">
        <v>3</v>
      </c>
      <c r="G56" s="18">
        <v>70</v>
      </c>
    </row>
    <row r="57" spans="1:7" ht="15.4">
      <c r="A57" s="1" t="s">
        <v>0</v>
      </c>
      <c r="B57" s="1">
        <v>36</v>
      </c>
      <c r="C57" s="1" t="s">
        <v>5</v>
      </c>
      <c r="D57" s="1">
        <v>30</v>
      </c>
      <c r="E57" s="6"/>
      <c r="F57" s="1">
        <v>2</v>
      </c>
      <c r="G57" s="18">
        <v>87</v>
      </c>
    </row>
    <row r="58" spans="1:7" ht="15.4">
      <c r="A58" s="1" t="s">
        <v>0</v>
      </c>
      <c r="B58" s="1">
        <v>67</v>
      </c>
      <c r="C58" s="1" t="s">
        <v>5</v>
      </c>
      <c r="D58" s="7">
        <v>30</v>
      </c>
      <c r="E58" s="14"/>
      <c r="F58" s="7">
        <v>8</v>
      </c>
      <c r="G58" s="18">
        <v>65</v>
      </c>
    </row>
    <row r="59" spans="1:7" ht="15.4">
      <c r="A59" s="1" t="s">
        <v>0</v>
      </c>
      <c r="B59" s="1">
        <v>69</v>
      </c>
      <c r="C59" s="1" t="s">
        <v>5</v>
      </c>
      <c r="D59" s="1">
        <v>30</v>
      </c>
      <c r="E59" s="6"/>
      <c r="F59" s="1">
        <v>8</v>
      </c>
      <c r="G59" s="18">
        <v>66</v>
      </c>
    </row>
    <row r="60" spans="1:7" ht="15.4">
      <c r="A60" s="1" t="s">
        <v>1</v>
      </c>
      <c r="B60" s="1">
        <v>83</v>
      </c>
      <c r="C60" s="1" t="s">
        <v>6</v>
      </c>
      <c r="D60" s="3">
        <v>30</v>
      </c>
      <c r="E60" s="8"/>
      <c r="F60" s="3"/>
      <c r="G60" s="18">
        <v>75</v>
      </c>
    </row>
    <row r="61" spans="1:7" ht="15.4">
      <c r="A61" s="1" t="s">
        <v>1</v>
      </c>
      <c r="B61" s="1">
        <v>79</v>
      </c>
      <c r="C61" s="1" t="s">
        <v>5</v>
      </c>
      <c r="D61" s="7">
        <v>31</v>
      </c>
      <c r="E61" s="14"/>
      <c r="F61" s="7">
        <v>10</v>
      </c>
      <c r="G61" s="18">
        <v>37</v>
      </c>
    </row>
    <row r="62" spans="1:7" ht="15.4">
      <c r="A62" s="1" t="s">
        <v>1</v>
      </c>
      <c r="B62" s="1">
        <v>78</v>
      </c>
      <c r="C62" s="1" t="s">
        <v>5</v>
      </c>
      <c r="D62" s="1">
        <v>32</v>
      </c>
      <c r="E62" s="6"/>
      <c r="F62" s="1">
        <v>8</v>
      </c>
      <c r="G62" s="18">
        <v>51</v>
      </c>
    </row>
    <row r="63" spans="1:7" ht="15.4">
      <c r="A63" s="1" t="s">
        <v>0</v>
      </c>
      <c r="B63" s="1">
        <v>45</v>
      </c>
      <c r="C63" s="1" t="s">
        <v>5</v>
      </c>
      <c r="D63" s="1">
        <v>32</v>
      </c>
      <c r="E63" s="6"/>
      <c r="F63" s="1">
        <v>7</v>
      </c>
      <c r="G63" s="18">
        <v>65</v>
      </c>
    </row>
    <row r="64" spans="1:7" ht="15.4">
      <c r="A64" s="1" t="s">
        <v>0</v>
      </c>
      <c r="B64" s="1">
        <v>58</v>
      </c>
      <c r="C64" s="1" t="s">
        <v>5</v>
      </c>
      <c r="D64" s="1">
        <v>32</v>
      </c>
      <c r="E64" s="6"/>
      <c r="F64" s="1">
        <v>8</v>
      </c>
      <c r="G64" s="18">
        <v>56</v>
      </c>
    </row>
    <row r="65" spans="1:7" ht="15.4">
      <c r="A65" s="1" t="s">
        <v>0</v>
      </c>
      <c r="B65" s="1">
        <v>65</v>
      </c>
      <c r="C65" s="1" t="s">
        <v>5</v>
      </c>
      <c r="D65" s="1">
        <v>32</v>
      </c>
      <c r="E65" s="6"/>
      <c r="F65" s="6"/>
      <c r="G65" s="18">
        <v>82</v>
      </c>
    </row>
    <row r="66" spans="1:7" ht="15.4">
      <c r="A66" s="1" t="s">
        <v>1</v>
      </c>
      <c r="B66" s="1">
        <v>66</v>
      </c>
      <c r="C66" s="1" t="s">
        <v>5</v>
      </c>
      <c r="D66" s="1">
        <v>33</v>
      </c>
      <c r="E66" s="6"/>
      <c r="F66" s="1">
        <v>9</v>
      </c>
      <c r="G66" s="18">
        <v>54</v>
      </c>
    </row>
    <row r="67" spans="1:7" ht="15.4">
      <c r="A67" s="1" t="s">
        <v>1</v>
      </c>
      <c r="B67" s="1">
        <v>40</v>
      </c>
      <c r="C67" s="1" t="s">
        <v>5</v>
      </c>
      <c r="D67" s="1">
        <v>34</v>
      </c>
      <c r="E67" s="6"/>
      <c r="F67" s="6"/>
      <c r="G67" s="18">
        <v>57</v>
      </c>
    </row>
    <row r="68" spans="1:7" ht="15.4">
      <c r="A68" s="1" t="s">
        <v>1</v>
      </c>
      <c r="B68" s="1">
        <v>47</v>
      </c>
      <c r="C68" s="1" t="s">
        <v>5</v>
      </c>
      <c r="D68" s="1">
        <v>34</v>
      </c>
      <c r="E68" s="6"/>
      <c r="F68" s="1">
        <v>5</v>
      </c>
      <c r="G68" s="18">
        <v>87</v>
      </c>
    </row>
    <row r="69" spans="1:7" ht="15.4">
      <c r="A69" s="1" t="s">
        <v>1</v>
      </c>
      <c r="B69" s="1">
        <v>54</v>
      </c>
      <c r="C69" s="1" t="s">
        <v>5</v>
      </c>
      <c r="D69" s="1">
        <v>34</v>
      </c>
      <c r="E69" s="6"/>
      <c r="F69" s="1">
        <v>6</v>
      </c>
      <c r="G69" s="18">
        <v>68</v>
      </c>
    </row>
    <row r="70" spans="1:7" ht="15.4">
      <c r="A70" s="1" t="s">
        <v>1</v>
      </c>
      <c r="B70" s="1">
        <v>75</v>
      </c>
      <c r="C70" s="1" t="s">
        <v>5</v>
      </c>
      <c r="D70" s="1">
        <v>34</v>
      </c>
      <c r="E70" s="6"/>
      <c r="F70" s="1">
        <v>5</v>
      </c>
      <c r="G70" s="18">
        <v>52</v>
      </c>
    </row>
    <row r="71" spans="1:7" ht="15.4">
      <c r="A71" s="1" t="s">
        <v>0</v>
      </c>
      <c r="B71" s="1">
        <v>23</v>
      </c>
      <c r="C71" s="1" t="s">
        <v>5</v>
      </c>
      <c r="D71" s="7">
        <v>34</v>
      </c>
      <c r="E71" s="14"/>
      <c r="F71" s="7">
        <v>3</v>
      </c>
      <c r="G71" s="18">
        <v>83</v>
      </c>
    </row>
    <row r="72" spans="1:7" ht="15.4">
      <c r="A72" s="1" t="s">
        <v>0</v>
      </c>
      <c r="B72" s="1">
        <v>33</v>
      </c>
      <c r="C72" s="1" t="s">
        <v>5</v>
      </c>
      <c r="D72" s="9">
        <v>34</v>
      </c>
      <c r="E72" s="14"/>
      <c r="F72" s="9">
        <v>5</v>
      </c>
      <c r="G72" s="18">
        <v>90</v>
      </c>
    </row>
    <row r="73" spans="1:7" ht="15.4">
      <c r="A73" s="1" t="s">
        <v>0</v>
      </c>
      <c r="B73" s="1">
        <v>40</v>
      </c>
      <c r="C73" s="1" t="s">
        <v>5</v>
      </c>
      <c r="D73" s="1">
        <v>34</v>
      </c>
      <c r="E73" s="6"/>
      <c r="F73" s="1">
        <v>6</v>
      </c>
      <c r="G73" s="18">
        <v>100</v>
      </c>
    </row>
    <row r="74" spans="1:7" ht="15.4">
      <c r="A74" s="1" t="s">
        <v>0</v>
      </c>
      <c r="B74" s="1">
        <v>45</v>
      </c>
      <c r="C74" s="1" t="s">
        <v>5</v>
      </c>
      <c r="D74" s="7">
        <v>34</v>
      </c>
      <c r="E74" s="14"/>
      <c r="F74" s="7">
        <v>6</v>
      </c>
      <c r="G74" s="18">
        <v>75</v>
      </c>
    </row>
    <row r="75" spans="1:7" ht="15.4">
      <c r="A75" s="3" t="s">
        <v>0</v>
      </c>
      <c r="B75" s="1">
        <v>42</v>
      </c>
      <c r="C75" s="3" t="s">
        <v>6</v>
      </c>
      <c r="D75" s="3">
        <v>34</v>
      </c>
      <c r="E75" s="8"/>
      <c r="F75" s="3">
        <v>7</v>
      </c>
      <c r="G75" s="18">
        <v>24</v>
      </c>
    </row>
    <row r="76" spans="1:7" ht="15.4">
      <c r="A76" s="3" t="s">
        <v>0</v>
      </c>
      <c r="B76" s="1">
        <v>71</v>
      </c>
      <c r="C76" s="3" t="s">
        <v>6</v>
      </c>
      <c r="D76" s="3">
        <v>34</v>
      </c>
      <c r="E76" s="8"/>
      <c r="F76" s="3">
        <v>6</v>
      </c>
      <c r="G76" s="18">
        <v>49</v>
      </c>
    </row>
    <row r="77" spans="1:7" ht="15.4">
      <c r="A77" s="1" t="s">
        <v>1</v>
      </c>
      <c r="B77" s="1">
        <v>35</v>
      </c>
      <c r="C77" s="1" t="s">
        <v>5</v>
      </c>
      <c r="D77" s="1">
        <v>36</v>
      </c>
      <c r="E77" s="6"/>
      <c r="F77" s="1">
        <v>2</v>
      </c>
      <c r="G77" s="18">
        <v>80</v>
      </c>
    </row>
    <row r="78" spans="1:7" ht="15.4">
      <c r="A78" s="1" t="s">
        <v>1</v>
      </c>
      <c r="B78" s="1">
        <v>62</v>
      </c>
      <c r="C78" s="1" t="s">
        <v>5</v>
      </c>
      <c r="D78" s="10">
        <v>36</v>
      </c>
      <c r="E78" s="6"/>
      <c r="F78" s="10">
        <v>4</v>
      </c>
      <c r="G78" s="18">
        <v>54</v>
      </c>
    </row>
    <row r="79" spans="1:7" ht="15.4">
      <c r="A79" s="1" t="s">
        <v>1</v>
      </c>
      <c r="B79" s="1">
        <v>65</v>
      </c>
      <c r="C79" s="1" t="s">
        <v>5</v>
      </c>
      <c r="D79" s="10">
        <v>36</v>
      </c>
      <c r="E79" s="6"/>
      <c r="F79" s="10">
        <v>5</v>
      </c>
      <c r="G79" s="18">
        <v>43</v>
      </c>
    </row>
    <row r="80" spans="1:7" ht="15.4">
      <c r="A80" s="1" t="s">
        <v>0</v>
      </c>
      <c r="B80" s="1">
        <v>50</v>
      </c>
      <c r="C80" s="1" t="s">
        <v>5</v>
      </c>
      <c r="D80" s="7">
        <v>36</v>
      </c>
      <c r="E80" s="14"/>
      <c r="F80" s="7">
        <v>8</v>
      </c>
      <c r="G80" s="18">
        <v>66</v>
      </c>
    </row>
    <row r="81" spans="1:7" ht="15.4">
      <c r="A81" s="1" t="s">
        <v>0</v>
      </c>
      <c r="B81" s="1">
        <v>66</v>
      </c>
      <c r="C81" s="1" t="s">
        <v>5</v>
      </c>
      <c r="D81" s="1">
        <v>36</v>
      </c>
      <c r="E81" s="6"/>
      <c r="F81" s="1">
        <v>7</v>
      </c>
      <c r="G81" s="18">
        <v>61</v>
      </c>
    </row>
    <row r="82" spans="1:7" ht="15.4">
      <c r="A82" s="1" t="s">
        <v>0</v>
      </c>
      <c r="B82" s="1">
        <v>82</v>
      </c>
      <c r="C82" s="1" t="s">
        <v>5</v>
      </c>
      <c r="D82" s="1">
        <v>36</v>
      </c>
      <c r="E82" s="6"/>
      <c r="F82" s="1">
        <v>7</v>
      </c>
      <c r="G82" s="18">
        <v>49</v>
      </c>
    </row>
    <row r="83" spans="1:7" ht="15.4">
      <c r="A83" s="1" t="s">
        <v>0</v>
      </c>
      <c r="B83" s="1">
        <v>82</v>
      </c>
      <c r="C83" s="1" t="s">
        <v>5</v>
      </c>
      <c r="D83" s="5">
        <v>36</v>
      </c>
      <c r="E83" s="14"/>
      <c r="F83" s="5">
        <v>7</v>
      </c>
      <c r="G83" s="18">
        <v>33</v>
      </c>
    </row>
    <row r="84" spans="1:7" ht="15.4">
      <c r="A84" s="3" t="s">
        <v>1</v>
      </c>
      <c r="B84" s="1">
        <v>68</v>
      </c>
      <c r="C84" s="3" t="s">
        <v>6</v>
      </c>
      <c r="D84" s="3">
        <v>36</v>
      </c>
      <c r="E84" s="8"/>
      <c r="F84" s="3">
        <v>10</v>
      </c>
      <c r="G84" s="18">
        <v>32</v>
      </c>
    </row>
    <row r="85" spans="1:7" ht="15.4">
      <c r="A85" s="3" t="s">
        <v>0</v>
      </c>
      <c r="B85" s="1">
        <v>72</v>
      </c>
      <c r="C85" s="3" t="s">
        <v>6</v>
      </c>
      <c r="D85" s="13">
        <v>36</v>
      </c>
      <c r="E85" s="8"/>
      <c r="F85" s="13">
        <v>6</v>
      </c>
      <c r="G85" s="18">
        <v>52</v>
      </c>
    </row>
    <row r="86" spans="1:7" ht="15.4">
      <c r="A86" s="1" t="s">
        <v>0</v>
      </c>
      <c r="B86" s="1">
        <v>30</v>
      </c>
      <c r="C86" s="1" t="s">
        <v>5</v>
      </c>
      <c r="D86" s="1">
        <v>38</v>
      </c>
      <c r="E86" s="6"/>
      <c r="F86" s="1">
        <v>6</v>
      </c>
      <c r="G86" s="18">
        <v>46</v>
      </c>
    </row>
    <row r="87" spans="1:7" ht="15.4">
      <c r="A87" s="1" t="s">
        <v>1</v>
      </c>
      <c r="B87" s="1">
        <v>45</v>
      </c>
      <c r="C87" s="1" t="s">
        <v>5</v>
      </c>
      <c r="D87" s="10">
        <v>40</v>
      </c>
      <c r="E87" s="6"/>
      <c r="F87" s="10">
        <v>7</v>
      </c>
      <c r="G87" s="18">
        <v>59</v>
      </c>
    </row>
    <row r="88" spans="1:7" ht="15.4">
      <c r="A88" s="1" t="s">
        <v>1</v>
      </c>
      <c r="B88" s="1">
        <v>57</v>
      </c>
      <c r="C88" s="1" t="s">
        <v>5</v>
      </c>
      <c r="D88" s="1">
        <v>40</v>
      </c>
      <c r="E88" s="6"/>
      <c r="F88" s="1">
        <v>7</v>
      </c>
      <c r="G88" s="18">
        <v>56</v>
      </c>
    </row>
    <row r="89" spans="1:7" ht="15.4">
      <c r="A89" s="1" t="s">
        <v>1</v>
      </c>
      <c r="B89" s="1">
        <v>72</v>
      </c>
      <c r="C89" s="1" t="s">
        <v>5</v>
      </c>
      <c r="D89" s="1">
        <v>40</v>
      </c>
      <c r="E89" s="6"/>
      <c r="F89" s="1">
        <v>10</v>
      </c>
      <c r="G89" s="18">
        <v>50</v>
      </c>
    </row>
    <row r="90" spans="1:7" ht="15.4">
      <c r="A90" s="1" t="s">
        <v>1</v>
      </c>
      <c r="B90" s="1">
        <v>72</v>
      </c>
      <c r="C90" s="1" t="s">
        <v>5</v>
      </c>
      <c r="D90" s="1">
        <v>40</v>
      </c>
      <c r="E90" s="10"/>
      <c r="F90" s="1">
        <v>3</v>
      </c>
      <c r="G90" s="18">
        <v>72</v>
      </c>
    </row>
    <row r="91" spans="1:7" ht="15.4">
      <c r="A91" s="1" t="s">
        <v>0</v>
      </c>
      <c r="B91" s="1">
        <v>32</v>
      </c>
      <c r="C91" s="1" t="s">
        <v>5</v>
      </c>
      <c r="D91" s="1">
        <v>40</v>
      </c>
      <c r="E91" s="10">
        <v>44</v>
      </c>
      <c r="F91" s="1">
        <v>6</v>
      </c>
      <c r="G91" s="18">
        <v>79</v>
      </c>
    </row>
    <row r="92" spans="1:7" ht="15.4">
      <c r="A92" s="1" t="s">
        <v>0</v>
      </c>
      <c r="B92" s="1">
        <v>65</v>
      </c>
      <c r="C92" s="1" t="s">
        <v>5</v>
      </c>
      <c r="D92" s="1">
        <v>40</v>
      </c>
      <c r="E92" s="6"/>
      <c r="F92" s="1">
        <v>6</v>
      </c>
      <c r="G92" s="18">
        <v>55</v>
      </c>
    </row>
    <row r="93" spans="1:7" ht="15.4">
      <c r="A93" s="1" t="s">
        <v>0</v>
      </c>
      <c r="B93" s="1">
        <v>74</v>
      </c>
      <c r="C93" s="1" t="s">
        <v>5</v>
      </c>
      <c r="D93" s="1">
        <v>40</v>
      </c>
      <c r="E93" s="6"/>
      <c r="F93" s="1">
        <v>6</v>
      </c>
      <c r="G93" s="18">
        <v>45</v>
      </c>
    </row>
    <row r="94" spans="1:7" ht="15.4">
      <c r="A94" s="3" t="s">
        <v>0</v>
      </c>
      <c r="B94" s="1">
        <v>47</v>
      </c>
      <c r="C94" s="3" t="s">
        <v>6</v>
      </c>
      <c r="D94" s="3">
        <v>40</v>
      </c>
      <c r="E94" s="8"/>
      <c r="F94" s="3">
        <v>4</v>
      </c>
      <c r="G94" s="18">
        <v>98</v>
      </c>
    </row>
    <row r="95" spans="1:7" ht="15.4">
      <c r="A95" s="1" t="s">
        <v>1</v>
      </c>
      <c r="B95" s="1">
        <v>56</v>
      </c>
      <c r="C95" s="1" t="s">
        <v>5</v>
      </c>
      <c r="D95" s="1">
        <v>42</v>
      </c>
      <c r="E95" s="6"/>
      <c r="F95" s="6"/>
      <c r="G95" s="18">
        <v>58</v>
      </c>
    </row>
    <row r="96" spans="1:7" ht="15.4">
      <c r="A96" s="1" t="s">
        <v>1</v>
      </c>
      <c r="B96" s="1">
        <v>61</v>
      </c>
      <c r="C96" s="1" t="s">
        <v>5</v>
      </c>
      <c r="D96" s="1">
        <v>42</v>
      </c>
      <c r="E96" s="6"/>
      <c r="F96" s="6"/>
      <c r="G96" s="18">
        <v>62</v>
      </c>
    </row>
    <row r="97" spans="1:7" ht="15.4">
      <c r="A97" s="1" t="s">
        <v>1</v>
      </c>
      <c r="B97" s="1">
        <v>65</v>
      </c>
      <c r="C97" s="1" t="s">
        <v>5</v>
      </c>
      <c r="D97" s="7">
        <v>42</v>
      </c>
      <c r="E97" s="9">
        <v>45</v>
      </c>
      <c r="F97" s="14"/>
      <c r="G97" s="18">
        <v>44</v>
      </c>
    </row>
    <row r="98" spans="1:7" ht="15.4">
      <c r="A98" s="1" t="s">
        <v>1</v>
      </c>
      <c r="B98" s="1">
        <v>65</v>
      </c>
      <c r="C98" s="1" t="s">
        <v>5</v>
      </c>
      <c r="D98" s="1">
        <v>42</v>
      </c>
      <c r="E98" s="6"/>
      <c r="F98" s="1">
        <v>10</v>
      </c>
      <c r="G98" s="18">
        <v>35</v>
      </c>
    </row>
    <row r="99" spans="1:7" ht="15.4">
      <c r="A99" s="1" t="s">
        <v>1</v>
      </c>
      <c r="B99" s="1">
        <v>87</v>
      </c>
      <c r="C99" s="1" t="s">
        <v>5</v>
      </c>
      <c r="D99" s="1">
        <v>42</v>
      </c>
      <c r="E99" s="6"/>
      <c r="F99" s="1">
        <v>10</v>
      </c>
      <c r="G99" s="18">
        <v>18</v>
      </c>
    </row>
    <row r="100" spans="1:7" ht="15.4">
      <c r="A100" s="1" t="s">
        <v>0</v>
      </c>
      <c r="B100" s="1">
        <v>58</v>
      </c>
      <c r="C100" s="1" t="s">
        <v>5</v>
      </c>
      <c r="D100" s="9">
        <v>42</v>
      </c>
      <c r="E100" s="9"/>
      <c r="F100" s="9">
        <v>7</v>
      </c>
      <c r="G100" s="18">
        <v>69</v>
      </c>
    </row>
    <row r="101" spans="1:7" ht="15.4">
      <c r="A101" s="1" t="s">
        <v>0</v>
      </c>
      <c r="B101" s="1">
        <v>74</v>
      </c>
      <c r="C101" s="1" t="s">
        <v>5</v>
      </c>
      <c r="D101" s="1">
        <v>42</v>
      </c>
      <c r="E101" s="6"/>
      <c r="F101" s="1">
        <v>8</v>
      </c>
      <c r="G101" s="18">
        <v>37</v>
      </c>
    </row>
    <row r="102" spans="1:7" ht="15.4">
      <c r="A102" s="1" t="s">
        <v>1</v>
      </c>
      <c r="B102" s="1">
        <v>61</v>
      </c>
      <c r="C102" s="1" t="s">
        <v>5</v>
      </c>
      <c r="D102" s="1">
        <v>44</v>
      </c>
      <c r="E102" s="1">
        <v>38</v>
      </c>
      <c r="F102" s="1">
        <v>6</v>
      </c>
      <c r="G102" s="18">
        <v>81</v>
      </c>
    </row>
    <row r="103" spans="1:7" ht="15.4">
      <c r="A103" s="1" t="s">
        <v>0</v>
      </c>
      <c r="B103" s="1">
        <v>43</v>
      </c>
      <c r="C103" s="1" t="s">
        <v>5</v>
      </c>
      <c r="D103" s="1">
        <v>44</v>
      </c>
      <c r="E103" s="6"/>
      <c r="F103" s="1">
        <v>9</v>
      </c>
      <c r="G103" s="18">
        <v>33</v>
      </c>
    </row>
    <row r="104" spans="1:7" ht="15.4">
      <c r="A104" s="1" t="s">
        <v>0</v>
      </c>
      <c r="B104" s="1">
        <v>73</v>
      </c>
      <c r="C104" s="1" t="s">
        <v>5</v>
      </c>
      <c r="D104" s="1">
        <v>44</v>
      </c>
      <c r="E104" s="1">
        <v>10</v>
      </c>
      <c r="F104" s="1">
        <v>2</v>
      </c>
      <c r="G104" s="18">
        <v>68</v>
      </c>
    </row>
    <row r="105" spans="1:7" ht="15.4">
      <c r="A105" s="1" t="s">
        <v>0</v>
      </c>
      <c r="B105" s="1">
        <v>81</v>
      </c>
      <c r="C105" s="1" t="s">
        <v>6</v>
      </c>
      <c r="D105" s="3">
        <v>44</v>
      </c>
      <c r="E105" s="8"/>
      <c r="F105" s="3">
        <v>9</v>
      </c>
      <c r="G105" s="18">
        <v>76</v>
      </c>
    </row>
    <row r="106" spans="1:7" ht="15.4">
      <c r="A106" s="1" t="s">
        <v>1</v>
      </c>
      <c r="B106" s="1">
        <v>28</v>
      </c>
      <c r="C106" s="1" t="s">
        <v>5</v>
      </c>
      <c r="D106" s="1">
        <v>46</v>
      </c>
      <c r="E106" s="6"/>
      <c r="F106" s="1">
        <v>8</v>
      </c>
      <c r="G106" s="18">
        <v>39</v>
      </c>
    </row>
    <row r="107" spans="1:7" ht="15.4">
      <c r="A107" s="1" t="s">
        <v>0</v>
      </c>
      <c r="B107" s="1">
        <v>43</v>
      </c>
      <c r="C107" s="1" t="s">
        <v>5</v>
      </c>
      <c r="D107" s="1">
        <v>46</v>
      </c>
      <c r="E107" s="6"/>
      <c r="F107" s="1">
        <v>10</v>
      </c>
      <c r="G107" s="18">
        <v>62</v>
      </c>
    </row>
    <row r="108" spans="1:7" ht="15.4">
      <c r="A108" s="4" t="s">
        <v>1</v>
      </c>
      <c r="B108" s="1">
        <v>48</v>
      </c>
      <c r="C108" s="4" t="s">
        <v>5</v>
      </c>
      <c r="D108" s="4">
        <v>47</v>
      </c>
      <c r="E108" s="16"/>
      <c r="F108" s="4">
        <v>8</v>
      </c>
      <c r="G108" s="18">
        <v>96</v>
      </c>
    </row>
    <row r="109" spans="1:7" ht="15.4">
      <c r="A109" s="1" t="s">
        <v>1</v>
      </c>
      <c r="B109" s="1">
        <v>80</v>
      </c>
      <c r="C109" s="1" t="s">
        <v>5</v>
      </c>
      <c r="D109" s="1">
        <v>47</v>
      </c>
      <c r="E109" s="6"/>
      <c r="F109" s="1">
        <v>6</v>
      </c>
      <c r="G109" s="18">
        <v>43</v>
      </c>
    </row>
    <row r="110" spans="1:7" ht="15.4">
      <c r="A110" s="1" t="s">
        <v>1</v>
      </c>
      <c r="B110" s="1">
        <v>49</v>
      </c>
      <c r="C110" s="1" t="s">
        <v>5</v>
      </c>
      <c r="D110" s="1">
        <v>48</v>
      </c>
      <c r="E110" s="6"/>
      <c r="F110" s="1">
        <v>7</v>
      </c>
      <c r="G110" s="18">
        <v>90</v>
      </c>
    </row>
    <row r="111" spans="1:7" ht="15.4">
      <c r="A111" s="1" t="s">
        <v>0</v>
      </c>
      <c r="B111" s="1">
        <v>20</v>
      </c>
      <c r="C111" s="1" t="s">
        <v>5</v>
      </c>
      <c r="D111" s="1">
        <v>48</v>
      </c>
      <c r="E111" s="6"/>
      <c r="F111" s="1">
        <v>8</v>
      </c>
      <c r="G111" s="18">
        <v>81</v>
      </c>
    </row>
    <row r="112" spans="1:7" ht="15.4">
      <c r="A112" s="1" t="s">
        <v>1</v>
      </c>
      <c r="B112" s="1">
        <v>29</v>
      </c>
      <c r="C112" s="1" t="s">
        <v>5</v>
      </c>
      <c r="D112" s="7">
        <v>50</v>
      </c>
      <c r="E112" s="14"/>
      <c r="F112" s="7">
        <v>7</v>
      </c>
      <c r="G112" s="18">
        <v>52</v>
      </c>
    </row>
    <row r="113" spans="1:7" ht="15.4">
      <c r="A113" s="1" t="s">
        <v>0</v>
      </c>
      <c r="B113" s="1">
        <v>68</v>
      </c>
      <c r="C113" s="1" t="s">
        <v>5</v>
      </c>
      <c r="D113" s="1">
        <v>50</v>
      </c>
      <c r="E113" s="6"/>
      <c r="F113" s="1">
        <v>6</v>
      </c>
      <c r="G113" s="18">
        <v>46</v>
      </c>
    </row>
    <row r="114" spans="1:7" ht="15.4">
      <c r="A114" s="1" t="s">
        <v>1</v>
      </c>
      <c r="B114" s="1">
        <v>55</v>
      </c>
      <c r="C114" s="1" t="s">
        <v>6</v>
      </c>
      <c r="D114" s="3">
        <v>50</v>
      </c>
      <c r="E114" s="8"/>
      <c r="F114" s="3">
        <v>7</v>
      </c>
      <c r="G114" s="18">
        <v>44</v>
      </c>
    </row>
    <row r="115" spans="1:7" ht="15.4">
      <c r="A115" s="3" t="s">
        <v>1</v>
      </c>
      <c r="B115" s="1">
        <v>61</v>
      </c>
      <c r="C115" s="3" t="s">
        <v>6</v>
      </c>
      <c r="D115" s="3">
        <v>50</v>
      </c>
      <c r="E115" s="8"/>
      <c r="F115" s="3">
        <v>8</v>
      </c>
      <c r="G115" s="18">
        <v>72</v>
      </c>
    </row>
    <row r="116" spans="1:7" ht="15.4">
      <c r="A116" s="3" t="s">
        <v>0</v>
      </c>
      <c r="B116" s="1">
        <v>37</v>
      </c>
      <c r="C116" s="3" t="s">
        <v>6</v>
      </c>
      <c r="D116" s="3">
        <v>50</v>
      </c>
      <c r="E116" s="8"/>
      <c r="F116" s="3">
        <v>7</v>
      </c>
      <c r="G116" s="18">
        <v>49</v>
      </c>
    </row>
    <row r="117" spans="1:7" ht="15.4">
      <c r="A117" s="1" t="s">
        <v>1</v>
      </c>
      <c r="B117" s="1">
        <v>78</v>
      </c>
      <c r="C117" s="1" t="s">
        <v>5</v>
      </c>
      <c r="D117" s="7">
        <v>51</v>
      </c>
      <c r="E117" s="14"/>
      <c r="F117" s="7">
        <v>9</v>
      </c>
      <c r="G117" s="18">
        <v>24</v>
      </c>
    </row>
    <row r="118" spans="1:7" ht="15.4">
      <c r="A118" s="1" t="s">
        <v>1</v>
      </c>
      <c r="B118" s="1">
        <v>43</v>
      </c>
      <c r="C118" s="1" t="s">
        <v>5</v>
      </c>
      <c r="D118" s="1">
        <v>52</v>
      </c>
      <c r="E118" s="1">
        <v>68</v>
      </c>
      <c r="F118" s="6"/>
      <c r="G118" s="18">
        <v>60</v>
      </c>
    </row>
    <row r="119" spans="1:7" ht="15.4">
      <c r="A119" s="1" t="s">
        <v>0</v>
      </c>
      <c r="B119" s="1">
        <v>38</v>
      </c>
      <c r="C119" s="1" t="s">
        <v>5</v>
      </c>
      <c r="D119" s="1">
        <v>52</v>
      </c>
      <c r="E119" s="6"/>
      <c r="F119" s="6"/>
      <c r="G119" s="18">
        <v>35</v>
      </c>
    </row>
    <row r="120" spans="1:7" ht="15.4">
      <c r="A120" s="1" t="s">
        <v>0</v>
      </c>
      <c r="B120" s="1">
        <v>48</v>
      </c>
      <c r="C120" s="1" t="s">
        <v>5</v>
      </c>
      <c r="D120" s="5">
        <v>52</v>
      </c>
      <c r="E120" s="14"/>
      <c r="F120" s="5">
        <v>7</v>
      </c>
      <c r="G120" s="18">
        <v>54</v>
      </c>
    </row>
    <row r="121" spans="1:7" ht="15.4">
      <c r="A121" s="1" t="s">
        <v>0</v>
      </c>
      <c r="B121" s="1">
        <v>63</v>
      </c>
      <c r="C121" s="1" t="s">
        <v>5</v>
      </c>
      <c r="D121" s="7">
        <v>52</v>
      </c>
      <c r="E121" s="14"/>
      <c r="F121" s="7">
        <v>8</v>
      </c>
      <c r="G121" s="18">
        <v>55</v>
      </c>
    </row>
    <row r="122" spans="1:7" ht="15.4">
      <c r="A122" s="1" t="s">
        <v>1</v>
      </c>
      <c r="B122" s="1">
        <v>39</v>
      </c>
      <c r="C122" s="1" t="s">
        <v>5</v>
      </c>
      <c r="D122" s="1">
        <v>53</v>
      </c>
      <c r="E122" s="1">
        <v>44</v>
      </c>
      <c r="F122" s="1">
        <v>9</v>
      </c>
      <c r="G122" s="18">
        <v>89</v>
      </c>
    </row>
    <row r="123" spans="1:7" ht="15.4">
      <c r="A123" s="1" t="s">
        <v>1</v>
      </c>
      <c r="B123" s="1">
        <v>33</v>
      </c>
      <c r="C123" s="1" t="s">
        <v>5</v>
      </c>
      <c r="D123" s="1">
        <v>54</v>
      </c>
      <c r="E123" s="6"/>
      <c r="F123" s="1">
        <v>8</v>
      </c>
      <c r="G123" s="18">
        <v>46</v>
      </c>
    </row>
    <row r="124" spans="1:7" ht="15.4">
      <c r="A124" s="1" t="s">
        <v>1</v>
      </c>
      <c r="B124" s="1">
        <v>48</v>
      </c>
      <c r="C124" s="1" t="s">
        <v>5</v>
      </c>
      <c r="D124" s="1">
        <v>54</v>
      </c>
      <c r="E124" s="6"/>
      <c r="F124" s="1">
        <v>9</v>
      </c>
      <c r="G124" s="18">
        <v>66</v>
      </c>
    </row>
    <row r="125" spans="1:7" ht="15.4">
      <c r="A125" s="1" t="s">
        <v>0</v>
      </c>
      <c r="B125" s="1">
        <v>33</v>
      </c>
      <c r="C125" s="1" t="s">
        <v>5</v>
      </c>
      <c r="D125" s="1">
        <v>54</v>
      </c>
      <c r="E125" s="6"/>
      <c r="F125" s="1">
        <v>5</v>
      </c>
      <c r="G125" s="18">
        <v>50</v>
      </c>
    </row>
    <row r="126" spans="1:7" ht="15.4">
      <c r="A126" s="1" t="s">
        <v>1</v>
      </c>
      <c r="B126" s="1">
        <v>26</v>
      </c>
      <c r="C126" s="1" t="s">
        <v>5</v>
      </c>
      <c r="D126" s="1">
        <v>56</v>
      </c>
      <c r="E126" s="6"/>
      <c r="F126" s="1">
        <v>9</v>
      </c>
      <c r="G126" s="18">
        <v>75</v>
      </c>
    </row>
    <row r="127" spans="1:7" ht="15.4">
      <c r="A127" s="1" t="s">
        <v>1</v>
      </c>
      <c r="B127" s="1">
        <v>83</v>
      </c>
      <c r="C127" s="1" t="s">
        <v>5</v>
      </c>
      <c r="D127" s="1">
        <v>56</v>
      </c>
      <c r="E127" s="6"/>
      <c r="F127" s="1">
        <v>8</v>
      </c>
      <c r="G127" s="18">
        <v>23</v>
      </c>
    </row>
    <row r="128" spans="1:7" ht="15.4">
      <c r="A128" s="1" t="s">
        <v>0</v>
      </c>
      <c r="B128" s="1">
        <v>41</v>
      </c>
      <c r="C128" s="1" t="s">
        <v>5</v>
      </c>
      <c r="D128" s="1">
        <v>56</v>
      </c>
      <c r="E128" s="1"/>
      <c r="F128" s="1">
        <v>8</v>
      </c>
      <c r="G128" s="18">
        <v>80</v>
      </c>
    </row>
    <row r="129" spans="1:7" ht="15.4">
      <c r="A129" s="1" t="s">
        <v>0</v>
      </c>
      <c r="B129" s="1">
        <v>76</v>
      </c>
      <c r="C129" s="1" t="s">
        <v>5</v>
      </c>
      <c r="D129" s="1">
        <v>56</v>
      </c>
      <c r="E129" s="6"/>
      <c r="F129" s="1">
        <v>8</v>
      </c>
      <c r="G129" s="18">
        <v>47</v>
      </c>
    </row>
    <row r="130" spans="1:7" ht="15.4">
      <c r="A130" s="3" t="s">
        <v>1</v>
      </c>
      <c r="B130" s="1">
        <v>34</v>
      </c>
      <c r="C130" s="3" t="s">
        <v>6</v>
      </c>
      <c r="D130" s="8">
        <v>56</v>
      </c>
      <c r="E130" s="8"/>
      <c r="F130" s="8">
        <v>8</v>
      </c>
      <c r="G130" s="18">
        <v>55</v>
      </c>
    </row>
    <row r="131" spans="1:7" ht="15.4">
      <c r="A131" s="3" t="s">
        <v>1</v>
      </c>
      <c r="B131" s="1">
        <v>55</v>
      </c>
      <c r="C131" s="3" t="s">
        <v>6</v>
      </c>
      <c r="D131" s="3">
        <v>56</v>
      </c>
      <c r="E131" s="8"/>
      <c r="F131" s="3">
        <v>10</v>
      </c>
      <c r="G131" s="18">
        <v>60</v>
      </c>
    </row>
    <row r="132" spans="1:7" ht="15.4">
      <c r="A132" s="3" t="s">
        <v>0</v>
      </c>
      <c r="B132" s="1">
        <v>36</v>
      </c>
      <c r="C132" s="3" t="s">
        <v>6</v>
      </c>
      <c r="D132" s="3">
        <v>56</v>
      </c>
      <c r="E132" s="8"/>
      <c r="F132" s="3">
        <v>8</v>
      </c>
      <c r="G132" s="18">
        <v>41</v>
      </c>
    </row>
    <row r="133" spans="1:7" ht="15.4">
      <c r="A133" s="1" t="s">
        <v>1</v>
      </c>
      <c r="B133" s="1">
        <v>32</v>
      </c>
      <c r="C133" s="1" t="s">
        <v>5</v>
      </c>
      <c r="D133" s="11">
        <v>58</v>
      </c>
      <c r="E133" s="6"/>
      <c r="F133" s="6"/>
      <c r="G133" s="18">
        <v>67</v>
      </c>
    </row>
    <row r="134" spans="1:7" ht="15.4">
      <c r="A134" s="5" t="s">
        <v>1</v>
      </c>
      <c r="B134" s="1">
        <v>77</v>
      </c>
      <c r="C134" s="1" t="s">
        <v>5</v>
      </c>
      <c r="D134" s="1">
        <v>58</v>
      </c>
      <c r="E134" s="6"/>
      <c r="F134" s="1">
        <v>9</v>
      </c>
      <c r="G134" s="18">
        <v>17</v>
      </c>
    </row>
    <row r="135" spans="1:7" ht="15.4">
      <c r="A135" s="1" t="s">
        <v>0</v>
      </c>
      <c r="B135" s="1">
        <v>46</v>
      </c>
      <c r="C135" s="1" t="s">
        <v>5</v>
      </c>
      <c r="D135" s="1">
        <v>58</v>
      </c>
      <c r="E135" s="6"/>
      <c r="F135" s="1">
        <v>5</v>
      </c>
      <c r="G135" s="18">
        <v>62</v>
      </c>
    </row>
    <row r="136" spans="1:7" ht="15.4">
      <c r="A136" s="1" t="s">
        <v>1</v>
      </c>
      <c r="B136" s="1">
        <v>41</v>
      </c>
      <c r="C136" s="1" t="s">
        <v>5</v>
      </c>
      <c r="D136" s="1">
        <v>60</v>
      </c>
      <c r="E136" s="6"/>
      <c r="F136" s="1">
        <v>6</v>
      </c>
      <c r="G136" s="18">
        <v>44</v>
      </c>
    </row>
    <row r="137" spans="1:7" ht="15.4">
      <c r="A137" s="1" t="s">
        <v>0</v>
      </c>
      <c r="B137" s="1">
        <v>43</v>
      </c>
      <c r="C137" s="1" t="s">
        <v>5</v>
      </c>
      <c r="D137" s="1">
        <v>60</v>
      </c>
      <c r="E137" s="6"/>
      <c r="F137" s="1">
        <v>6</v>
      </c>
      <c r="G137" s="18">
        <v>59</v>
      </c>
    </row>
    <row r="138" spans="1:7" ht="15.4">
      <c r="A138" s="3" t="s">
        <v>0</v>
      </c>
      <c r="B138" s="1">
        <v>30</v>
      </c>
      <c r="C138" s="3" t="s">
        <v>6</v>
      </c>
      <c r="D138" s="3">
        <v>60</v>
      </c>
      <c r="E138" s="8"/>
      <c r="F138" s="3">
        <v>8</v>
      </c>
      <c r="G138" s="18">
        <v>77</v>
      </c>
    </row>
    <row r="139" spans="1:7" ht="15.4">
      <c r="A139" s="3" t="s">
        <v>1</v>
      </c>
      <c r="B139" s="1">
        <v>60</v>
      </c>
      <c r="C139" s="1" t="s">
        <v>6</v>
      </c>
      <c r="D139" s="15">
        <v>62</v>
      </c>
      <c r="E139" s="8"/>
      <c r="F139" s="8">
        <v>8</v>
      </c>
      <c r="G139" s="18">
        <v>48</v>
      </c>
    </row>
    <row r="140" spans="1:7" ht="15.4">
      <c r="A140" s="1" t="s">
        <v>0</v>
      </c>
      <c r="B140" s="1">
        <v>43</v>
      </c>
      <c r="C140" s="1" t="s">
        <v>5</v>
      </c>
      <c r="D140" s="1">
        <v>64</v>
      </c>
      <c r="E140" s="6"/>
      <c r="F140" s="1">
        <v>8</v>
      </c>
      <c r="G140" s="18">
        <v>25</v>
      </c>
    </row>
    <row r="141" spans="1:7" ht="15.4">
      <c r="A141" s="3" t="s">
        <v>1</v>
      </c>
      <c r="B141" s="1">
        <v>76</v>
      </c>
      <c r="C141" s="3" t="s">
        <v>6</v>
      </c>
      <c r="D141" s="3">
        <v>64</v>
      </c>
      <c r="E141" s="8"/>
      <c r="F141" s="3">
        <v>10</v>
      </c>
      <c r="G141" s="18">
        <v>23</v>
      </c>
    </row>
    <row r="142" spans="1:7" ht="15.4">
      <c r="A142" s="1" t="s">
        <v>1</v>
      </c>
      <c r="B142" s="1">
        <v>47</v>
      </c>
      <c r="C142" s="1" t="s">
        <v>5</v>
      </c>
      <c r="D142" s="1">
        <v>66</v>
      </c>
      <c r="E142" s="6"/>
      <c r="F142" s="1">
        <v>8</v>
      </c>
      <c r="G142" s="18">
        <v>40</v>
      </c>
    </row>
    <row r="143" spans="1:7" ht="15.4">
      <c r="A143" s="1" t="s">
        <v>0</v>
      </c>
      <c r="B143" s="1">
        <v>32</v>
      </c>
      <c r="C143" s="1" t="s">
        <v>5</v>
      </c>
      <c r="D143" s="1">
        <v>66</v>
      </c>
      <c r="E143" s="6"/>
      <c r="F143" s="1">
        <v>9</v>
      </c>
      <c r="G143" s="18">
        <v>23</v>
      </c>
    </row>
    <row r="144" spans="1:7" ht="15.4">
      <c r="A144" s="1" t="s">
        <v>0</v>
      </c>
      <c r="B144" s="1">
        <v>43</v>
      </c>
      <c r="C144" s="1" t="s">
        <v>5</v>
      </c>
      <c r="D144" s="7">
        <v>66</v>
      </c>
      <c r="E144" s="9">
        <v>46</v>
      </c>
      <c r="F144" s="7">
        <v>9</v>
      </c>
      <c r="G144" s="18">
        <v>26</v>
      </c>
    </row>
    <row r="145" spans="1:7" ht="15.4">
      <c r="A145" s="1" t="s">
        <v>0</v>
      </c>
      <c r="B145" s="1">
        <v>47</v>
      </c>
      <c r="C145" s="1" t="s">
        <v>5</v>
      </c>
      <c r="D145" s="1">
        <v>66</v>
      </c>
      <c r="E145" s="6"/>
      <c r="F145" s="1">
        <v>6</v>
      </c>
      <c r="G145" s="18">
        <v>62</v>
      </c>
    </row>
    <row r="146" spans="1:7" ht="15.4">
      <c r="A146" s="1" t="s">
        <v>0</v>
      </c>
      <c r="B146" s="1">
        <v>58</v>
      </c>
      <c r="C146" s="1" t="s">
        <v>5</v>
      </c>
      <c r="D146" s="1">
        <v>66</v>
      </c>
      <c r="E146" s="6"/>
      <c r="F146" s="1">
        <v>8</v>
      </c>
      <c r="G146" s="18">
        <v>45</v>
      </c>
    </row>
    <row r="147" spans="1:7" ht="15.4">
      <c r="A147" s="3" t="s">
        <v>0</v>
      </c>
      <c r="B147" s="1">
        <v>45</v>
      </c>
      <c r="C147" s="3" t="s">
        <v>6</v>
      </c>
      <c r="D147" s="3">
        <v>66</v>
      </c>
      <c r="E147" s="8"/>
      <c r="F147" s="3">
        <v>7</v>
      </c>
      <c r="G147" s="18">
        <v>38</v>
      </c>
    </row>
    <row r="148" spans="1:7" ht="15.4">
      <c r="A148" s="1" t="s">
        <v>0</v>
      </c>
      <c r="B148" s="1">
        <v>48</v>
      </c>
      <c r="C148" s="1" t="s">
        <v>6</v>
      </c>
      <c r="D148" s="3">
        <v>66</v>
      </c>
      <c r="E148" s="8"/>
      <c r="F148" s="3">
        <v>10</v>
      </c>
      <c r="G148" s="18">
        <v>14</v>
      </c>
    </row>
    <row r="149" spans="1:7" ht="15.4">
      <c r="A149" s="1" t="s">
        <v>1</v>
      </c>
      <c r="B149" s="1">
        <v>67</v>
      </c>
      <c r="C149" s="1" t="s">
        <v>5</v>
      </c>
      <c r="D149" s="10">
        <v>68</v>
      </c>
      <c r="E149" s="6"/>
      <c r="F149" s="6"/>
      <c r="G149" s="18">
        <v>30</v>
      </c>
    </row>
    <row r="150" spans="1:7" ht="15.4">
      <c r="A150" s="1" t="s">
        <v>0</v>
      </c>
      <c r="B150" s="1">
        <v>45</v>
      </c>
      <c r="C150" s="1" t="s">
        <v>5</v>
      </c>
      <c r="D150" s="10">
        <v>68</v>
      </c>
      <c r="E150" s="6"/>
      <c r="F150" s="10">
        <v>7</v>
      </c>
      <c r="G150" s="18">
        <v>48</v>
      </c>
    </row>
    <row r="151" spans="1:7" ht="15.4">
      <c r="A151" s="3" t="s">
        <v>1</v>
      </c>
      <c r="B151" s="1">
        <v>36</v>
      </c>
      <c r="C151" s="3" t="s">
        <v>6</v>
      </c>
      <c r="D151" s="3">
        <v>68</v>
      </c>
      <c r="E151" s="8">
        <v>0</v>
      </c>
      <c r="F151" s="3">
        <v>9</v>
      </c>
      <c r="G151" s="18">
        <v>34</v>
      </c>
    </row>
    <row r="152" spans="1:7" ht="15.4">
      <c r="A152" s="1" t="s">
        <v>1</v>
      </c>
      <c r="B152" s="1">
        <v>49</v>
      </c>
      <c r="C152" s="1" t="s">
        <v>5</v>
      </c>
      <c r="D152" s="1">
        <v>70</v>
      </c>
      <c r="E152" s="6"/>
      <c r="F152" s="1">
        <v>8</v>
      </c>
      <c r="G152" s="18">
        <v>33</v>
      </c>
    </row>
    <row r="153" spans="1:7" ht="15.4">
      <c r="A153" s="1" t="s">
        <v>0</v>
      </c>
      <c r="B153" s="1">
        <v>38</v>
      </c>
      <c r="C153" s="1" t="s">
        <v>5</v>
      </c>
      <c r="D153" s="10">
        <v>70</v>
      </c>
      <c r="E153" s="6"/>
      <c r="F153" s="10">
        <v>8</v>
      </c>
      <c r="G153" s="18">
        <v>23</v>
      </c>
    </row>
    <row r="154" spans="1:7" ht="15.4">
      <c r="A154" s="3" t="s">
        <v>1</v>
      </c>
      <c r="B154" s="1">
        <v>50</v>
      </c>
      <c r="C154" s="1" t="s">
        <v>6</v>
      </c>
      <c r="D154" s="3">
        <v>70</v>
      </c>
      <c r="E154" s="8"/>
      <c r="F154" s="3">
        <v>6</v>
      </c>
      <c r="G154" s="18">
        <v>34</v>
      </c>
    </row>
    <row r="155" spans="1:7" ht="15.4">
      <c r="A155" s="1" t="s">
        <v>1</v>
      </c>
      <c r="B155" s="1">
        <v>46</v>
      </c>
      <c r="C155" s="1" t="s">
        <v>5</v>
      </c>
      <c r="D155" s="10">
        <v>72</v>
      </c>
      <c r="E155" s="6"/>
      <c r="F155" s="10">
        <v>5</v>
      </c>
      <c r="G155" s="18">
        <v>77</v>
      </c>
    </row>
    <row r="156" spans="1:7" ht="15.4">
      <c r="A156" s="1" t="s">
        <v>1</v>
      </c>
      <c r="B156" s="1">
        <v>52</v>
      </c>
      <c r="C156" s="1" t="s">
        <v>5</v>
      </c>
      <c r="D156" s="1">
        <v>74</v>
      </c>
      <c r="E156" s="6"/>
      <c r="F156" s="1">
        <v>8</v>
      </c>
      <c r="G156" s="18">
        <v>35</v>
      </c>
    </row>
    <row r="157" spans="1:7" ht="15.4">
      <c r="A157" s="3" t="s">
        <v>1</v>
      </c>
      <c r="B157" s="1">
        <v>46</v>
      </c>
      <c r="C157" s="1" t="s">
        <v>6</v>
      </c>
      <c r="D157" s="8">
        <v>78</v>
      </c>
      <c r="E157" s="8"/>
      <c r="F157" s="8">
        <v>9</v>
      </c>
      <c r="G157" s="18">
        <v>40</v>
      </c>
    </row>
    <row r="158" spans="1:7" ht="15.4">
      <c r="A158" s="1" t="s">
        <v>1</v>
      </c>
      <c r="B158" s="1">
        <v>26</v>
      </c>
      <c r="C158" s="1" t="s">
        <v>5</v>
      </c>
      <c r="D158" s="1">
        <v>80</v>
      </c>
      <c r="E158" s="1">
        <v>78</v>
      </c>
      <c r="F158" s="1">
        <v>9</v>
      </c>
      <c r="G158" s="18">
        <v>51</v>
      </c>
    </row>
    <row r="159" spans="1:7" ht="15.4">
      <c r="A159" s="1" t="s">
        <v>1</v>
      </c>
      <c r="B159" s="1">
        <v>65</v>
      </c>
      <c r="C159" s="1" t="s">
        <v>5</v>
      </c>
      <c r="D159" s="1">
        <v>80</v>
      </c>
      <c r="E159" s="6"/>
      <c r="F159" s="1">
        <v>8</v>
      </c>
      <c r="G159" s="18">
        <v>24</v>
      </c>
    </row>
    <row r="160" spans="1:7" ht="15.4">
      <c r="A160" s="1" t="s">
        <v>1</v>
      </c>
      <c r="B160" s="1">
        <v>62</v>
      </c>
      <c r="C160" s="1" t="s">
        <v>5</v>
      </c>
      <c r="D160" s="1">
        <v>82</v>
      </c>
      <c r="E160" s="6"/>
      <c r="F160" s="1">
        <v>10</v>
      </c>
      <c r="G160" s="18">
        <v>21</v>
      </c>
    </row>
    <row r="161" spans="1:7" ht="15.4">
      <c r="A161" s="1" t="s">
        <v>0</v>
      </c>
      <c r="B161" s="1">
        <v>49</v>
      </c>
      <c r="C161" s="1" t="s">
        <v>5</v>
      </c>
      <c r="D161" s="1">
        <v>82</v>
      </c>
      <c r="E161" s="6"/>
      <c r="F161" s="1">
        <v>9</v>
      </c>
      <c r="G161" s="18">
        <v>25</v>
      </c>
    </row>
    <row r="162" spans="1:7" ht="15.4">
      <c r="A162" s="3" t="s">
        <v>0</v>
      </c>
      <c r="B162" s="1">
        <v>51</v>
      </c>
      <c r="C162" s="3" t="s">
        <v>6</v>
      </c>
      <c r="D162" s="3">
        <v>88</v>
      </c>
      <c r="E162" s="8"/>
      <c r="F162" s="3">
        <v>10</v>
      </c>
      <c r="G162" s="18">
        <v>26</v>
      </c>
    </row>
    <row r="163" spans="1:7" ht="15.4">
      <c r="A163" s="3" t="s">
        <v>0</v>
      </c>
      <c r="B163" s="1">
        <v>66</v>
      </c>
      <c r="C163" s="3" t="s">
        <v>6</v>
      </c>
      <c r="D163" s="13">
        <v>90</v>
      </c>
      <c r="E163" s="8"/>
      <c r="F163" s="13">
        <v>10</v>
      </c>
      <c r="G163" s="18">
        <v>19</v>
      </c>
    </row>
    <row r="164" spans="1:7" ht="15.4">
      <c r="A164" s="3" t="s">
        <v>1</v>
      </c>
      <c r="B164" s="1">
        <v>53</v>
      </c>
      <c r="C164" s="3" t="s">
        <v>6</v>
      </c>
      <c r="D164" s="3">
        <v>98</v>
      </c>
      <c r="E164" s="8"/>
      <c r="F164" s="3">
        <v>10</v>
      </c>
      <c r="G164" s="18">
        <v>35</v>
      </c>
    </row>
    <row r="165" spans="1:7" ht="15.4">
      <c r="A165" s="2" t="s">
        <v>0</v>
      </c>
      <c r="B165" s="1">
        <v>60</v>
      </c>
      <c r="C165" s="3" t="s">
        <v>6</v>
      </c>
      <c r="D165" s="3">
        <v>98</v>
      </c>
      <c r="E165" s="8"/>
      <c r="F165" s="3">
        <v>10</v>
      </c>
      <c r="G165" s="18">
        <v>25</v>
      </c>
    </row>
    <row r="166" spans="1:7" ht="15.4">
      <c r="A166" s="2" t="s">
        <v>1</v>
      </c>
      <c r="B166" s="1">
        <v>49</v>
      </c>
      <c r="C166" s="3" t="s">
        <v>6</v>
      </c>
      <c r="D166" s="2" t="s">
        <v>11</v>
      </c>
      <c r="E166" s="8"/>
      <c r="F166" s="2"/>
      <c r="G166" s="18">
        <v>64</v>
      </c>
    </row>
    <row r="167" spans="1:7" ht="15.4">
      <c r="A167" s="1" t="s">
        <v>1</v>
      </c>
      <c r="B167" s="1">
        <v>52</v>
      </c>
      <c r="C167" s="1" t="s">
        <v>5</v>
      </c>
      <c r="D167" s="14"/>
      <c r="E167" s="14"/>
      <c r="F167" s="14"/>
      <c r="G167" s="18">
        <v>100</v>
      </c>
    </row>
    <row r="168" spans="1:7" ht="15.4">
      <c r="A168" s="1" t="s">
        <v>1</v>
      </c>
      <c r="B168" s="1">
        <v>61</v>
      </c>
      <c r="C168" s="1" t="s">
        <v>5</v>
      </c>
      <c r="D168" s="5"/>
      <c r="E168" s="14"/>
      <c r="F168" s="5">
        <v>9</v>
      </c>
      <c r="G168" s="18">
        <v>64</v>
      </c>
    </row>
    <row r="169" spans="1:7" ht="15.4">
      <c r="A169" s="1" t="s">
        <v>1</v>
      </c>
      <c r="B169" s="1">
        <v>67</v>
      </c>
      <c r="C169" s="1" t="s">
        <v>5</v>
      </c>
      <c r="D169" s="14"/>
      <c r="E169" s="14"/>
      <c r="F169" s="14"/>
      <c r="G169" s="18">
        <v>31</v>
      </c>
    </row>
    <row r="170" spans="1:7" ht="15.4">
      <c r="A170" s="1" t="s">
        <v>1</v>
      </c>
      <c r="B170" s="1">
        <v>71</v>
      </c>
      <c r="C170" s="1" t="s">
        <v>5</v>
      </c>
      <c r="D170" s="1"/>
      <c r="E170" s="6"/>
      <c r="F170" s="6"/>
      <c r="G170" s="18">
        <v>54</v>
      </c>
    </row>
    <row r="171" spans="1:7" ht="15.4">
      <c r="A171" s="1" t="s">
        <v>1</v>
      </c>
      <c r="B171" s="1">
        <v>76</v>
      </c>
      <c r="C171" s="1" t="s">
        <v>5</v>
      </c>
      <c r="D171" s="7"/>
      <c r="E171" s="14"/>
      <c r="F171" s="7"/>
      <c r="G171" s="18">
        <v>15</v>
      </c>
    </row>
    <row r="172" spans="1:7" ht="15.4">
      <c r="A172" s="1" t="s">
        <v>1</v>
      </c>
      <c r="B172" s="1">
        <v>79</v>
      </c>
      <c r="C172" s="1" t="s">
        <v>5</v>
      </c>
      <c r="D172" s="7"/>
      <c r="E172" s="14"/>
      <c r="F172" s="7"/>
      <c r="G172" s="18">
        <v>71</v>
      </c>
    </row>
    <row r="173" spans="1:7" ht="15.4">
      <c r="A173" s="1" t="s">
        <v>0</v>
      </c>
      <c r="B173" s="1">
        <v>27</v>
      </c>
      <c r="C173" s="1" t="s">
        <v>5</v>
      </c>
      <c r="D173" s="1"/>
      <c r="E173" s="1"/>
      <c r="F173" s="1"/>
      <c r="G173" s="18">
        <v>96</v>
      </c>
    </row>
    <row r="174" spans="1:7" ht="15.4">
      <c r="A174" s="1" t="s">
        <v>0</v>
      </c>
      <c r="B174" s="1">
        <v>30</v>
      </c>
      <c r="C174" s="1" t="s">
        <v>5</v>
      </c>
      <c r="D174" s="1"/>
      <c r="E174" s="1"/>
      <c r="F174" s="1"/>
      <c r="G174" s="18">
        <v>99</v>
      </c>
    </row>
    <row r="175" spans="1:7" ht="15.4">
      <c r="A175" s="1" t="s">
        <v>0</v>
      </c>
      <c r="B175" s="1">
        <v>32</v>
      </c>
      <c r="C175" s="1" t="s">
        <v>5</v>
      </c>
      <c r="D175" s="10"/>
      <c r="E175" s="10">
        <v>60</v>
      </c>
      <c r="F175" s="10">
        <v>8</v>
      </c>
      <c r="G175" s="18">
        <v>49</v>
      </c>
    </row>
    <row r="176" spans="1:7" ht="15.4">
      <c r="A176" s="1" t="s">
        <v>0</v>
      </c>
      <c r="B176" s="1">
        <v>43</v>
      </c>
      <c r="C176" s="1" t="s">
        <v>5</v>
      </c>
      <c r="D176" s="7"/>
      <c r="E176" s="14"/>
      <c r="F176" s="7"/>
      <c r="G176" s="18">
        <v>72</v>
      </c>
    </row>
    <row r="177" spans="1:7" ht="15.4">
      <c r="A177" s="1" t="s">
        <v>0</v>
      </c>
      <c r="B177" s="1">
        <v>47</v>
      </c>
      <c r="C177" s="1" t="s">
        <v>5</v>
      </c>
      <c r="D177" s="14"/>
      <c r="E177" s="14"/>
      <c r="F177" s="14"/>
      <c r="G177" s="18">
        <v>94</v>
      </c>
    </row>
    <row r="178" spans="1:7" ht="15.4">
      <c r="A178" s="1" t="s">
        <v>0</v>
      </c>
      <c r="B178" s="1">
        <v>56</v>
      </c>
      <c r="C178" s="1" t="s">
        <v>5</v>
      </c>
      <c r="D178" s="14"/>
      <c r="E178" s="14"/>
      <c r="F178" s="9">
        <v>5</v>
      </c>
      <c r="G178" s="18">
        <v>80</v>
      </c>
    </row>
    <row r="179" spans="1:7" ht="15.4">
      <c r="A179" s="1" t="s">
        <v>0</v>
      </c>
      <c r="B179" s="1">
        <v>58</v>
      </c>
      <c r="C179" s="1" t="s">
        <v>5</v>
      </c>
      <c r="D179" s="7"/>
      <c r="E179" s="14"/>
      <c r="F179" s="7"/>
      <c r="G179" s="18">
        <v>97</v>
      </c>
    </row>
    <row r="180" spans="1:7" ht="15.4">
      <c r="A180" s="1" t="s">
        <v>0</v>
      </c>
      <c r="B180" s="1">
        <v>61</v>
      </c>
      <c r="C180" s="1" t="s">
        <v>5</v>
      </c>
      <c r="D180" s="1"/>
      <c r="E180" s="6"/>
      <c r="F180" s="1">
        <v>8</v>
      </c>
      <c r="G180" s="18">
        <v>40</v>
      </c>
    </row>
    <row r="181" spans="1:7" ht="15.4">
      <c r="A181" s="1" t="s">
        <v>0</v>
      </c>
      <c r="B181" s="1">
        <v>63</v>
      </c>
      <c r="C181" s="1" t="s">
        <v>5</v>
      </c>
      <c r="D181" s="5"/>
      <c r="E181" s="14"/>
      <c r="F181" s="5"/>
      <c r="G181" s="18">
        <v>82</v>
      </c>
    </row>
    <row r="182" spans="1:7" ht="15.4">
      <c r="A182" s="1" t="s">
        <v>0</v>
      </c>
      <c r="B182" s="1">
        <v>68</v>
      </c>
      <c r="C182" s="1" t="s">
        <v>5</v>
      </c>
      <c r="D182" s="9"/>
      <c r="E182" s="9"/>
      <c r="F182" s="9"/>
      <c r="G182" s="18">
        <v>37</v>
      </c>
    </row>
    <row r="183" spans="1:7" ht="15.4">
      <c r="A183" s="1" t="s">
        <v>0</v>
      </c>
      <c r="B183" s="1">
        <v>75</v>
      </c>
      <c r="C183" s="1" t="s">
        <v>5</v>
      </c>
      <c r="D183" s="7"/>
      <c r="E183" s="9"/>
      <c r="F183" s="7"/>
      <c r="G183" s="18">
        <v>22</v>
      </c>
    </row>
    <row r="184" spans="1:7" ht="15.4">
      <c r="A184" s="1" t="s">
        <v>0</v>
      </c>
      <c r="B184" s="1">
        <v>85</v>
      </c>
      <c r="C184" s="1" t="s">
        <v>5</v>
      </c>
      <c r="D184" s="7"/>
      <c r="E184" s="14"/>
      <c r="F184" s="7"/>
      <c r="G184" s="18">
        <v>57</v>
      </c>
    </row>
    <row r="185" spans="1:7" ht="15.4">
      <c r="A185" s="1" t="s">
        <v>1</v>
      </c>
      <c r="B185" s="1">
        <v>59</v>
      </c>
      <c r="C185" s="1" t="s">
        <v>6</v>
      </c>
      <c r="D185" s="3"/>
      <c r="E185" s="8"/>
      <c r="F185" s="3"/>
      <c r="G185" s="18">
        <v>50</v>
      </c>
    </row>
    <row r="186" spans="1:7" ht="15.4">
      <c r="A186" s="3" t="s">
        <v>1</v>
      </c>
      <c r="B186" s="1">
        <v>62</v>
      </c>
      <c r="C186" s="3" t="s">
        <v>6</v>
      </c>
      <c r="D186" s="2"/>
      <c r="E186" s="8" t="s">
        <v>11</v>
      </c>
      <c r="F186" s="3"/>
      <c r="G186" s="18">
        <v>46</v>
      </c>
    </row>
    <row r="187" spans="1:7" ht="15.4">
      <c r="A187" s="3" t="s">
        <v>1</v>
      </c>
      <c r="B187" s="1">
        <v>74</v>
      </c>
      <c r="C187" s="1" t="s">
        <v>6</v>
      </c>
      <c r="D187" s="8"/>
      <c r="E187" s="8"/>
      <c r="F187" s="8"/>
      <c r="G187" s="18">
        <v>45</v>
      </c>
    </row>
    <row r="188" spans="1:7" ht="15.4">
      <c r="A188" s="3" t="s">
        <v>1</v>
      </c>
      <c r="B188" s="1">
        <v>75</v>
      </c>
      <c r="C188" s="3" t="s">
        <v>6</v>
      </c>
      <c r="D188" s="8"/>
      <c r="E188" s="8"/>
      <c r="F188" s="3">
        <v>5</v>
      </c>
      <c r="G188" s="18">
        <v>41</v>
      </c>
    </row>
    <row r="189" spans="1:7" ht="15.4">
      <c r="A189" s="3" t="s">
        <v>1</v>
      </c>
      <c r="B189" s="1">
        <v>79</v>
      </c>
      <c r="C189" s="1" t="s">
        <v>6</v>
      </c>
      <c r="D189" s="13"/>
      <c r="E189" s="8"/>
      <c r="F189" s="13"/>
      <c r="G189" s="18">
        <v>60</v>
      </c>
    </row>
    <row r="190" spans="1:7" ht="15.4">
      <c r="A190" s="3" t="s">
        <v>1</v>
      </c>
      <c r="B190" s="1">
        <v>80</v>
      </c>
      <c r="C190" s="3" t="s">
        <v>6</v>
      </c>
      <c r="D190" s="3"/>
      <c r="E190" s="8"/>
      <c r="F190" s="3">
        <v>10</v>
      </c>
      <c r="G190" s="18">
        <v>62</v>
      </c>
    </row>
    <row r="191" spans="1:7" ht="15.4">
      <c r="A191" s="1" t="s">
        <v>1</v>
      </c>
      <c r="B191" s="1">
        <v>82</v>
      </c>
      <c r="C191" s="1" t="s">
        <v>6</v>
      </c>
      <c r="D191" s="8"/>
      <c r="E191" s="8"/>
      <c r="F191" s="8"/>
      <c r="G191" s="18">
        <v>34</v>
      </c>
    </row>
    <row r="192" spans="1:7" ht="15.4">
      <c r="A192" s="3" t="s">
        <v>0</v>
      </c>
      <c r="B192" s="1">
        <v>45</v>
      </c>
      <c r="C192" s="1" t="s">
        <v>6</v>
      </c>
      <c r="D192" s="3"/>
      <c r="E192" s="8"/>
      <c r="F192" s="3"/>
      <c r="G192" s="18">
        <v>72</v>
      </c>
    </row>
    <row r="193" spans="1:7" ht="15.4">
      <c r="A193" s="1" t="s">
        <v>0</v>
      </c>
      <c r="B193" s="1">
        <v>68</v>
      </c>
      <c r="C193" s="1" t="s">
        <v>6</v>
      </c>
      <c r="D193" s="2"/>
      <c r="E193" s="8"/>
      <c r="F193" s="2"/>
      <c r="G193" s="18">
        <v>58</v>
      </c>
    </row>
    <row r="194" spans="1:7" ht="15.4">
      <c r="A194" s="1"/>
      <c r="B194" s="1"/>
      <c r="C194" s="1"/>
      <c r="D194" s="1"/>
      <c r="E194" s="6"/>
      <c r="F194" s="6"/>
      <c r="G194" s="18"/>
    </row>
    <row r="195" spans="1:7">
      <c r="A195" s="6"/>
      <c r="D195" s="6"/>
      <c r="E195" s="6"/>
      <c r="F195" s="6"/>
    </row>
    <row r="196" spans="1:7">
      <c r="A196" s="6"/>
      <c r="D196" s="6"/>
      <c r="E196" s="6"/>
      <c r="F196" s="6"/>
    </row>
    <row r="197" spans="1:7">
      <c r="A197" s="6"/>
      <c r="D197" s="6"/>
      <c r="E197" s="6"/>
      <c r="F197" s="6"/>
    </row>
    <row r="198" spans="1:7">
      <c r="A198" s="6"/>
      <c r="D198" s="6"/>
      <c r="E198" s="6"/>
      <c r="F198" s="6"/>
    </row>
    <row r="199" spans="1:7">
      <c r="A199" s="6"/>
      <c r="D199" s="6"/>
      <c r="E199" s="6"/>
      <c r="F199" s="6"/>
    </row>
    <row r="200" spans="1:7">
      <c r="A200" s="6"/>
      <c r="D200" s="6"/>
      <c r="E200" s="6"/>
      <c r="F200" s="6"/>
    </row>
    <row r="201" spans="1:7">
      <c r="A201" s="6"/>
      <c r="D201" s="6"/>
      <c r="E201" s="6"/>
      <c r="F201" s="6"/>
    </row>
    <row r="202" spans="1:7">
      <c r="A202" s="6"/>
      <c r="D202" s="6"/>
      <c r="E202" s="6"/>
      <c r="F202" s="6"/>
    </row>
    <row r="203" spans="1:7">
      <c r="A203" s="6"/>
      <c r="D203" s="6"/>
      <c r="E203" s="6"/>
      <c r="F203" s="6"/>
    </row>
    <row r="204" spans="1:7">
      <c r="A204" s="6"/>
      <c r="D204" s="6"/>
      <c r="E204" s="6"/>
      <c r="F204" s="6"/>
    </row>
    <row r="205" spans="1:7">
      <c r="A205" s="6"/>
      <c r="D205" s="6"/>
      <c r="E205" s="6"/>
      <c r="F205" s="6"/>
    </row>
    <row r="206" spans="1:7">
      <c r="A206" s="6"/>
      <c r="D206" s="6"/>
      <c r="E206" s="6"/>
      <c r="F206" s="6"/>
    </row>
    <row r="207" spans="1:7">
      <c r="A207" s="6"/>
      <c r="D207" s="6"/>
      <c r="E207" s="6"/>
      <c r="F207" s="6"/>
    </row>
    <row r="208" spans="1:7">
      <c r="A208" s="6"/>
      <c r="D208" s="6"/>
      <c r="E208" s="6"/>
      <c r="F208" s="6"/>
    </row>
    <row r="209" spans="1:6">
      <c r="A209" s="6"/>
      <c r="D209" s="6"/>
      <c r="E209" s="6"/>
      <c r="F209" s="6"/>
    </row>
    <row r="210" spans="1:6">
      <c r="A210" s="6"/>
      <c r="D210" s="6"/>
      <c r="E210" s="6"/>
      <c r="F210" s="6"/>
    </row>
    <row r="211" spans="1:6">
      <c r="A211" s="6"/>
      <c r="D211" s="6"/>
      <c r="E211" s="6"/>
      <c r="F211" s="6"/>
    </row>
    <row r="212" spans="1:6">
      <c r="A212" s="6"/>
      <c r="D212" s="6"/>
      <c r="E212" s="6"/>
      <c r="F212" s="6"/>
    </row>
    <row r="213" spans="1:6">
      <c r="A213" s="6"/>
      <c r="D213" s="6"/>
      <c r="E213" s="6"/>
      <c r="F213" s="6"/>
    </row>
    <row r="214" spans="1:6">
      <c r="A214" s="6"/>
      <c r="D214" s="6"/>
      <c r="E214" s="6"/>
      <c r="F214" s="6"/>
    </row>
    <row r="215" spans="1:6">
      <c r="A215" s="6"/>
      <c r="D215" s="6"/>
      <c r="E215" s="6"/>
      <c r="F215" s="6"/>
    </row>
    <row r="216" spans="1:6">
      <c r="A216" s="6"/>
      <c r="D216" s="6"/>
      <c r="E216" s="6"/>
      <c r="F216" s="6"/>
    </row>
    <row r="217" spans="1:6">
      <c r="A217" s="6"/>
      <c r="D217" s="6"/>
      <c r="E217" s="6"/>
      <c r="F217" s="6"/>
    </row>
    <row r="218" spans="1:6">
      <c r="A218" s="6"/>
      <c r="D218" s="6"/>
      <c r="E218" s="6"/>
      <c r="F218" s="6"/>
    </row>
    <row r="219" spans="1:6">
      <c r="A219" s="6"/>
      <c r="D219" s="6"/>
      <c r="E219" s="6"/>
      <c r="F219" s="6"/>
    </row>
    <row r="220" spans="1:6">
      <c r="A220" s="6"/>
      <c r="D220" s="6"/>
      <c r="E220" s="6"/>
      <c r="F220" s="6"/>
    </row>
    <row r="221" spans="1:6">
      <c r="A221" s="6"/>
      <c r="D221" s="6"/>
      <c r="E221" s="6"/>
      <c r="F221" s="6"/>
    </row>
    <row r="222" spans="1:6">
      <c r="A222" s="6"/>
      <c r="D222" s="6"/>
      <c r="E222" s="6"/>
      <c r="F222" s="6"/>
    </row>
    <row r="223" spans="1:6">
      <c r="A223" s="6"/>
      <c r="D223" s="6"/>
      <c r="E223" s="6"/>
      <c r="F223" s="6"/>
    </row>
    <row r="224" spans="1:6">
      <c r="A224" s="6"/>
      <c r="D224" s="6"/>
      <c r="E224" s="6"/>
      <c r="F224" s="6"/>
    </row>
    <row r="225" spans="1:6">
      <c r="A225" s="6"/>
      <c r="D225" s="6"/>
      <c r="E225" s="6"/>
      <c r="F225" s="6"/>
    </row>
    <row r="226" spans="1:6">
      <c r="A226" s="6"/>
      <c r="D226" s="6"/>
      <c r="E226" s="6"/>
      <c r="F226" s="6"/>
    </row>
    <row r="227" spans="1:6">
      <c r="A227" s="6"/>
      <c r="D227" s="6"/>
      <c r="E227" s="6"/>
      <c r="F227" s="6"/>
    </row>
    <row r="228" spans="1:6">
      <c r="A228" s="6"/>
      <c r="D228" s="6"/>
      <c r="E228" s="6"/>
      <c r="F228" s="6"/>
    </row>
    <row r="229" spans="1:6">
      <c r="A229" s="6"/>
      <c r="D229" s="6"/>
      <c r="E229" s="6"/>
      <c r="F229" s="6"/>
    </row>
    <row r="230" spans="1:6">
      <c r="A230" s="6"/>
      <c r="D230" s="6"/>
      <c r="E230" s="6"/>
      <c r="F230" s="6"/>
    </row>
    <row r="231" spans="1:6">
      <c r="A231" s="6"/>
      <c r="D231" s="6"/>
      <c r="E231" s="6"/>
      <c r="F231" s="6"/>
    </row>
    <row r="232" spans="1:6">
      <c r="A232" s="6"/>
      <c r="D232" s="6"/>
      <c r="E232" s="6"/>
      <c r="F232" s="6"/>
    </row>
    <row r="233" spans="1:6">
      <c r="A233" s="6"/>
      <c r="D233" s="6"/>
      <c r="E233" s="6"/>
      <c r="F233" s="6"/>
    </row>
    <row r="234" spans="1:6">
      <c r="A234" s="6"/>
      <c r="D234" s="6"/>
      <c r="E234" s="6"/>
      <c r="F234" s="6"/>
    </row>
    <row r="235" spans="1:6">
      <c r="A235" s="6"/>
      <c r="D235" s="6"/>
      <c r="E235" s="6"/>
      <c r="F235" s="6"/>
    </row>
    <row r="236" spans="1:6">
      <c r="A236" s="6"/>
      <c r="D236" s="6"/>
      <c r="E236" s="6"/>
      <c r="F236" s="6"/>
    </row>
    <row r="237" spans="1:6">
      <c r="A237" s="6"/>
      <c r="D237" s="6"/>
      <c r="E237" s="6"/>
      <c r="F237" s="6"/>
    </row>
    <row r="238" spans="1:6">
      <c r="A238" s="6"/>
      <c r="D238" s="6"/>
      <c r="E238" s="6"/>
      <c r="F238" s="6"/>
    </row>
    <row r="239" spans="1:6">
      <c r="A239" s="6"/>
      <c r="D239" s="6"/>
      <c r="E239" s="6"/>
      <c r="F239" s="6"/>
    </row>
    <row r="240" spans="1:6">
      <c r="A240" s="6"/>
      <c r="D240" s="6"/>
      <c r="E240" s="6"/>
      <c r="F240" s="6"/>
    </row>
    <row r="241" spans="1:6">
      <c r="A241" s="6"/>
      <c r="D241" s="6"/>
      <c r="E241" s="6"/>
      <c r="F241" s="6"/>
    </row>
    <row r="242" spans="1:6">
      <c r="A242" s="6"/>
      <c r="D242" s="6"/>
      <c r="E242" s="6"/>
      <c r="F242" s="6"/>
    </row>
    <row r="243" spans="1:6">
      <c r="A243" s="6"/>
      <c r="D243" s="6"/>
      <c r="E243" s="6"/>
      <c r="F243" s="6"/>
    </row>
    <row r="244" spans="1:6">
      <c r="A244" s="6"/>
      <c r="D244" s="6"/>
      <c r="E244" s="6"/>
      <c r="F244" s="6"/>
    </row>
    <row r="245" spans="1:6">
      <c r="A245" s="6"/>
      <c r="D245" s="6"/>
      <c r="E245" s="6"/>
      <c r="F245" s="6"/>
    </row>
    <row r="246" spans="1:6">
      <c r="A246" s="6"/>
      <c r="D246" s="6"/>
      <c r="E246" s="6"/>
      <c r="F246" s="6"/>
    </row>
    <row r="247" spans="1:6">
      <c r="A247" s="6"/>
      <c r="D247" s="6"/>
      <c r="E247" s="6"/>
      <c r="F247" s="6"/>
    </row>
    <row r="248" spans="1:6">
      <c r="A248" s="6"/>
      <c r="D248" s="6"/>
      <c r="E248" s="6"/>
      <c r="F248" s="6"/>
    </row>
    <row r="249" spans="1:6">
      <c r="A249" s="6"/>
      <c r="D249" s="6"/>
      <c r="E249" s="6"/>
      <c r="F249" s="6"/>
    </row>
    <row r="250" spans="1:6">
      <c r="A250" s="6"/>
      <c r="D250" s="6"/>
      <c r="E250" s="6"/>
      <c r="F250" s="6"/>
    </row>
    <row r="251" spans="1:6">
      <c r="A251" s="6"/>
      <c r="D251" s="6"/>
      <c r="E251" s="6"/>
      <c r="F251" s="6"/>
    </row>
    <row r="252" spans="1:6">
      <c r="A252" s="6"/>
      <c r="D252" s="6"/>
      <c r="E252" s="6"/>
      <c r="F252" s="6"/>
    </row>
    <row r="253" spans="1:6">
      <c r="A253" s="6"/>
      <c r="D253" s="6"/>
      <c r="E253" s="6"/>
      <c r="F253" s="6"/>
    </row>
    <row r="254" spans="1:6">
      <c r="A254" s="6"/>
      <c r="D254" s="6"/>
      <c r="E254" s="6"/>
      <c r="F254" s="6"/>
    </row>
    <row r="255" spans="1:6">
      <c r="A255" s="6"/>
      <c r="D255" s="6"/>
      <c r="E255" s="6"/>
      <c r="F255" s="6"/>
    </row>
    <row r="256" spans="1:6">
      <c r="A256" s="6"/>
      <c r="D256" s="6"/>
      <c r="E256" s="6"/>
      <c r="F256" s="6"/>
    </row>
    <row r="257" spans="1:6">
      <c r="A257" s="6"/>
      <c r="D257" s="6"/>
      <c r="E257" s="6"/>
      <c r="F257" s="6"/>
    </row>
    <row r="258" spans="1:6">
      <c r="A258" s="6"/>
      <c r="D258" s="6"/>
      <c r="E258" s="6"/>
      <c r="F258" s="6"/>
    </row>
    <row r="259" spans="1:6">
      <c r="A259" s="6"/>
      <c r="D259" s="6"/>
      <c r="E259" s="6"/>
      <c r="F259" s="6"/>
    </row>
    <row r="260" spans="1:6">
      <c r="A260" s="6"/>
      <c r="D260" s="6"/>
      <c r="E260" s="6"/>
      <c r="F260" s="6"/>
    </row>
    <row r="261" spans="1:6">
      <c r="A261" s="6"/>
      <c r="D261" s="6"/>
      <c r="E261" s="6"/>
      <c r="F261" s="6"/>
    </row>
    <row r="262" spans="1:6">
      <c r="A262" s="6"/>
      <c r="D262" s="6"/>
      <c r="E262" s="6"/>
      <c r="F262" s="6"/>
    </row>
    <row r="263" spans="1:6">
      <c r="A263" s="6"/>
      <c r="D263" s="6"/>
      <c r="E263" s="6"/>
      <c r="F263" s="6"/>
    </row>
    <row r="264" spans="1:6">
      <c r="A264" s="6"/>
      <c r="D264" s="6"/>
      <c r="E264" s="6"/>
      <c r="F264" s="6"/>
    </row>
    <row r="265" spans="1:6">
      <c r="A265" s="6"/>
      <c r="D265" s="6"/>
      <c r="E265" s="6"/>
      <c r="F265" s="6"/>
    </row>
    <row r="266" spans="1:6">
      <c r="A266" s="6"/>
      <c r="D266" s="6"/>
      <c r="E266" s="6"/>
      <c r="F266" s="6"/>
    </row>
    <row r="267" spans="1:6">
      <c r="A267" s="6"/>
      <c r="D267" s="6"/>
      <c r="E267" s="6"/>
      <c r="F267" s="6"/>
    </row>
    <row r="268" spans="1:6">
      <c r="A268" s="6"/>
      <c r="D268" s="6"/>
      <c r="E268" s="6"/>
      <c r="F268" s="6"/>
    </row>
    <row r="269" spans="1:6">
      <c r="A269" s="6"/>
      <c r="D269" s="6"/>
      <c r="E269" s="6"/>
      <c r="F269" s="6"/>
    </row>
    <row r="270" spans="1:6">
      <c r="A270" s="6"/>
      <c r="D270" s="6"/>
      <c r="E270" s="6"/>
      <c r="F270" s="6"/>
    </row>
    <row r="271" spans="1:6">
      <c r="A271" s="6"/>
      <c r="D271" s="6"/>
      <c r="E271" s="6"/>
      <c r="F271" s="6"/>
    </row>
    <row r="272" spans="1:6">
      <c r="A272" s="6"/>
      <c r="D272" s="6"/>
      <c r="E272" s="6"/>
      <c r="F272" s="6"/>
    </row>
    <row r="273" spans="1:6">
      <c r="A273" s="6"/>
      <c r="D273" s="6"/>
      <c r="E273" s="6"/>
      <c r="F273" s="6"/>
    </row>
    <row r="274" spans="1:6">
      <c r="A274" s="6"/>
      <c r="D274" s="6"/>
      <c r="E274" s="6"/>
      <c r="F274" s="6"/>
    </row>
    <row r="275" spans="1:6">
      <c r="A275" s="6"/>
      <c r="D275" s="6"/>
      <c r="E275" s="6"/>
      <c r="F275" s="6"/>
    </row>
    <row r="276" spans="1:6">
      <c r="A276" s="6"/>
      <c r="D276" s="6"/>
      <c r="E276" s="6"/>
      <c r="F276" s="6"/>
    </row>
    <row r="277" spans="1:6">
      <c r="A277" s="6"/>
      <c r="D277" s="6"/>
      <c r="E277" s="6"/>
      <c r="F277" s="6"/>
    </row>
    <row r="278" spans="1:6">
      <c r="A278" s="6"/>
      <c r="D278" s="6"/>
      <c r="E278" s="6"/>
      <c r="F278" s="6"/>
    </row>
    <row r="279" spans="1:6">
      <c r="A279" s="6"/>
      <c r="D279" s="6"/>
      <c r="E279" s="6"/>
      <c r="F279" s="6"/>
    </row>
    <row r="280" spans="1:6">
      <c r="A280" s="6"/>
      <c r="D280" s="6"/>
      <c r="E280" s="6"/>
      <c r="F280" s="6"/>
    </row>
    <row r="281" spans="1:6">
      <c r="A281" s="6"/>
      <c r="D281" s="6"/>
      <c r="E281" s="6"/>
      <c r="F281" s="6"/>
    </row>
    <row r="282" spans="1:6">
      <c r="A282" s="6"/>
      <c r="D282" s="6"/>
      <c r="E282" s="6"/>
      <c r="F282" s="6"/>
    </row>
    <row r="283" spans="1:6">
      <c r="A283" s="6"/>
      <c r="D283" s="6"/>
      <c r="E283" s="6"/>
      <c r="F283" s="6"/>
    </row>
    <row r="284" spans="1:6">
      <c r="A284" s="6"/>
      <c r="D284" s="6"/>
      <c r="E284" s="6"/>
      <c r="F284" s="6"/>
    </row>
    <row r="285" spans="1:6">
      <c r="A285" s="6"/>
      <c r="D285" s="6"/>
      <c r="E285" s="6"/>
      <c r="F285" s="6"/>
    </row>
    <row r="286" spans="1:6">
      <c r="A286" s="6"/>
      <c r="D286" s="6"/>
      <c r="E286" s="6"/>
      <c r="F286" s="6"/>
    </row>
    <row r="287" spans="1:6">
      <c r="A287" s="6"/>
      <c r="D287" s="6"/>
      <c r="E287" s="6"/>
      <c r="F287" s="6"/>
    </row>
    <row r="288" spans="1:6">
      <c r="A288" s="6"/>
      <c r="D288" s="6"/>
      <c r="E288" s="6"/>
      <c r="F288" s="6"/>
    </row>
    <row r="289" spans="1:6">
      <c r="A289" s="6"/>
      <c r="D289" s="6"/>
      <c r="E289" s="6"/>
      <c r="F289" s="6"/>
    </row>
    <row r="290" spans="1:6">
      <c r="A290" s="6"/>
      <c r="D290" s="6"/>
      <c r="E290" s="6"/>
      <c r="F290" s="6"/>
    </row>
    <row r="291" spans="1:6">
      <c r="A291" s="6"/>
      <c r="D291" s="6"/>
      <c r="E291" s="6"/>
      <c r="F291" s="6"/>
    </row>
    <row r="292" spans="1:6">
      <c r="A292" s="6"/>
      <c r="D292" s="6"/>
      <c r="E292" s="6"/>
      <c r="F292" s="6"/>
    </row>
    <row r="293" spans="1:6">
      <c r="A293" s="6"/>
      <c r="D293" s="6"/>
      <c r="E293" s="6"/>
      <c r="F293" s="6"/>
    </row>
    <row r="294" spans="1:6">
      <c r="A294" s="6"/>
      <c r="D294" s="6"/>
      <c r="E294" s="6"/>
      <c r="F294" s="6"/>
    </row>
    <row r="295" spans="1:6">
      <c r="A295" s="6"/>
      <c r="D295" s="6"/>
      <c r="E295" s="6"/>
      <c r="F295" s="6"/>
    </row>
    <row r="296" spans="1:6">
      <c r="A296" s="6"/>
      <c r="D296" s="6"/>
      <c r="E296" s="6"/>
      <c r="F296" s="6"/>
    </row>
    <row r="297" spans="1:6">
      <c r="A297" s="6"/>
      <c r="D297" s="6"/>
      <c r="E297" s="6"/>
      <c r="F297" s="6"/>
    </row>
    <row r="298" spans="1:6">
      <c r="A298" s="6"/>
      <c r="D298" s="6"/>
      <c r="E298" s="6"/>
      <c r="F298" s="6"/>
    </row>
    <row r="299" spans="1:6">
      <c r="A299" s="6"/>
      <c r="D299" s="6"/>
      <c r="E299" s="6"/>
      <c r="F299" s="6"/>
    </row>
    <row r="300" spans="1:6">
      <c r="A300" s="6"/>
      <c r="D300" s="6"/>
      <c r="E300" s="6"/>
      <c r="F300" s="6"/>
    </row>
    <row r="301" spans="1:6">
      <c r="A301" s="6"/>
      <c r="D301" s="6"/>
      <c r="E301" s="6"/>
      <c r="F301" s="6"/>
    </row>
    <row r="302" spans="1:6">
      <c r="A302" s="6"/>
      <c r="D302" s="6"/>
      <c r="E302" s="6"/>
      <c r="F302" s="6"/>
    </row>
    <row r="303" spans="1:6">
      <c r="A303" s="6"/>
      <c r="D303" s="6"/>
      <c r="E303" s="6"/>
      <c r="F303" s="6"/>
    </row>
    <row r="304" spans="1:6">
      <c r="A304" s="6"/>
      <c r="D304" s="6"/>
      <c r="E304" s="6"/>
      <c r="F304" s="6"/>
    </row>
    <row r="305" spans="1:6">
      <c r="A305" s="6"/>
      <c r="D305" s="6"/>
      <c r="E305" s="6"/>
      <c r="F305" s="6"/>
    </row>
    <row r="306" spans="1:6">
      <c r="A306" s="6"/>
      <c r="D306" s="6"/>
      <c r="E306" s="6"/>
      <c r="F306" s="6"/>
    </row>
    <row r="307" spans="1:6">
      <c r="A307" s="6"/>
      <c r="D307" s="6"/>
      <c r="E307" s="6"/>
      <c r="F307" s="6"/>
    </row>
    <row r="308" spans="1:6">
      <c r="A308" s="6"/>
      <c r="D308" s="6"/>
      <c r="E308" s="6"/>
      <c r="F308" s="6"/>
    </row>
    <row r="309" spans="1:6">
      <c r="A309" s="6"/>
      <c r="D309" s="6"/>
      <c r="E309" s="6"/>
      <c r="F309" s="6"/>
    </row>
    <row r="310" spans="1:6">
      <c r="A310" s="6"/>
      <c r="D310" s="6"/>
      <c r="E310" s="6"/>
      <c r="F310" s="6"/>
    </row>
    <row r="311" spans="1:6">
      <c r="A311" s="6"/>
      <c r="D311" s="6"/>
      <c r="E311" s="6"/>
      <c r="F311" s="6"/>
    </row>
    <row r="312" spans="1:6">
      <c r="A312" s="6"/>
      <c r="D312" s="6"/>
      <c r="E312" s="6"/>
      <c r="F312" s="6"/>
    </row>
    <row r="313" spans="1:6">
      <c r="A313" s="6"/>
      <c r="D313" s="6"/>
      <c r="E313" s="6"/>
      <c r="F313" s="6"/>
    </row>
    <row r="314" spans="1:6">
      <c r="A314" s="6"/>
      <c r="D314" s="6"/>
      <c r="E314" s="6"/>
      <c r="F314" s="6"/>
    </row>
    <row r="315" spans="1:6">
      <c r="A315" s="6"/>
      <c r="D315" s="6"/>
      <c r="E315" s="6"/>
      <c r="F315" s="6"/>
    </row>
    <row r="316" spans="1:6">
      <c r="A316" s="6"/>
      <c r="D316" s="6"/>
      <c r="E316" s="6"/>
      <c r="F316" s="6"/>
    </row>
    <row r="317" spans="1:6">
      <c r="A317" s="6"/>
      <c r="D317" s="6"/>
      <c r="E317" s="6"/>
      <c r="F317" s="6"/>
    </row>
    <row r="318" spans="1:6">
      <c r="A318" s="6"/>
      <c r="D318" s="6"/>
      <c r="E318" s="6"/>
      <c r="F318" s="6"/>
    </row>
    <row r="319" spans="1:6">
      <c r="A319" s="6"/>
      <c r="D319" s="6"/>
      <c r="E319" s="6"/>
      <c r="F319" s="6"/>
    </row>
    <row r="320" spans="1:6">
      <c r="A320" s="6"/>
      <c r="D320" s="6"/>
      <c r="E320" s="6"/>
      <c r="F320" s="6"/>
    </row>
    <row r="321" spans="1:6">
      <c r="A321" s="6"/>
      <c r="D321" s="6"/>
      <c r="E321" s="6"/>
      <c r="F321" s="6"/>
    </row>
    <row r="322" spans="1:6">
      <c r="A322" s="6"/>
      <c r="D322" s="6"/>
      <c r="E322" s="6"/>
      <c r="F322" s="6"/>
    </row>
    <row r="323" spans="1:6">
      <c r="A323" s="6"/>
      <c r="D323" s="6"/>
      <c r="E323" s="6"/>
      <c r="F323" s="6"/>
    </row>
    <row r="324" spans="1:6">
      <c r="A324" s="6"/>
      <c r="D324" s="6"/>
      <c r="E324" s="6"/>
      <c r="F324" s="6"/>
    </row>
    <row r="325" spans="1:6">
      <c r="A325" s="6"/>
      <c r="D325" s="6"/>
      <c r="E325" s="6"/>
      <c r="F325" s="6"/>
    </row>
    <row r="326" spans="1:6">
      <c r="A326" s="6"/>
      <c r="D326" s="6"/>
      <c r="E326" s="6"/>
      <c r="F326" s="6"/>
    </row>
    <row r="327" spans="1:6">
      <c r="A327" s="6"/>
      <c r="D327" s="6"/>
      <c r="E327" s="6"/>
      <c r="F327" s="6"/>
    </row>
    <row r="328" spans="1:6">
      <c r="A328" s="6"/>
      <c r="D328" s="6"/>
      <c r="E328" s="6"/>
      <c r="F328" s="6"/>
    </row>
    <row r="329" spans="1:6">
      <c r="A329" s="6"/>
      <c r="D329" s="6"/>
      <c r="E329" s="6"/>
      <c r="F329" s="6"/>
    </row>
    <row r="330" spans="1:6">
      <c r="A330" s="6"/>
      <c r="D330" s="6"/>
      <c r="E330" s="6"/>
      <c r="F330" s="6"/>
    </row>
    <row r="331" spans="1:6">
      <c r="A331" s="6"/>
      <c r="D331" s="6"/>
      <c r="E331" s="6"/>
      <c r="F331" s="6"/>
    </row>
    <row r="332" spans="1:6">
      <c r="A332" s="6"/>
      <c r="D332" s="6"/>
      <c r="E332" s="6"/>
      <c r="F332" s="6"/>
    </row>
    <row r="333" spans="1:6">
      <c r="A333" s="6"/>
      <c r="D333" s="6"/>
      <c r="E333" s="6"/>
      <c r="F333" s="6"/>
    </row>
    <row r="334" spans="1:6">
      <c r="A334" s="6"/>
      <c r="D334" s="6"/>
      <c r="E334" s="6"/>
      <c r="F334" s="6"/>
    </row>
    <row r="335" spans="1:6">
      <c r="A335" s="6"/>
      <c r="D335" s="6"/>
      <c r="E335" s="6"/>
      <c r="F335" s="6"/>
    </row>
    <row r="336" spans="1:6">
      <c r="A336" s="6"/>
      <c r="D336" s="6"/>
      <c r="E336" s="6"/>
      <c r="F336" s="6"/>
    </row>
    <row r="337" spans="1:6">
      <c r="A337" s="6"/>
      <c r="D337" s="6"/>
      <c r="E337" s="6"/>
      <c r="F337" s="6"/>
    </row>
    <row r="338" spans="1:6">
      <c r="A338" s="6"/>
      <c r="D338" s="6"/>
      <c r="E338" s="6"/>
      <c r="F338" s="6"/>
    </row>
    <row r="339" spans="1:6">
      <c r="A339" s="6"/>
      <c r="D339" s="6"/>
      <c r="E339" s="6"/>
      <c r="F339" s="6"/>
    </row>
    <row r="340" spans="1:6">
      <c r="A340" s="6"/>
      <c r="D340" s="6"/>
      <c r="E340" s="6"/>
      <c r="F340" s="6"/>
    </row>
    <row r="341" spans="1:6">
      <c r="A341" s="6"/>
      <c r="D341" s="6"/>
      <c r="E341" s="6"/>
      <c r="F341" s="6"/>
    </row>
    <row r="342" spans="1:6">
      <c r="A342" s="6"/>
      <c r="D342" s="6"/>
      <c r="E342" s="6"/>
      <c r="F342" s="6"/>
    </row>
    <row r="343" spans="1:6">
      <c r="A343" s="6"/>
      <c r="D343" s="6"/>
      <c r="E343" s="6"/>
      <c r="F343" s="6"/>
    </row>
    <row r="344" spans="1:6">
      <c r="A344" s="6"/>
      <c r="D344" s="6"/>
      <c r="E344" s="6"/>
      <c r="F344" s="6"/>
    </row>
    <row r="345" spans="1:6">
      <c r="A345" s="6"/>
      <c r="D345" s="6"/>
      <c r="E345" s="6"/>
      <c r="F345" s="6"/>
    </row>
    <row r="346" spans="1:6">
      <c r="A346" s="6"/>
      <c r="D346" s="6"/>
      <c r="E346" s="6"/>
      <c r="F346" s="6"/>
    </row>
    <row r="347" spans="1:6">
      <c r="A347" s="6"/>
      <c r="D347" s="6"/>
      <c r="E347" s="6"/>
      <c r="F347" s="6"/>
    </row>
    <row r="348" spans="1:6">
      <c r="A348" s="6"/>
      <c r="D348" s="6"/>
      <c r="E348" s="6"/>
      <c r="F348" s="6"/>
    </row>
    <row r="349" spans="1:6">
      <c r="A349" s="6"/>
      <c r="D349" s="6"/>
      <c r="E349" s="6"/>
      <c r="F349" s="6"/>
    </row>
    <row r="350" spans="1:6">
      <c r="A350" s="6"/>
      <c r="D350" s="6"/>
      <c r="E350" s="6"/>
      <c r="F350" s="6"/>
    </row>
    <row r="351" spans="1:6">
      <c r="A351" s="6"/>
      <c r="D351" s="6"/>
      <c r="E351" s="6"/>
      <c r="F351" s="6"/>
    </row>
    <row r="352" spans="1:6">
      <c r="A352" s="6"/>
      <c r="D352" s="6"/>
      <c r="E352" s="6"/>
      <c r="F352" s="6"/>
    </row>
    <row r="353" spans="1:6">
      <c r="A353" s="6"/>
      <c r="D353" s="6"/>
      <c r="E353" s="6"/>
      <c r="F353" s="6"/>
    </row>
    <row r="354" spans="1:6">
      <c r="A354" s="6"/>
      <c r="D354" s="6"/>
      <c r="E354" s="6"/>
      <c r="F354" s="6"/>
    </row>
    <row r="355" spans="1:6">
      <c r="A355" s="6"/>
      <c r="D355" s="6"/>
      <c r="E355" s="6"/>
      <c r="F355" s="6"/>
    </row>
    <row r="356" spans="1:6">
      <c r="A356" s="6"/>
      <c r="D356" s="6"/>
      <c r="E356" s="6"/>
      <c r="F356" s="6"/>
    </row>
    <row r="357" spans="1:6">
      <c r="A357" s="6"/>
      <c r="D357" s="6"/>
      <c r="E357" s="6"/>
      <c r="F357" s="6"/>
    </row>
    <row r="358" spans="1:6">
      <c r="A358" s="6"/>
      <c r="D358" s="6"/>
      <c r="E358" s="6"/>
      <c r="F358" s="6"/>
    </row>
    <row r="359" spans="1:6">
      <c r="A359" s="6"/>
      <c r="D359" s="6"/>
      <c r="E359" s="6"/>
      <c r="F359" s="6"/>
    </row>
    <row r="360" spans="1:6">
      <c r="A360" s="6"/>
      <c r="D360" s="6"/>
      <c r="E360" s="6"/>
      <c r="F360" s="6"/>
    </row>
    <row r="361" spans="1:6">
      <c r="A361" s="6"/>
      <c r="D361" s="6"/>
      <c r="E361" s="6"/>
      <c r="F361" s="6"/>
    </row>
    <row r="362" spans="1:6">
      <c r="A362" s="6"/>
      <c r="D362" s="6"/>
      <c r="E362" s="6"/>
      <c r="F362" s="6"/>
    </row>
    <row r="363" spans="1:6">
      <c r="A363" s="6"/>
      <c r="D363" s="6"/>
      <c r="E363" s="6"/>
      <c r="F363" s="6"/>
    </row>
    <row r="364" spans="1:6">
      <c r="A364" s="6"/>
      <c r="D364" s="6"/>
      <c r="E364" s="6"/>
      <c r="F364" s="6"/>
    </row>
    <row r="365" spans="1:6">
      <c r="A365" s="6"/>
      <c r="D365" s="6"/>
      <c r="E365" s="6"/>
      <c r="F365" s="6"/>
    </row>
    <row r="366" spans="1:6">
      <c r="A366" s="6"/>
      <c r="D366" s="6"/>
      <c r="E366" s="6"/>
      <c r="F366" s="6"/>
    </row>
    <row r="367" spans="1:6">
      <c r="A367" s="6"/>
      <c r="D367" s="6"/>
      <c r="E367" s="6"/>
      <c r="F367" s="6"/>
    </row>
    <row r="368" spans="1:6">
      <c r="A368" s="6"/>
      <c r="D368" s="6"/>
      <c r="E368" s="6"/>
      <c r="F368" s="6"/>
    </row>
    <row r="369" spans="1:6">
      <c r="A369" s="6"/>
      <c r="D369" s="6"/>
      <c r="E369" s="6"/>
      <c r="F369" s="6"/>
    </row>
    <row r="370" spans="1:6">
      <c r="A370" s="6"/>
      <c r="D370" s="6"/>
      <c r="E370" s="6"/>
      <c r="F370" s="6"/>
    </row>
    <row r="371" spans="1:6">
      <c r="A371" s="6"/>
      <c r="D371" s="6"/>
      <c r="E371" s="6"/>
      <c r="F371" s="6"/>
    </row>
    <row r="372" spans="1:6">
      <c r="A372" s="6"/>
      <c r="D372" s="6"/>
      <c r="E372" s="6"/>
      <c r="F372" s="6"/>
    </row>
    <row r="373" spans="1:6">
      <c r="A373" s="6"/>
      <c r="D373" s="6"/>
      <c r="E373" s="6"/>
      <c r="F373" s="6"/>
    </row>
    <row r="374" spans="1:6">
      <c r="A374" s="6"/>
      <c r="D374" s="6"/>
      <c r="E374" s="6"/>
      <c r="F374" s="6"/>
    </row>
    <row r="375" spans="1:6">
      <c r="A375" s="6"/>
      <c r="D375" s="6"/>
      <c r="E375" s="6"/>
      <c r="F375" s="6"/>
    </row>
    <row r="376" spans="1:6">
      <c r="A376" s="6"/>
      <c r="D376" s="6"/>
      <c r="E376" s="6"/>
      <c r="F376" s="6"/>
    </row>
    <row r="377" spans="1:6">
      <c r="A377" s="6"/>
      <c r="D377" s="6"/>
      <c r="E377" s="6"/>
      <c r="F377" s="6"/>
    </row>
    <row r="378" spans="1:6">
      <c r="A378" s="6"/>
      <c r="D378" s="6"/>
      <c r="E378" s="6"/>
      <c r="F378" s="6"/>
    </row>
    <row r="379" spans="1:6">
      <c r="A379" s="6"/>
      <c r="D379" s="6"/>
      <c r="E379" s="6"/>
      <c r="F379" s="6"/>
    </row>
    <row r="380" spans="1:6">
      <c r="A380" s="6"/>
      <c r="D380" s="6"/>
      <c r="E380" s="6"/>
      <c r="F380" s="6"/>
    </row>
    <row r="381" spans="1:6">
      <c r="A381" s="6"/>
      <c r="D381" s="6"/>
      <c r="E381" s="6"/>
      <c r="F381" s="6"/>
    </row>
    <row r="382" spans="1:6">
      <c r="A382" s="6"/>
      <c r="D382" s="6"/>
      <c r="E382" s="6"/>
      <c r="F382" s="6"/>
    </row>
    <row r="383" spans="1:6">
      <c r="A383" s="6"/>
      <c r="D383" s="6"/>
      <c r="E383" s="6"/>
      <c r="F383" s="6"/>
    </row>
    <row r="384" spans="1:6">
      <c r="A384" s="6"/>
      <c r="D384" s="6"/>
      <c r="E384" s="6"/>
      <c r="F384" s="6"/>
    </row>
    <row r="385" spans="1:6">
      <c r="A385" s="6"/>
      <c r="D385" s="6"/>
      <c r="E385" s="6"/>
      <c r="F385" s="6"/>
    </row>
    <row r="386" spans="1:6">
      <c r="A386" s="6"/>
      <c r="D386" s="6"/>
      <c r="E386" s="6"/>
      <c r="F386" s="6"/>
    </row>
    <row r="387" spans="1:6">
      <c r="A387" s="6"/>
      <c r="D387" s="6"/>
      <c r="E387" s="6"/>
      <c r="F387" s="6"/>
    </row>
    <row r="388" spans="1:6">
      <c r="A388" s="6"/>
      <c r="D388" s="6"/>
      <c r="E388" s="6"/>
      <c r="F388" s="6"/>
    </row>
    <row r="389" spans="1:6">
      <c r="A389" s="6"/>
      <c r="D389" s="6"/>
      <c r="E389" s="6"/>
      <c r="F389" s="6"/>
    </row>
    <row r="390" spans="1:6">
      <c r="A390" s="6"/>
      <c r="D390" s="6"/>
      <c r="E390" s="6"/>
      <c r="F390" s="6"/>
    </row>
    <row r="391" spans="1:6">
      <c r="A391" s="6"/>
      <c r="D391" s="6"/>
      <c r="E391" s="6"/>
      <c r="F391" s="6"/>
    </row>
    <row r="392" spans="1:6">
      <c r="A392" s="6"/>
      <c r="D392" s="6"/>
      <c r="E392" s="6"/>
      <c r="F392" s="6"/>
    </row>
    <row r="393" spans="1:6">
      <c r="A393" s="6"/>
      <c r="D393" s="6"/>
      <c r="E393" s="6"/>
      <c r="F393" s="6"/>
    </row>
    <row r="394" spans="1:6">
      <c r="A394" s="6"/>
      <c r="D394" s="6"/>
      <c r="E394" s="6"/>
      <c r="F394" s="6"/>
    </row>
    <row r="395" spans="1:6">
      <c r="A395" s="6"/>
      <c r="D395" s="6"/>
      <c r="E395" s="6"/>
      <c r="F395" s="6"/>
    </row>
    <row r="396" spans="1:6">
      <c r="A396" s="6"/>
      <c r="D396" s="6"/>
      <c r="E396" s="6"/>
      <c r="F396" s="6"/>
    </row>
    <row r="397" spans="1:6">
      <c r="A397" s="6"/>
      <c r="D397" s="6"/>
      <c r="E397" s="6"/>
      <c r="F397" s="6"/>
    </row>
    <row r="398" spans="1:6">
      <c r="A398" s="6"/>
      <c r="D398" s="6"/>
      <c r="E398" s="6"/>
      <c r="F398" s="6"/>
    </row>
    <row r="399" spans="1:6">
      <c r="A399" s="6"/>
      <c r="D399" s="6"/>
      <c r="E399" s="6"/>
      <c r="F399" s="6"/>
    </row>
    <row r="400" spans="1:6">
      <c r="A400" s="6"/>
      <c r="D400" s="6"/>
      <c r="E400" s="6"/>
      <c r="F400" s="6"/>
    </row>
    <row r="401" spans="1:6">
      <c r="A401" s="6"/>
      <c r="D401" s="6"/>
      <c r="E401" s="6"/>
      <c r="F401" s="6"/>
    </row>
    <row r="402" spans="1:6">
      <c r="A402" s="6"/>
      <c r="D402" s="6"/>
      <c r="E402" s="6"/>
      <c r="F402" s="6"/>
    </row>
    <row r="403" spans="1:6">
      <c r="A403" s="6"/>
      <c r="D403" s="6"/>
      <c r="E403" s="6"/>
      <c r="F403" s="6"/>
    </row>
    <row r="404" spans="1:6">
      <c r="A404" s="6"/>
      <c r="D404" s="6"/>
      <c r="E404" s="6"/>
      <c r="F404" s="6"/>
    </row>
    <row r="405" spans="1:6">
      <c r="A405" s="6"/>
      <c r="D405" s="6"/>
      <c r="E405" s="6"/>
      <c r="F405" s="6"/>
    </row>
    <row r="406" spans="1:6">
      <c r="A406" s="6"/>
      <c r="D406" s="6"/>
      <c r="E406" s="6"/>
      <c r="F406" s="6"/>
    </row>
    <row r="407" spans="1:6">
      <c r="A407" s="6"/>
      <c r="D407" s="6"/>
      <c r="E407" s="6"/>
      <c r="F407" s="6"/>
    </row>
    <row r="408" spans="1:6">
      <c r="A408" s="6"/>
      <c r="D408" s="6"/>
      <c r="E408" s="6"/>
      <c r="F408" s="6"/>
    </row>
    <row r="409" spans="1:6">
      <c r="A409" s="6"/>
      <c r="D409" s="6"/>
      <c r="E409" s="6"/>
      <c r="F409" s="6"/>
    </row>
    <row r="410" spans="1:6">
      <c r="A410" s="6"/>
      <c r="D410" s="6"/>
      <c r="E410" s="6"/>
      <c r="F410" s="6"/>
    </row>
    <row r="411" spans="1:6">
      <c r="A411" s="6"/>
      <c r="D411" s="6"/>
      <c r="E411" s="6"/>
      <c r="F411" s="6"/>
    </row>
    <row r="412" spans="1:6">
      <c r="A412" s="6"/>
      <c r="D412" s="6"/>
      <c r="E412" s="6"/>
      <c r="F412" s="6"/>
    </row>
    <row r="413" spans="1:6">
      <c r="A413" s="6"/>
      <c r="D413" s="6"/>
      <c r="E413" s="6"/>
      <c r="F413" s="6"/>
    </row>
    <row r="414" spans="1:6">
      <c r="A414" s="6"/>
      <c r="D414" s="6"/>
      <c r="E414" s="6"/>
      <c r="F414" s="6"/>
    </row>
    <row r="415" spans="1:6">
      <c r="A415" s="6"/>
      <c r="D415" s="6"/>
      <c r="E415" s="6"/>
      <c r="F415" s="6"/>
    </row>
    <row r="416" spans="1:6">
      <c r="A416" s="6"/>
      <c r="D416" s="6"/>
      <c r="E416" s="6"/>
      <c r="F416" s="6"/>
    </row>
    <row r="417" spans="1:6">
      <c r="A417" s="6"/>
      <c r="D417" s="6"/>
      <c r="E417" s="6"/>
      <c r="F417" s="6"/>
    </row>
    <row r="418" spans="1:6">
      <c r="A418" s="6"/>
      <c r="D418" s="6"/>
      <c r="E418" s="6"/>
      <c r="F418" s="6"/>
    </row>
    <row r="419" spans="1:6">
      <c r="A419" s="6"/>
      <c r="D419" s="6"/>
      <c r="E419" s="6"/>
      <c r="F419" s="6"/>
    </row>
    <row r="420" spans="1:6">
      <c r="A420" s="6"/>
      <c r="D420" s="6"/>
      <c r="E420" s="6"/>
      <c r="F420" s="6"/>
    </row>
    <row r="421" spans="1:6">
      <c r="A421" s="6"/>
      <c r="D421" s="6"/>
      <c r="E421" s="6"/>
      <c r="F421" s="6"/>
    </row>
    <row r="422" spans="1:6">
      <c r="A422" s="6"/>
      <c r="D422" s="6"/>
      <c r="E422" s="6"/>
      <c r="F422" s="6"/>
    </row>
    <row r="423" spans="1:6">
      <c r="A423" s="6"/>
      <c r="D423" s="6"/>
      <c r="E423" s="6"/>
      <c r="F423" s="6"/>
    </row>
    <row r="424" spans="1:6">
      <c r="A424" s="6"/>
      <c r="D424" s="6"/>
      <c r="E424" s="6"/>
      <c r="F424" s="6"/>
    </row>
    <row r="425" spans="1:6">
      <c r="A425" s="6"/>
      <c r="D425" s="6"/>
      <c r="E425" s="6"/>
      <c r="F425" s="6"/>
    </row>
    <row r="426" spans="1:6">
      <c r="A426" s="6"/>
      <c r="D426" s="6"/>
      <c r="E426" s="6"/>
      <c r="F426" s="6"/>
    </row>
    <row r="427" spans="1:6">
      <c r="A427" s="6"/>
      <c r="D427" s="6"/>
      <c r="E427" s="6"/>
      <c r="F427" s="6"/>
    </row>
    <row r="428" spans="1:6">
      <c r="A428" s="6"/>
      <c r="D428" s="6"/>
      <c r="E428" s="6"/>
      <c r="F428" s="6"/>
    </row>
    <row r="429" spans="1:6">
      <c r="A429" s="6"/>
      <c r="D429" s="6"/>
      <c r="E429" s="6"/>
      <c r="F429" s="6"/>
    </row>
    <row r="430" spans="1:6">
      <c r="A430" s="6"/>
      <c r="D430" s="6"/>
      <c r="E430" s="6"/>
      <c r="F430" s="6"/>
    </row>
    <row r="431" spans="1:6">
      <c r="A431" s="6"/>
      <c r="D431" s="6"/>
      <c r="E431" s="6"/>
      <c r="F431" s="6"/>
    </row>
    <row r="432" spans="1:6">
      <c r="A432" s="6"/>
      <c r="D432" s="6"/>
      <c r="E432" s="6"/>
      <c r="F432" s="6"/>
    </row>
    <row r="433" spans="1:6">
      <c r="A433" s="6"/>
      <c r="D433" s="6"/>
      <c r="E433" s="6"/>
      <c r="F433" s="6"/>
    </row>
    <row r="434" spans="1:6">
      <c r="A434" s="6"/>
      <c r="D434" s="6"/>
      <c r="E434" s="6"/>
      <c r="F434" s="6"/>
    </row>
    <row r="435" spans="1:6">
      <c r="A435" s="6"/>
      <c r="D435" s="6"/>
      <c r="E435" s="6"/>
      <c r="F435" s="6"/>
    </row>
    <row r="436" spans="1:6">
      <c r="A436" s="6"/>
      <c r="D436" s="6"/>
      <c r="E436" s="6"/>
      <c r="F436" s="6"/>
    </row>
    <row r="437" spans="1:6">
      <c r="A437" s="6"/>
      <c r="D437" s="6"/>
      <c r="E437" s="6"/>
      <c r="F437" s="6"/>
    </row>
    <row r="438" spans="1:6">
      <c r="A438" s="6"/>
      <c r="D438" s="6"/>
      <c r="E438" s="6"/>
      <c r="F438" s="6"/>
    </row>
    <row r="439" spans="1:6">
      <c r="A439" s="6"/>
      <c r="D439" s="6"/>
      <c r="E439" s="6"/>
      <c r="F439" s="6"/>
    </row>
    <row r="440" spans="1:6">
      <c r="A440" s="6"/>
      <c r="D440" s="6"/>
      <c r="E440" s="6"/>
      <c r="F440" s="6"/>
    </row>
    <row r="441" spans="1:6">
      <c r="A441" s="6"/>
      <c r="D441" s="6"/>
      <c r="E441" s="6"/>
      <c r="F441" s="6"/>
    </row>
    <row r="442" spans="1:6">
      <c r="A442" s="6"/>
      <c r="D442" s="6"/>
      <c r="E442" s="6"/>
      <c r="F442" s="6"/>
    </row>
    <row r="443" spans="1:6">
      <c r="A443" s="6"/>
      <c r="D443" s="6"/>
      <c r="E443" s="6"/>
      <c r="F443" s="6"/>
    </row>
    <row r="444" spans="1:6">
      <c r="A444" s="6"/>
      <c r="D444" s="6"/>
      <c r="E444" s="6"/>
      <c r="F444" s="6"/>
    </row>
    <row r="445" spans="1:6">
      <c r="A445" s="6"/>
      <c r="D445" s="6"/>
      <c r="E445" s="6"/>
      <c r="F445" s="6"/>
    </row>
    <row r="446" spans="1:6">
      <c r="A446" s="6"/>
      <c r="D446" s="6"/>
      <c r="E446" s="6"/>
      <c r="F446" s="6"/>
    </row>
    <row r="447" spans="1:6">
      <c r="A447" s="6"/>
      <c r="D447" s="6"/>
      <c r="E447" s="6"/>
      <c r="F447" s="6"/>
    </row>
    <row r="448" spans="1:6">
      <c r="A448" s="6"/>
      <c r="D448" s="6"/>
      <c r="E448" s="6"/>
      <c r="F448" s="6"/>
    </row>
    <row r="449" spans="1:6">
      <c r="A449" s="6"/>
      <c r="D449" s="6"/>
      <c r="E449" s="6"/>
      <c r="F449" s="6"/>
    </row>
    <row r="450" spans="1:6">
      <c r="A450" s="6"/>
      <c r="D450" s="6"/>
      <c r="E450" s="6"/>
      <c r="F450" s="6"/>
    </row>
    <row r="451" spans="1:6">
      <c r="A451" s="6"/>
      <c r="D451" s="6"/>
      <c r="E451" s="6"/>
      <c r="F451" s="6"/>
    </row>
    <row r="452" spans="1:6">
      <c r="A452" s="6"/>
      <c r="D452" s="6"/>
      <c r="E452" s="6"/>
      <c r="F452" s="6"/>
    </row>
    <row r="453" spans="1:6">
      <c r="A453" s="6"/>
      <c r="D453" s="6"/>
      <c r="E453" s="6"/>
      <c r="F453" s="6"/>
    </row>
    <row r="454" spans="1:6">
      <c r="A454" s="6"/>
      <c r="D454" s="6"/>
      <c r="E454" s="6"/>
      <c r="F454" s="6"/>
    </row>
    <row r="455" spans="1:6">
      <c r="A455" s="6"/>
      <c r="D455" s="6"/>
      <c r="E455" s="6"/>
      <c r="F455" s="6"/>
    </row>
    <row r="456" spans="1:6">
      <c r="A456" s="6"/>
      <c r="D456" s="6"/>
      <c r="E456" s="6"/>
      <c r="F456" s="6"/>
    </row>
    <row r="457" spans="1:6">
      <c r="A457" s="6"/>
      <c r="D457" s="6"/>
      <c r="E457" s="6"/>
      <c r="F457" s="6"/>
    </row>
    <row r="458" spans="1:6">
      <c r="A458" s="6"/>
      <c r="D458" s="6"/>
      <c r="E458" s="6"/>
      <c r="F458" s="6"/>
    </row>
    <row r="459" spans="1:6">
      <c r="A459" s="6"/>
      <c r="D459" s="6"/>
      <c r="E459" s="6"/>
      <c r="F459" s="6"/>
    </row>
    <row r="460" spans="1:6">
      <c r="A460" s="6"/>
      <c r="D460" s="6"/>
      <c r="E460" s="6"/>
      <c r="F460" s="6"/>
    </row>
    <row r="461" spans="1:6">
      <c r="A461" s="6"/>
      <c r="D461" s="6"/>
      <c r="E461" s="6"/>
      <c r="F461" s="6"/>
    </row>
    <row r="462" spans="1:6">
      <c r="A462" s="6"/>
      <c r="D462" s="6"/>
      <c r="E462" s="6"/>
      <c r="F462" s="6"/>
    </row>
    <row r="463" spans="1:6">
      <c r="A463" s="6"/>
      <c r="D463" s="6"/>
      <c r="E463" s="6"/>
      <c r="F463" s="6"/>
    </row>
    <row r="464" spans="1:6">
      <c r="A464" s="6"/>
      <c r="D464" s="6"/>
      <c r="E464" s="6"/>
      <c r="F464" s="6"/>
    </row>
    <row r="465" spans="1:6">
      <c r="A465" s="6"/>
      <c r="D465" s="6"/>
      <c r="E465" s="6"/>
      <c r="F465" s="6"/>
    </row>
    <row r="466" spans="1:6">
      <c r="A466" s="6"/>
      <c r="D466" s="6"/>
      <c r="E466" s="6"/>
      <c r="F466" s="6"/>
    </row>
    <row r="467" spans="1:6">
      <c r="A467" s="6"/>
      <c r="D467" s="6"/>
      <c r="E467" s="6"/>
      <c r="F467" s="6"/>
    </row>
    <row r="468" spans="1:6">
      <c r="A468" s="6"/>
      <c r="D468" s="6"/>
      <c r="E468" s="6"/>
      <c r="F468" s="6"/>
    </row>
    <row r="469" spans="1:6">
      <c r="A469" s="6"/>
      <c r="D469" s="6"/>
      <c r="E469" s="6"/>
      <c r="F469" s="6"/>
    </row>
    <row r="470" spans="1:6">
      <c r="A470" s="6"/>
      <c r="D470" s="6"/>
      <c r="E470" s="6"/>
      <c r="F470" s="6"/>
    </row>
    <row r="471" spans="1:6">
      <c r="A471" s="6"/>
      <c r="D471" s="6"/>
      <c r="E471" s="6"/>
      <c r="F471" s="6"/>
    </row>
    <row r="472" spans="1:6">
      <c r="A472" s="6"/>
      <c r="D472" s="6"/>
      <c r="E472" s="6"/>
      <c r="F472" s="6"/>
    </row>
    <row r="473" spans="1:6">
      <c r="A473" s="6"/>
      <c r="D473" s="6"/>
      <c r="E473" s="6"/>
      <c r="F473" s="6"/>
    </row>
    <row r="474" spans="1:6">
      <c r="A474" s="6"/>
      <c r="D474" s="6"/>
      <c r="E474" s="6"/>
      <c r="F474" s="6"/>
    </row>
    <row r="475" spans="1:6">
      <c r="A475" s="6"/>
      <c r="D475" s="6"/>
      <c r="E475" s="6"/>
      <c r="F475" s="6"/>
    </row>
    <row r="476" spans="1:6">
      <c r="A476" s="6"/>
      <c r="D476" s="6"/>
      <c r="E476" s="6"/>
      <c r="F476" s="6"/>
    </row>
    <row r="477" spans="1:6">
      <c r="A477" s="6"/>
      <c r="D477" s="6"/>
      <c r="E477" s="6"/>
      <c r="F477" s="6"/>
    </row>
    <row r="478" spans="1:6">
      <c r="A478" s="6"/>
      <c r="D478" s="6"/>
      <c r="E478" s="6"/>
      <c r="F478" s="6"/>
    </row>
    <row r="479" spans="1:6">
      <c r="A479" s="6"/>
      <c r="D479" s="6"/>
      <c r="E479" s="6"/>
      <c r="F479" s="6"/>
    </row>
    <row r="480" spans="1:6">
      <c r="A480" s="6"/>
      <c r="D480" s="6"/>
      <c r="E480" s="6"/>
      <c r="F480" s="6"/>
    </row>
    <row r="481" spans="1:6">
      <c r="A481" s="6"/>
      <c r="D481" s="6"/>
      <c r="E481" s="6"/>
      <c r="F481" s="6"/>
    </row>
    <row r="482" spans="1:6">
      <c r="A482" s="6"/>
      <c r="D482" s="6"/>
      <c r="E482" s="6"/>
      <c r="F482" s="6"/>
    </row>
    <row r="483" spans="1:6">
      <c r="A483" s="6"/>
      <c r="D483" s="6"/>
      <c r="E483" s="6"/>
      <c r="F483" s="6"/>
    </row>
    <row r="484" spans="1:6">
      <c r="A484" s="6"/>
      <c r="D484" s="6"/>
      <c r="E484" s="6"/>
      <c r="F484" s="6"/>
    </row>
    <row r="485" spans="1:6">
      <c r="A485" s="6"/>
      <c r="D485" s="6"/>
      <c r="E485" s="6"/>
      <c r="F485" s="6"/>
    </row>
    <row r="486" spans="1:6">
      <c r="A486" s="6"/>
      <c r="D486" s="6"/>
      <c r="E486" s="6"/>
      <c r="F486" s="6"/>
    </row>
    <row r="487" spans="1:6">
      <c r="A487" s="6"/>
      <c r="D487" s="6"/>
      <c r="E487" s="6"/>
      <c r="F487" s="6"/>
    </row>
    <row r="488" spans="1:6">
      <c r="A488" s="6"/>
      <c r="D488" s="6"/>
      <c r="E488" s="6"/>
      <c r="F488" s="6"/>
    </row>
    <row r="489" spans="1:6">
      <c r="A489" s="6"/>
      <c r="D489" s="6"/>
      <c r="E489" s="6"/>
      <c r="F489" s="6"/>
    </row>
    <row r="490" spans="1:6">
      <c r="A490" s="6"/>
      <c r="D490" s="6"/>
      <c r="E490" s="6"/>
      <c r="F490" s="6"/>
    </row>
    <row r="491" spans="1:6">
      <c r="A491" s="6"/>
      <c r="D491" s="6"/>
      <c r="E491" s="6"/>
      <c r="F491" s="6"/>
    </row>
    <row r="492" spans="1:6">
      <c r="A492" s="6"/>
      <c r="D492" s="6"/>
      <c r="E492" s="6"/>
      <c r="F492" s="6"/>
    </row>
    <row r="493" spans="1:6">
      <c r="A493" s="6"/>
      <c r="D493" s="6"/>
      <c r="E493" s="6"/>
      <c r="F493" s="6"/>
    </row>
    <row r="494" spans="1:6">
      <c r="A494" s="6"/>
      <c r="D494" s="6"/>
      <c r="E494" s="6"/>
      <c r="F494" s="6"/>
    </row>
    <row r="495" spans="1:6">
      <c r="A495" s="6"/>
      <c r="D495" s="6"/>
      <c r="E495" s="6"/>
      <c r="F495" s="6"/>
    </row>
    <row r="496" spans="1:6">
      <c r="A496" s="6"/>
      <c r="D496" s="6"/>
      <c r="E496" s="6"/>
      <c r="F496" s="6"/>
    </row>
    <row r="497" spans="1:6">
      <c r="A497" s="6"/>
      <c r="D497" s="6"/>
      <c r="E497" s="6"/>
      <c r="F497" s="6"/>
    </row>
    <row r="498" spans="1:6">
      <c r="A498" s="6"/>
      <c r="D498" s="6"/>
      <c r="E498" s="6"/>
      <c r="F498" s="6"/>
    </row>
    <row r="499" spans="1:6">
      <c r="A499" s="6"/>
      <c r="D499" s="6"/>
      <c r="E499" s="6"/>
      <c r="F499" s="6"/>
    </row>
    <row r="500" spans="1:6">
      <c r="A500" s="6"/>
      <c r="D500" s="6"/>
      <c r="E500" s="6"/>
      <c r="F500" s="6"/>
    </row>
    <row r="501" spans="1:6">
      <c r="A501" s="6"/>
      <c r="D501" s="6"/>
      <c r="E501" s="6"/>
      <c r="F501" s="6"/>
    </row>
    <row r="502" spans="1:6">
      <c r="A502" s="6"/>
      <c r="D502" s="6"/>
      <c r="E502" s="6"/>
      <c r="F502" s="6"/>
    </row>
    <row r="503" spans="1:6">
      <c r="A503" s="6"/>
      <c r="D503" s="6"/>
      <c r="E503" s="6"/>
      <c r="F503" s="6"/>
    </row>
    <row r="504" spans="1:6">
      <c r="A504" s="6"/>
      <c r="D504" s="6"/>
      <c r="E504" s="6"/>
      <c r="F504" s="6"/>
    </row>
    <row r="505" spans="1:6">
      <c r="A505" s="6"/>
      <c r="D505" s="6"/>
      <c r="E505" s="6"/>
      <c r="F505" s="6"/>
    </row>
    <row r="506" spans="1:6">
      <c r="A506" s="6"/>
      <c r="D506" s="6"/>
      <c r="E506" s="6"/>
      <c r="F506" s="6"/>
    </row>
    <row r="507" spans="1:6">
      <c r="A507" s="6"/>
      <c r="D507" s="6"/>
      <c r="E507" s="6"/>
      <c r="F507" s="6"/>
    </row>
    <row r="508" spans="1:6">
      <c r="A508" s="6"/>
      <c r="D508" s="6"/>
      <c r="E508" s="6"/>
      <c r="F508" s="6"/>
    </row>
    <row r="509" spans="1:6">
      <c r="A509" s="6"/>
      <c r="D509" s="6"/>
      <c r="E509" s="6"/>
      <c r="F509" s="6"/>
    </row>
    <row r="510" spans="1:6">
      <c r="A510" s="6"/>
      <c r="D510" s="6"/>
      <c r="E510" s="6"/>
      <c r="F510" s="6"/>
    </row>
    <row r="511" spans="1:6">
      <c r="A511" s="6"/>
      <c r="D511" s="6"/>
      <c r="E511" s="6"/>
      <c r="F511" s="6"/>
    </row>
    <row r="512" spans="1:6">
      <c r="A512" s="6"/>
      <c r="D512" s="6"/>
      <c r="E512" s="6"/>
      <c r="F512" s="6"/>
    </row>
    <row r="513" spans="1:6">
      <c r="A513" s="6"/>
      <c r="D513" s="6"/>
      <c r="E513" s="6"/>
      <c r="F513" s="6"/>
    </row>
    <row r="514" spans="1:6">
      <c r="A514" s="6"/>
      <c r="D514" s="6"/>
      <c r="E514" s="6"/>
      <c r="F514" s="6"/>
    </row>
    <row r="515" spans="1:6">
      <c r="A515" s="6"/>
      <c r="D515" s="6"/>
      <c r="E515" s="6"/>
      <c r="F515" s="6"/>
    </row>
    <row r="516" spans="1:6">
      <c r="A516" s="6"/>
      <c r="D516" s="6"/>
      <c r="E516" s="6"/>
      <c r="F516" s="6"/>
    </row>
    <row r="517" spans="1:6">
      <c r="A517" s="6"/>
      <c r="D517" s="6"/>
      <c r="E517" s="6"/>
      <c r="F517" s="6"/>
    </row>
    <row r="518" spans="1:6">
      <c r="A518" s="6"/>
      <c r="D518" s="6"/>
      <c r="E518" s="6"/>
      <c r="F518" s="6"/>
    </row>
    <row r="519" spans="1:6">
      <c r="A519" s="6"/>
      <c r="D519" s="6"/>
      <c r="E519" s="6"/>
      <c r="F519" s="6"/>
    </row>
    <row r="520" spans="1:6">
      <c r="A520" s="6"/>
      <c r="D520" s="6"/>
      <c r="E520" s="6"/>
      <c r="F520" s="6"/>
    </row>
    <row r="521" spans="1:6">
      <c r="A521" s="6"/>
      <c r="D521" s="6"/>
      <c r="E521" s="6"/>
      <c r="F521" s="6"/>
    </row>
    <row r="522" spans="1:6">
      <c r="A522" s="6"/>
      <c r="D522" s="6"/>
      <c r="E522" s="6"/>
      <c r="F522" s="6"/>
    </row>
    <row r="523" spans="1:6">
      <c r="A523" s="6"/>
      <c r="D523" s="6"/>
      <c r="E523" s="6"/>
      <c r="F523" s="6"/>
    </row>
    <row r="524" spans="1:6">
      <c r="A524" s="6"/>
      <c r="D524" s="6"/>
      <c r="E524" s="6"/>
      <c r="F524" s="6"/>
    </row>
    <row r="525" spans="1:6">
      <c r="A525" s="6"/>
      <c r="D525" s="6"/>
      <c r="E525" s="6"/>
      <c r="F525" s="6"/>
    </row>
    <row r="526" spans="1:6">
      <c r="A526" s="6"/>
      <c r="D526" s="6"/>
      <c r="E526" s="6"/>
      <c r="F526" s="6"/>
    </row>
    <row r="527" spans="1:6">
      <c r="A527" s="6"/>
      <c r="D527" s="6"/>
      <c r="E527" s="6"/>
      <c r="F527" s="6"/>
    </row>
    <row r="528" spans="1:6">
      <c r="A528" s="6"/>
      <c r="D528" s="6"/>
      <c r="E528" s="6"/>
      <c r="F528" s="6"/>
    </row>
    <row r="529" spans="1:6">
      <c r="A529" s="6"/>
      <c r="D529" s="6"/>
      <c r="E529" s="6"/>
      <c r="F529" s="6"/>
    </row>
    <row r="530" spans="1:6">
      <c r="A530" s="6"/>
      <c r="D530" s="6"/>
      <c r="E530" s="6"/>
      <c r="F530" s="6"/>
    </row>
    <row r="531" spans="1:6">
      <c r="A531" s="6"/>
      <c r="D531" s="6"/>
      <c r="E531" s="6"/>
      <c r="F531" s="6"/>
    </row>
    <row r="532" spans="1:6">
      <c r="A532" s="6"/>
      <c r="D532" s="6"/>
      <c r="E532" s="6"/>
      <c r="F532" s="6"/>
    </row>
    <row r="533" spans="1:6">
      <c r="A533" s="6"/>
      <c r="D533" s="6"/>
      <c r="E533" s="6"/>
      <c r="F533" s="6"/>
    </row>
    <row r="534" spans="1:6">
      <c r="A534" s="6"/>
      <c r="D534" s="6"/>
      <c r="E534" s="6"/>
      <c r="F534" s="6"/>
    </row>
    <row r="535" spans="1:6">
      <c r="A535" s="6"/>
      <c r="D535" s="6"/>
      <c r="E535" s="6"/>
      <c r="F535" s="6"/>
    </row>
    <row r="536" spans="1:6">
      <c r="A536" s="6"/>
      <c r="D536" s="6"/>
      <c r="E536" s="6"/>
      <c r="F536" s="6"/>
    </row>
    <row r="537" spans="1:6">
      <c r="A537" s="6"/>
      <c r="D537" s="6"/>
      <c r="E537" s="6"/>
      <c r="F537" s="6"/>
    </row>
    <row r="538" spans="1:6">
      <c r="A538" s="6"/>
      <c r="D538" s="6"/>
      <c r="E538" s="6"/>
      <c r="F538" s="6"/>
    </row>
    <row r="539" spans="1:6">
      <c r="A539" s="6"/>
      <c r="D539" s="6"/>
      <c r="E539" s="6"/>
      <c r="F539" s="6"/>
    </row>
    <row r="540" spans="1:6">
      <c r="A540" s="6"/>
      <c r="D540" s="6"/>
      <c r="E540" s="6"/>
      <c r="F540" s="6"/>
    </row>
    <row r="541" spans="1:6">
      <c r="A541" s="6"/>
      <c r="D541" s="6"/>
      <c r="E541" s="6"/>
      <c r="F541" s="6"/>
    </row>
    <row r="542" spans="1:6">
      <c r="A542" s="6"/>
      <c r="D542" s="6"/>
      <c r="E542" s="6"/>
      <c r="F542" s="6"/>
    </row>
    <row r="543" spans="1:6">
      <c r="A543" s="6"/>
      <c r="D543" s="6"/>
      <c r="E543" s="6"/>
      <c r="F543" s="6"/>
    </row>
    <row r="544" spans="1:6">
      <c r="A544" s="6"/>
      <c r="D544" s="6"/>
      <c r="E544" s="6"/>
      <c r="F544" s="6"/>
    </row>
    <row r="545" spans="1:6">
      <c r="A545" s="6"/>
      <c r="D545" s="6"/>
      <c r="E545" s="6"/>
      <c r="F545" s="6"/>
    </row>
    <row r="546" spans="1:6">
      <c r="A546" s="6"/>
      <c r="D546" s="6"/>
      <c r="E546" s="6"/>
      <c r="F546" s="6"/>
    </row>
    <row r="547" spans="1:6">
      <c r="A547" s="6"/>
      <c r="D547" s="6"/>
      <c r="E547" s="6"/>
      <c r="F547" s="6"/>
    </row>
    <row r="548" spans="1:6">
      <c r="A548" s="6"/>
      <c r="D548" s="6"/>
      <c r="E548" s="6"/>
      <c r="F548" s="6"/>
    </row>
    <row r="549" spans="1:6">
      <c r="A549" s="6"/>
      <c r="D549" s="6"/>
      <c r="E549" s="6"/>
      <c r="F549" s="6"/>
    </row>
    <row r="550" spans="1:6">
      <c r="A550" s="6"/>
      <c r="D550" s="6"/>
      <c r="E550" s="6"/>
      <c r="F550" s="6"/>
    </row>
    <row r="551" spans="1:6">
      <c r="A551" s="6"/>
      <c r="D551" s="6"/>
      <c r="E551" s="6"/>
      <c r="F551" s="6"/>
    </row>
    <row r="552" spans="1:6">
      <c r="A552" s="6"/>
      <c r="D552" s="6"/>
      <c r="E552" s="6"/>
      <c r="F552" s="6"/>
    </row>
    <row r="553" spans="1:6">
      <c r="A553" s="6"/>
      <c r="D553" s="6"/>
      <c r="E553" s="6"/>
      <c r="F553" s="6"/>
    </row>
    <row r="554" spans="1:6">
      <c r="A554" s="6"/>
      <c r="D554" s="6"/>
      <c r="E554" s="6"/>
      <c r="F554" s="6"/>
    </row>
    <row r="555" spans="1:6">
      <c r="A555" s="6"/>
      <c r="D555" s="6"/>
      <c r="E555" s="6"/>
      <c r="F555" s="6"/>
    </row>
    <row r="556" spans="1:6">
      <c r="A556" s="6"/>
      <c r="D556" s="6"/>
      <c r="E556" s="6"/>
      <c r="F556" s="6"/>
    </row>
    <row r="557" spans="1:6">
      <c r="A557" s="6"/>
      <c r="D557" s="6"/>
      <c r="E557" s="6"/>
      <c r="F557" s="6"/>
    </row>
    <row r="558" spans="1:6">
      <c r="A558" s="6"/>
      <c r="D558" s="6"/>
      <c r="E558" s="6"/>
      <c r="F558" s="6"/>
    </row>
    <row r="559" spans="1:6">
      <c r="A559" s="6"/>
      <c r="D559" s="6"/>
      <c r="E559" s="6"/>
      <c r="F559" s="6"/>
    </row>
    <row r="560" spans="1:6">
      <c r="A560" s="6"/>
      <c r="D560" s="6"/>
      <c r="E560" s="6"/>
      <c r="F560" s="6"/>
    </row>
    <row r="561" spans="1:6">
      <c r="A561" s="6"/>
      <c r="D561" s="6"/>
      <c r="E561" s="6"/>
      <c r="F561" s="6"/>
    </row>
    <row r="562" spans="1:6">
      <c r="A562" s="6"/>
      <c r="D562" s="6"/>
      <c r="E562" s="6"/>
      <c r="F562" s="6"/>
    </row>
    <row r="563" spans="1:6">
      <c r="A563" s="6"/>
      <c r="D563" s="6"/>
      <c r="E563" s="6"/>
      <c r="F563" s="6"/>
    </row>
    <row r="564" spans="1:6">
      <c r="A564" s="6"/>
      <c r="D564" s="6"/>
      <c r="E564" s="6"/>
      <c r="F564" s="6"/>
    </row>
    <row r="565" spans="1:6">
      <c r="A565" s="6"/>
      <c r="D565" s="6"/>
      <c r="E565" s="6"/>
      <c r="F565" s="6"/>
    </row>
    <row r="566" spans="1:6">
      <c r="A566" s="6"/>
      <c r="D566" s="6"/>
      <c r="E566" s="6"/>
      <c r="F566" s="6"/>
    </row>
    <row r="567" spans="1:6">
      <c r="A567" s="6"/>
      <c r="D567" s="6"/>
      <c r="E567" s="6"/>
      <c r="F567" s="6"/>
    </row>
    <row r="568" spans="1:6">
      <c r="A568" s="6"/>
      <c r="D568" s="6"/>
      <c r="E568" s="6"/>
      <c r="F568" s="6"/>
    </row>
    <row r="569" spans="1:6">
      <c r="A569" s="6"/>
      <c r="D569" s="6"/>
      <c r="E569" s="6"/>
      <c r="F569" s="6"/>
    </row>
    <row r="570" spans="1:6">
      <c r="A570" s="6"/>
      <c r="D570" s="6"/>
      <c r="E570" s="6"/>
      <c r="F570" s="6"/>
    </row>
    <row r="571" spans="1:6">
      <c r="A571" s="6"/>
      <c r="D571" s="6"/>
      <c r="E571" s="6"/>
      <c r="F571" s="6"/>
    </row>
    <row r="572" spans="1:6">
      <c r="A572" s="6"/>
      <c r="D572" s="6"/>
      <c r="E572" s="6"/>
      <c r="F572" s="6"/>
    </row>
    <row r="573" spans="1:6">
      <c r="A573" s="6"/>
      <c r="D573" s="6"/>
      <c r="E573" s="6"/>
      <c r="F573" s="6"/>
    </row>
    <row r="574" spans="1:6">
      <c r="A574" s="6"/>
      <c r="D574" s="6"/>
      <c r="E574" s="6"/>
      <c r="F574" s="6"/>
    </row>
    <row r="575" spans="1:6">
      <c r="A575" s="6"/>
      <c r="D575" s="6"/>
      <c r="E575" s="6"/>
      <c r="F575" s="6"/>
    </row>
    <row r="576" spans="1:6">
      <c r="A576" s="6"/>
      <c r="D576" s="6"/>
      <c r="E576" s="6"/>
      <c r="F576" s="6"/>
    </row>
    <row r="577" spans="1:6">
      <c r="A577" s="6"/>
      <c r="D577" s="6"/>
      <c r="E577" s="6"/>
      <c r="F577" s="6"/>
    </row>
    <row r="578" spans="1:6">
      <c r="A578" s="6"/>
      <c r="D578" s="6"/>
      <c r="E578" s="6"/>
      <c r="F578" s="6"/>
    </row>
    <row r="579" spans="1:6">
      <c r="A579" s="6"/>
      <c r="D579" s="6"/>
      <c r="E579" s="6"/>
      <c r="F579" s="6"/>
    </row>
    <row r="580" spans="1:6">
      <c r="A580" s="6"/>
      <c r="D580" s="6"/>
      <c r="E580" s="6"/>
      <c r="F580" s="6"/>
    </row>
    <row r="581" spans="1:6">
      <c r="A581" s="6"/>
      <c r="D581" s="6"/>
      <c r="E581" s="6"/>
      <c r="F581" s="6"/>
    </row>
    <row r="582" spans="1:6">
      <c r="A582" s="6"/>
      <c r="D582" s="6"/>
      <c r="E582" s="6"/>
      <c r="F582" s="6"/>
    </row>
    <row r="583" spans="1:6">
      <c r="A583" s="6"/>
      <c r="D583" s="6"/>
      <c r="E583" s="6"/>
      <c r="F583" s="6"/>
    </row>
    <row r="584" spans="1:6">
      <c r="A584" s="6"/>
      <c r="D584" s="6"/>
      <c r="E584" s="6"/>
      <c r="F584" s="6"/>
    </row>
    <row r="585" spans="1:6">
      <c r="A585" s="6"/>
      <c r="D585" s="6"/>
      <c r="E585" s="6"/>
      <c r="F585" s="6"/>
    </row>
    <row r="586" spans="1:6">
      <c r="A586" s="6"/>
      <c r="D586" s="6"/>
      <c r="E586" s="6"/>
      <c r="F586" s="6"/>
    </row>
    <row r="587" spans="1:6">
      <c r="A587" s="6"/>
      <c r="D587" s="6"/>
      <c r="E587" s="6"/>
      <c r="F587" s="6"/>
    </row>
    <row r="588" spans="1:6">
      <c r="A588" s="6"/>
      <c r="D588" s="6"/>
      <c r="E588" s="6"/>
      <c r="F588" s="6"/>
    </row>
    <row r="589" spans="1:6">
      <c r="A589" s="6"/>
      <c r="D589" s="6"/>
      <c r="E589" s="6"/>
      <c r="F589" s="6"/>
    </row>
    <row r="590" spans="1:6">
      <c r="A590" s="6"/>
      <c r="D590" s="6"/>
      <c r="E590" s="6"/>
      <c r="F590" s="6"/>
    </row>
    <row r="591" spans="1:6">
      <c r="A591" s="6"/>
      <c r="D591" s="6"/>
      <c r="E591" s="6"/>
      <c r="F591" s="6"/>
    </row>
    <row r="592" spans="1:6">
      <c r="A592" s="6"/>
      <c r="D592" s="6"/>
      <c r="E592" s="6"/>
      <c r="F592" s="6"/>
    </row>
    <row r="593" spans="1:6">
      <c r="A593" s="6"/>
      <c r="D593" s="6"/>
      <c r="E593" s="6"/>
      <c r="F593" s="6"/>
    </row>
    <row r="594" spans="1:6">
      <c r="A594" s="6"/>
      <c r="D594" s="6"/>
      <c r="E594" s="6"/>
      <c r="F594" s="6"/>
    </row>
    <row r="595" spans="1:6">
      <c r="A595" s="6"/>
      <c r="D595" s="6"/>
      <c r="E595" s="6"/>
      <c r="F595" s="6"/>
    </row>
    <row r="596" spans="1:6">
      <c r="A596" s="6"/>
      <c r="D596" s="6"/>
      <c r="E596" s="6"/>
      <c r="F596" s="6"/>
    </row>
    <row r="597" spans="1:6">
      <c r="A597" s="6"/>
      <c r="D597" s="6"/>
      <c r="E597" s="6"/>
      <c r="F597" s="6"/>
    </row>
    <row r="598" spans="1:6">
      <c r="A598" s="6"/>
      <c r="D598" s="6"/>
      <c r="E598" s="6"/>
      <c r="F598" s="6"/>
    </row>
    <row r="599" spans="1:6">
      <c r="A599" s="6"/>
      <c r="D599" s="6"/>
      <c r="E599" s="6"/>
      <c r="F599" s="6"/>
    </row>
    <row r="600" spans="1:6">
      <c r="A600" s="6"/>
      <c r="D600" s="6"/>
      <c r="E600" s="6"/>
      <c r="F600" s="6"/>
    </row>
    <row r="601" spans="1:6">
      <c r="A601" s="6"/>
      <c r="D601" s="6"/>
      <c r="E601" s="6"/>
      <c r="F601" s="6"/>
    </row>
    <row r="602" spans="1:6">
      <c r="A602" s="6"/>
      <c r="D602" s="6"/>
      <c r="E602" s="6"/>
      <c r="F602" s="6"/>
    </row>
    <row r="603" spans="1:6">
      <c r="A603" s="6"/>
      <c r="D603" s="6"/>
      <c r="E603" s="6"/>
      <c r="F603" s="6"/>
    </row>
    <row r="604" spans="1:6">
      <c r="A604" s="6"/>
      <c r="D604" s="6"/>
      <c r="E604" s="6"/>
      <c r="F604" s="6"/>
    </row>
    <row r="605" spans="1:6">
      <c r="A605" s="6"/>
      <c r="D605" s="6"/>
      <c r="E605" s="6"/>
      <c r="F605" s="6"/>
    </row>
    <row r="606" spans="1:6">
      <c r="A606" s="6"/>
      <c r="D606" s="6"/>
      <c r="E606" s="6"/>
      <c r="F606" s="6"/>
    </row>
    <row r="607" spans="1:6">
      <c r="A607" s="6"/>
      <c r="D607" s="6"/>
      <c r="E607" s="6"/>
      <c r="F607" s="6"/>
    </row>
    <row r="608" spans="1:6">
      <c r="A608" s="6"/>
      <c r="D608" s="6"/>
      <c r="E608" s="6"/>
      <c r="F608" s="6"/>
    </row>
    <row r="609" spans="1:6">
      <c r="A609" s="6"/>
      <c r="D609" s="6"/>
      <c r="E609" s="6"/>
      <c r="F609" s="6"/>
    </row>
    <row r="610" spans="1:6">
      <c r="A610" s="6"/>
      <c r="D610" s="6"/>
      <c r="E610" s="6"/>
      <c r="F610" s="6"/>
    </row>
    <row r="611" spans="1:6">
      <c r="A611" s="6"/>
      <c r="D611" s="6"/>
      <c r="E611" s="6"/>
      <c r="F611" s="6"/>
    </row>
    <row r="612" spans="1:6">
      <c r="A612" s="6"/>
      <c r="D612" s="6"/>
      <c r="E612" s="6"/>
      <c r="F612" s="6"/>
    </row>
    <row r="613" spans="1:6">
      <c r="A613" s="6"/>
      <c r="D613" s="6"/>
      <c r="E613" s="6"/>
      <c r="F613" s="6"/>
    </row>
    <row r="614" spans="1:6">
      <c r="A614" s="6"/>
      <c r="D614" s="6"/>
      <c r="E614" s="6"/>
      <c r="F614" s="6"/>
    </row>
    <row r="615" spans="1:6">
      <c r="A615" s="6"/>
      <c r="D615" s="6"/>
      <c r="E615" s="6"/>
      <c r="F615" s="6"/>
    </row>
    <row r="616" spans="1:6">
      <c r="A616" s="6"/>
      <c r="D616" s="6"/>
      <c r="E616" s="6"/>
      <c r="F616" s="6"/>
    </row>
    <row r="617" spans="1:6">
      <c r="A617" s="6"/>
      <c r="D617" s="6"/>
      <c r="E617" s="6"/>
      <c r="F617" s="6"/>
    </row>
    <row r="618" spans="1:6">
      <c r="A618" s="6"/>
      <c r="D618" s="6"/>
      <c r="E618" s="6"/>
      <c r="F618" s="6"/>
    </row>
    <row r="619" spans="1:6">
      <c r="A619" s="6"/>
      <c r="D619" s="6"/>
      <c r="E619" s="6"/>
      <c r="F619" s="6"/>
    </row>
    <row r="620" spans="1:6">
      <c r="A620" s="6"/>
      <c r="D620" s="6"/>
      <c r="E620" s="6"/>
      <c r="F620" s="6"/>
    </row>
    <row r="621" spans="1:6">
      <c r="A621" s="6"/>
      <c r="D621" s="6"/>
      <c r="E621" s="6"/>
      <c r="F621" s="6"/>
    </row>
    <row r="622" spans="1:6">
      <c r="A622" s="6"/>
      <c r="D622" s="6"/>
      <c r="E622" s="6"/>
      <c r="F622" s="6"/>
    </row>
    <row r="623" spans="1:6">
      <c r="A623" s="6"/>
      <c r="D623" s="6"/>
      <c r="E623" s="6"/>
      <c r="F623" s="6"/>
    </row>
    <row r="624" spans="1:6">
      <c r="A624" s="6"/>
      <c r="D624" s="6"/>
      <c r="E624" s="6"/>
      <c r="F624" s="6"/>
    </row>
    <row r="625" spans="1:6">
      <c r="A625" s="6"/>
      <c r="D625" s="6"/>
      <c r="E625" s="6"/>
      <c r="F625" s="6"/>
    </row>
    <row r="626" spans="1:6">
      <c r="A626" s="6"/>
      <c r="D626" s="6"/>
      <c r="E626" s="6"/>
      <c r="F626" s="6"/>
    </row>
    <row r="627" spans="1:6">
      <c r="A627" s="6"/>
      <c r="D627" s="6"/>
      <c r="E627" s="6"/>
      <c r="F627" s="6"/>
    </row>
    <row r="628" spans="1:6">
      <c r="A628" s="6"/>
      <c r="D628" s="6"/>
      <c r="E628" s="6"/>
      <c r="F628" s="6"/>
    </row>
    <row r="629" spans="1:6">
      <c r="A629" s="6"/>
      <c r="D629" s="6"/>
      <c r="E629" s="6"/>
      <c r="F629" s="6"/>
    </row>
    <row r="630" spans="1:6">
      <c r="A630" s="6"/>
      <c r="D630" s="6"/>
      <c r="E630" s="6"/>
      <c r="F630" s="6"/>
    </row>
    <row r="631" spans="1:6">
      <c r="A631" s="6"/>
      <c r="D631" s="6"/>
      <c r="E631" s="6"/>
      <c r="F631" s="6"/>
    </row>
    <row r="632" spans="1:6">
      <c r="A632" s="6"/>
      <c r="D632" s="6"/>
      <c r="E632" s="6"/>
      <c r="F632" s="6"/>
    </row>
    <row r="633" spans="1:6">
      <c r="A633" s="6"/>
      <c r="D633" s="6"/>
      <c r="E633" s="6"/>
      <c r="F633" s="6"/>
    </row>
    <row r="634" spans="1:6">
      <c r="A634" s="6"/>
      <c r="D634" s="6"/>
      <c r="E634" s="6"/>
      <c r="F634" s="6"/>
    </row>
    <row r="635" spans="1:6">
      <c r="A635" s="6"/>
      <c r="D635" s="6"/>
      <c r="E635" s="6"/>
      <c r="F635" s="6"/>
    </row>
    <row r="636" spans="1:6">
      <c r="A636" s="6"/>
      <c r="D636" s="6"/>
      <c r="E636" s="6"/>
      <c r="F636" s="6"/>
    </row>
    <row r="637" spans="1:6">
      <c r="A637" s="6"/>
      <c r="D637" s="6"/>
      <c r="E637" s="6"/>
      <c r="F637" s="6"/>
    </row>
    <row r="638" spans="1:6">
      <c r="A638" s="6"/>
      <c r="D638" s="6"/>
      <c r="E638" s="6"/>
      <c r="F638" s="6"/>
    </row>
    <row r="639" spans="1:6">
      <c r="A639" s="6"/>
      <c r="D639" s="6"/>
      <c r="E639" s="6"/>
      <c r="F639" s="6"/>
    </row>
    <row r="640" spans="1:6">
      <c r="A640" s="6"/>
      <c r="D640" s="6"/>
      <c r="E640" s="6"/>
      <c r="F640" s="6"/>
    </row>
    <row r="641" spans="1:6">
      <c r="A641" s="6"/>
      <c r="D641" s="6"/>
      <c r="E641" s="6"/>
      <c r="F641" s="6"/>
    </row>
    <row r="642" spans="1:6">
      <c r="A642" s="6"/>
      <c r="D642" s="6"/>
      <c r="E642" s="6"/>
      <c r="F642" s="6"/>
    </row>
    <row r="643" spans="1:6">
      <c r="A643" s="6"/>
      <c r="D643" s="6"/>
      <c r="E643" s="6"/>
      <c r="F643" s="6"/>
    </row>
    <row r="644" spans="1:6">
      <c r="A644" s="6"/>
      <c r="D644" s="6"/>
      <c r="E644" s="6"/>
      <c r="F644" s="6"/>
    </row>
    <row r="645" spans="1:6">
      <c r="A645" s="6"/>
      <c r="D645" s="6"/>
      <c r="E645" s="6"/>
      <c r="F645" s="6"/>
    </row>
    <row r="646" spans="1:6">
      <c r="A646" s="6"/>
      <c r="D646" s="6"/>
      <c r="E646" s="6"/>
      <c r="F646" s="6"/>
    </row>
    <row r="647" spans="1:6">
      <c r="A647" s="6"/>
      <c r="D647" s="6"/>
      <c r="E647" s="6"/>
      <c r="F647" s="6"/>
    </row>
    <row r="648" spans="1:6">
      <c r="A648" s="6"/>
      <c r="D648" s="6"/>
      <c r="E648" s="6"/>
      <c r="F648" s="6"/>
    </row>
    <row r="649" spans="1:6">
      <c r="A649" s="6"/>
      <c r="D649" s="6"/>
      <c r="E649" s="6"/>
      <c r="F649" s="6"/>
    </row>
    <row r="650" spans="1:6">
      <c r="A650" s="6"/>
      <c r="D650" s="6"/>
      <c r="E650" s="6"/>
      <c r="F650" s="6"/>
    </row>
    <row r="651" spans="1:6">
      <c r="A651" s="6"/>
      <c r="D651" s="6"/>
      <c r="E651" s="6"/>
      <c r="F651" s="6"/>
    </row>
    <row r="652" spans="1:6">
      <c r="A652" s="6"/>
      <c r="D652" s="6"/>
      <c r="E652" s="6"/>
      <c r="F652" s="6"/>
    </row>
    <row r="653" spans="1:6">
      <c r="A653" s="6"/>
      <c r="D653" s="6"/>
      <c r="E653" s="6"/>
      <c r="F653" s="6"/>
    </row>
    <row r="654" spans="1:6">
      <c r="A654" s="6"/>
      <c r="D654" s="6"/>
      <c r="E654" s="6"/>
      <c r="F654" s="6"/>
    </row>
    <row r="655" spans="1:6">
      <c r="A655" s="6"/>
      <c r="D655" s="6"/>
      <c r="E655" s="6"/>
      <c r="F655" s="6"/>
    </row>
    <row r="656" spans="1:6">
      <c r="A656" s="6"/>
      <c r="D656" s="6"/>
      <c r="E656" s="6"/>
      <c r="F656" s="6"/>
    </row>
    <row r="657" spans="1:6">
      <c r="A657" s="6"/>
      <c r="D657" s="6"/>
      <c r="E657" s="6"/>
      <c r="F657" s="6"/>
    </row>
    <row r="658" spans="1:6">
      <c r="A658" s="6"/>
      <c r="D658" s="6"/>
      <c r="E658" s="6"/>
      <c r="F658" s="6"/>
    </row>
    <row r="659" spans="1:6">
      <c r="A659" s="6"/>
      <c r="D659" s="6"/>
      <c r="E659" s="6"/>
      <c r="F659" s="6"/>
    </row>
    <row r="660" spans="1:6">
      <c r="A660" s="6"/>
      <c r="D660" s="6"/>
      <c r="E660" s="6"/>
      <c r="F660" s="6"/>
    </row>
    <row r="661" spans="1:6">
      <c r="A661" s="6"/>
      <c r="D661" s="6"/>
      <c r="E661" s="6"/>
      <c r="F661" s="6"/>
    </row>
    <row r="662" spans="1:6">
      <c r="A662" s="6"/>
      <c r="D662" s="6"/>
      <c r="E662" s="6"/>
      <c r="F662" s="6"/>
    </row>
    <row r="663" spans="1:6">
      <c r="A663" s="6"/>
      <c r="D663" s="6"/>
      <c r="E663" s="6"/>
      <c r="F663" s="6"/>
    </row>
    <row r="664" spans="1:6">
      <c r="A664" s="6"/>
      <c r="D664" s="6"/>
      <c r="E664" s="6"/>
      <c r="F664" s="6"/>
    </row>
    <row r="665" spans="1:6">
      <c r="A665" s="6"/>
      <c r="D665" s="6"/>
      <c r="E665" s="6"/>
      <c r="F665" s="6"/>
    </row>
    <row r="666" spans="1:6">
      <c r="A666" s="6"/>
      <c r="D666" s="6"/>
      <c r="E666" s="6"/>
      <c r="F666" s="6"/>
    </row>
    <row r="667" spans="1:6">
      <c r="A667" s="6"/>
      <c r="D667" s="6"/>
      <c r="E667" s="6"/>
      <c r="F667" s="6"/>
    </row>
    <row r="668" spans="1:6">
      <c r="A668" s="6"/>
      <c r="D668" s="6"/>
      <c r="E668" s="6"/>
      <c r="F668" s="6"/>
    </row>
    <row r="669" spans="1:6">
      <c r="A669" s="6"/>
      <c r="D669" s="6"/>
      <c r="E669" s="6"/>
      <c r="F669" s="6"/>
    </row>
    <row r="670" spans="1:6">
      <c r="A670" s="6"/>
      <c r="D670" s="6"/>
      <c r="E670" s="6"/>
      <c r="F670" s="6"/>
    </row>
    <row r="671" spans="1:6">
      <c r="A671" s="6"/>
      <c r="D671" s="6"/>
      <c r="E671" s="6"/>
      <c r="F671" s="6"/>
    </row>
    <row r="672" spans="1:6">
      <c r="A672" s="6"/>
      <c r="D672" s="6"/>
      <c r="E672" s="6"/>
      <c r="F672" s="6"/>
    </row>
    <row r="673" spans="1:6">
      <c r="A673" s="6"/>
      <c r="D673" s="6"/>
      <c r="E673" s="6"/>
      <c r="F673" s="6"/>
    </row>
    <row r="674" spans="1:6">
      <c r="A674" s="6"/>
      <c r="D674" s="6"/>
      <c r="E674" s="6"/>
      <c r="F674" s="6"/>
    </row>
    <row r="675" spans="1:6">
      <c r="A675" s="6"/>
      <c r="D675" s="6"/>
      <c r="E675" s="6"/>
      <c r="F675" s="6"/>
    </row>
    <row r="676" spans="1:6">
      <c r="A676" s="6"/>
      <c r="D676" s="6"/>
      <c r="E676" s="6"/>
      <c r="F676" s="6"/>
    </row>
    <row r="677" spans="1:6">
      <c r="A677" s="6"/>
      <c r="D677" s="6"/>
      <c r="E677" s="6"/>
      <c r="F677" s="6"/>
    </row>
    <row r="678" spans="1:6">
      <c r="A678" s="6"/>
      <c r="D678" s="6"/>
      <c r="E678" s="6"/>
      <c r="F678" s="6"/>
    </row>
    <row r="679" spans="1:6">
      <c r="A679" s="6"/>
      <c r="D679" s="6"/>
      <c r="E679" s="6"/>
      <c r="F679" s="6"/>
    </row>
    <row r="680" spans="1:6">
      <c r="A680" s="6"/>
      <c r="D680" s="6"/>
      <c r="E680" s="6"/>
      <c r="F680" s="6"/>
    </row>
    <row r="681" spans="1:6">
      <c r="A681" s="6"/>
      <c r="D681" s="6"/>
      <c r="E681" s="6"/>
      <c r="F681" s="6"/>
    </row>
    <row r="682" spans="1:6">
      <c r="A682" s="6"/>
      <c r="D682" s="6"/>
      <c r="E682" s="6"/>
      <c r="F682" s="6"/>
    </row>
    <row r="683" spans="1:6">
      <c r="A683" s="6"/>
      <c r="D683" s="6"/>
      <c r="E683" s="6"/>
      <c r="F683" s="6"/>
    </row>
    <row r="684" spans="1:6">
      <c r="A684" s="6"/>
      <c r="D684" s="6"/>
      <c r="E684" s="6"/>
      <c r="F684" s="6"/>
    </row>
    <row r="685" spans="1:6">
      <c r="A685" s="6"/>
      <c r="D685" s="6"/>
      <c r="E685" s="6"/>
      <c r="F685" s="6"/>
    </row>
    <row r="686" spans="1:6">
      <c r="A686" s="6"/>
      <c r="D686" s="6"/>
      <c r="E686" s="6"/>
      <c r="F686" s="6"/>
    </row>
    <row r="687" spans="1:6">
      <c r="A687" s="6"/>
      <c r="D687" s="6"/>
      <c r="E687" s="6"/>
      <c r="F687" s="6"/>
    </row>
    <row r="688" spans="1:6">
      <c r="A688" s="6"/>
      <c r="D688" s="6"/>
      <c r="E688" s="6"/>
      <c r="F688" s="6"/>
    </row>
    <row r="689" spans="1:6">
      <c r="A689" s="6"/>
      <c r="D689" s="6"/>
      <c r="E689" s="6"/>
      <c r="F689" s="6"/>
    </row>
    <row r="690" spans="1:6">
      <c r="A690" s="6"/>
      <c r="D690" s="6"/>
      <c r="E690" s="6"/>
      <c r="F690" s="6"/>
    </row>
    <row r="691" spans="1:6">
      <c r="A691" s="6"/>
      <c r="D691" s="6"/>
      <c r="E691" s="6"/>
      <c r="F691" s="6"/>
    </row>
    <row r="692" spans="1:6">
      <c r="A692" s="6"/>
      <c r="D692" s="6"/>
      <c r="E692" s="6"/>
      <c r="F692" s="6"/>
    </row>
    <row r="693" spans="1:6">
      <c r="A693" s="6"/>
      <c r="D693" s="6"/>
      <c r="E693" s="6"/>
      <c r="F693" s="6"/>
    </row>
    <row r="694" spans="1:6">
      <c r="A694" s="6"/>
      <c r="D694" s="6"/>
      <c r="E694" s="6"/>
      <c r="F694" s="6"/>
    </row>
    <row r="695" spans="1:6">
      <c r="A695" s="6"/>
      <c r="D695" s="6"/>
      <c r="E695" s="6"/>
      <c r="F695" s="6"/>
    </row>
    <row r="696" spans="1:6">
      <c r="A696" s="6"/>
      <c r="D696" s="6"/>
      <c r="E696" s="6"/>
      <c r="F696" s="6"/>
    </row>
    <row r="697" spans="1:6">
      <c r="A697" s="6"/>
      <c r="D697" s="6"/>
      <c r="E697" s="6"/>
      <c r="F697" s="6"/>
    </row>
    <row r="698" spans="1:6">
      <c r="A698" s="6"/>
      <c r="D698" s="6"/>
      <c r="E698" s="6"/>
      <c r="F698" s="6"/>
    </row>
    <row r="699" spans="1:6">
      <c r="A699" s="6"/>
      <c r="D699" s="6"/>
      <c r="E699" s="6"/>
      <c r="F699" s="6"/>
    </row>
    <row r="700" spans="1:6">
      <c r="A700" s="6"/>
      <c r="D700" s="6"/>
      <c r="E700" s="6"/>
      <c r="F700" s="6"/>
    </row>
    <row r="701" spans="1:6">
      <c r="A701" s="6"/>
      <c r="D701" s="6"/>
      <c r="E701" s="6"/>
      <c r="F701" s="6"/>
    </row>
    <row r="702" spans="1:6">
      <c r="A702" s="6"/>
      <c r="D702" s="6"/>
      <c r="E702" s="6"/>
      <c r="F702" s="6"/>
    </row>
    <row r="703" spans="1:6">
      <c r="A703" s="6"/>
      <c r="D703" s="6"/>
      <c r="E703" s="6"/>
      <c r="F703" s="6"/>
    </row>
    <row r="704" spans="1:6">
      <c r="A704" s="6"/>
      <c r="D704" s="6"/>
      <c r="E704" s="6"/>
      <c r="F704" s="6"/>
    </row>
    <row r="705" spans="1:6">
      <c r="A705" s="6"/>
      <c r="D705" s="6"/>
      <c r="E705" s="6"/>
      <c r="F705" s="6"/>
    </row>
    <row r="706" spans="1:6">
      <c r="A706" s="6"/>
      <c r="D706" s="6"/>
      <c r="E706" s="6"/>
      <c r="F706" s="6"/>
    </row>
    <row r="707" spans="1:6">
      <c r="A707" s="6"/>
      <c r="D707" s="6"/>
      <c r="E707" s="6"/>
      <c r="F707" s="6"/>
    </row>
    <row r="708" spans="1:6">
      <c r="A708" s="6"/>
      <c r="D708" s="6"/>
      <c r="E708" s="6"/>
      <c r="F708" s="6"/>
    </row>
    <row r="709" spans="1:6">
      <c r="A709" s="6"/>
      <c r="D709" s="6"/>
      <c r="E709" s="6"/>
      <c r="F709" s="6"/>
    </row>
    <row r="710" spans="1:6">
      <c r="A710" s="6"/>
      <c r="D710" s="6"/>
      <c r="E710" s="6"/>
      <c r="F710" s="6"/>
    </row>
    <row r="711" spans="1:6">
      <c r="A711" s="6"/>
      <c r="D711" s="6"/>
      <c r="E711" s="6"/>
      <c r="F711" s="6"/>
    </row>
    <row r="712" spans="1:6">
      <c r="A712" s="6"/>
      <c r="D712" s="6"/>
      <c r="E712" s="6"/>
      <c r="F712" s="6"/>
    </row>
    <row r="713" spans="1:6">
      <c r="A713" s="6"/>
      <c r="D713" s="6"/>
      <c r="E713" s="6"/>
      <c r="F713" s="6"/>
    </row>
    <row r="714" spans="1:6">
      <c r="A714" s="6"/>
      <c r="D714" s="6"/>
      <c r="E714" s="6"/>
      <c r="F714" s="6"/>
    </row>
    <row r="715" spans="1:6">
      <c r="A715" s="6"/>
      <c r="D715" s="6"/>
      <c r="E715" s="6"/>
      <c r="F715" s="6"/>
    </row>
    <row r="716" spans="1:6">
      <c r="A716" s="6"/>
      <c r="D716" s="6"/>
      <c r="E716" s="6"/>
      <c r="F716" s="6"/>
    </row>
    <row r="717" spans="1:6">
      <c r="A717" s="6"/>
      <c r="D717" s="6"/>
      <c r="E717" s="6"/>
      <c r="F717" s="6"/>
    </row>
    <row r="718" spans="1:6">
      <c r="A718" s="6"/>
      <c r="D718" s="6"/>
      <c r="E718" s="6"/>
      <c r="F718" s="6"/>
    </row>
    <row r="719" spans="1:6">
      <c r="A719" s="6"/>
      <c r="D719" s="6"/>
      <c r="E719" s="6"/>
      <c r="F719" s="6"/>
    </row>
    <row r="720" spans="1:6">
      <c r="A720" s="6"/>
      <c r="D720" s="6"/>
      <c r="E720" s="6"/>
      <c r="F720" s="6"/>
    </row>
    <row r="721" spans="1:6">
      <c r="A721" s="6"/>
      <c r="D721" s="6"/>
      <c r="E721" s="6"/>
      <c r="F721" s="6"/>
    </row>
    <row r="722" spans="1:6">
      <c r="A722" s="6"/>
      <c r="D722" s="6"/>
      <c r="E722" s="6"/>
      <c r="F722" s="6"/>
    </row>
    <row r="723" spans="1:6">
      <c r="A723" s="6"/>
      <c r="D723" s="6"/>
      <c r="E723" s="6"/>
      <c r="F723" s="6"/>
    </row>
    <row r="724" spans="1:6">
      <c r="A724" s="6"/>
      <c r="D724" s="6"/>
      <c r="E724" s="6"/>
      <c r="F724" s="6"/>
    </row>
    <row r="725" spans="1:6">
      <c r="A725" s="6"/>
      <c r="D725" s="6"/>
      <c r="E725" s="6"/>
      <c r="F725" s="6"/>
    </row>
    <row r="726" spans="1:6">
      <c r="A726" s="6"/>
      <c r="D726" s="6"/>
      <c r="E726" s="6"/>
      <c r="F726" s="6"/>
    </row>
    <row r="727" spans="1:6">
      <c r="A727" s="6"/>
      <c r="D727" s="6"/>
      <c r="E727" s="6"/>
      <c r="F727" s="6"/>
    </row>
    <row r="728" spans="1:6">
      <c r="A728" s="6"/>
      <c r="D728" s="6"/>
      <c r="E728" s="6"/>
      <c r="F728" s="6"/>
    </row>
    <row r="729" spans="1:6">
      <c r="A729" s="6"/>
      <c r="D729" s="6"/>
      <c r="E729" s="6"/>
      <c r="F729" s="6"/>
    </row>
    <row r="730" spans="1:6">
      <c r="A730" s="6"/>
      <c r="D730" s="6"/>
      <c r="E730" s="6"/>
      <c r="F730" s="6"/>
    </row>
    <row r="731" spans="1:6">
      <c r="A731" s="6"/>
      <c r="D731" s="6"/>
      <c r="E731" s="6"/>
      <c r="F731" s="6"/>
    </row>
    <row r="732" spans="1:6">
      <c r="A732" s="6"/>
      <c r="D732" s="6"/>
      <c r="E732" s="6"/>
      <c r="F732" s="6"/>
    </row>
    <row r="733" spans="1:6">
      <c r="A733" s="6"/>
      <c r="D733" s="6"/>
      <c r="E733" s="6"/>
      <c r="F733" s="6"/>
    </row>
    <row r="734" spans="1:6">
      <c r="A734" s="6"/>
      <c r="D734" s="6"/>
      <c r="E734" s="6"/>
      <c r="F734" s="6"/>
    </row>
    <row r="735" spans="1:6">
      <c r="A735" s="6"/>
      <c r="D735" s="6"/>
      <c r="E735" s="6"/>
      <c r="F735" s="6"/>
    </row>
    <row r="736" spans="1:6">
      <c r="A736" s="6"/>
      <c r="D736" s="6"/>
      <c r="E736" s="6"/>
      <c r="F736" s="6"/>
    </row>
    <row r="737" spans="1:6">
      <c r="A737" s="6"/>
      <c r="D737" s="6"/>
      <c r="E737" s="6"/>
      <c r="F737" s="6"/>
    </row>
    <row r="738" spans="1:6">
      <c r="A738" s="6"/>
      <c r="D738" s="6"/>
      <c r="E738" s="6"/>
      <c r="F738" s="6"/>
    </row>
    <row r="739" spans="1:6">
      <c r="A739" s="6"/>
      <c r="D739" s="6"/>
      <c r="E739" s="6"/>
      <c r="F739" s="6"/>
    </row>
    <row r="740" spans="1:6">
      <c r="A740" s="6"/>
      <c r="D740" s="6"/>
      <c r="E740" s="6"/>
      <c r="F740" s="6"/>
    </row>
    <row r="741" spans="1:6">
      <c r="A741" s="6"/>
      <c r="D741" s="6"/>
      <c r="E741" s="6"/>
      <c r="F741" s="6"/>
    </row>
    <row r="742" spans="1:6">
      <c r="A742" s="6"/>
      <c r="D742" s="6"/>
      <c r="E742" s="6"/>
      <c r="F742" s="6"/>
    </row>
    <row r="743" spans="1:6">
      <c r="A743" s="6"/>
      <c r="D743" s="6"/>
      <c r="E743" s="6"/>
      <c r="F743" s="6"/>
    </row>
    <row r="744" spans="1:6">
      <c r="A744" s="6"/>
      <c r="D744" s="6"/>
      <c r="E744" s="6"/>
      <c r="F744" s="6"/>
    </row>
    <row r="745" spans="1:6">
      <c r="A745" s="6"/>
      <c r="D745" s="6"/>
      <c r="E745" s="6"/>
      <c r="F745" s="6"/>
    </row>
    <row r="746" spans="1:6">
      <c r="A746" s="6"/>
      <c r="D746" s="6"/>
      <c r="E746" s="6"/>
      <c r="F746" s="6"/>
    </row>
    <row r="747" spans="1:6">
      <c r="A747" s="6"/>
      <c r="D747" s="6"/>
      <c r="E747" s="6"/>
      <c r="F747" s="6"/>
    </row>
    <row r="748" spans="1:6">
      <c r="A748" s="6"/>
      <c r="D748" s="6"/>
      <c r="E748" s="6"/>
      <c r="F748" s="6"/>
    </row>
    <row r="749" spans="1:6">
      <c r="A749" s="6"/>
      <c r="D749" s="6"/>
      <c r="E749" s="6"/>
      <c r="F749" s="6"/>
    </row>
    <row r="750" spans="1:6">
      <c r="A750" s="6"/>
      <c r="D750" s="6"/>
      <c r="E750" s="6"/>
      <c r="F750" s="6"/>
    </row>
    <row r="751" spans="1:6">
      <c r="A751" s="6"/>
      <c r="D751" s="6"/>
      <c r="E751" s="6"/>
      <c r="F751" s="6"/>
    </row>
    <row r="752" spans="1:6">
      <c r="A752" s="6"/>
      <c r="D752" s="6"/>
      <c r="E752" s="6"/>
      <c r="F752" s="6"/>
    </row>
    <row r="753" spans="1:6">
      <c r="A753" s="6"/>
      <c r="D753" s="6"/>
      <c r="E753" s="6"/>
      <c r="F753" s="6"/>
    </row>
    <row r="754" spans="1:6">
      <c r="A754" s="6"/>
      <c r="D754" s="6"/>
      <c r="E754" s="6"/>
      <c r="F754" s="6"/>
    </row>
    <row r="755" spans="1:6">
      <c r="A755" s="6"/>
      <c r="D755" s="6"/>
      <c r="E755" s="6"/>
      <c r="F755" s="6"/>
    </row>
    <row r="756" spans="1:6">
      <c r="A756" s="6"/>
      <c r="D756" s="6"/>
      <c r="E756" s="6"/>
      <c r="F756" s="6"/>
    </row>
    <row r="757" spans="1:6">
      <c r="A757" s="6"/>
      <c r="D757" s="6"/>
      <c r="E757" s="6"/>
      <c r="F757" s="6"/>
    </row>
    <row r="758" spans="1:6">
      <c r="A758" s="6"/>
      <c r="D758" s="6"/>
      <c r="E758" s="6"/>
      <c r="F758" s="6"/>
    </row>
    <row r="759" spans="1:6">
      <c r="A759" s="6"/>
      <c r="D759" s="6"/>
      <c r="E759" s="6"/>
      <c r="F759" s="6"/>
    </row>
    <row r="760" spans="1:6">
      <c r="A760" s="6"/>
      <c r="D760" s="6"/>
      <c r="E760" s="6"/>
      <c r="F760" s="6"/>
    </row>
    <row r="761" spans="1:6">
      <c r="A761" s="6"/>
      <c r="D761" s="6"/>
      <c r="E761" s="6"/>
      <c r="F761" s="6"/>
    </row>
    <row r="762" spans="1:6">
      <c r="A762" s="6"/>
      <c r="D762" s="6"/>
      <c r="E762" s="6"/>
      <c r="F762" s="6"/>
    </row>
    <row r="763" spans="1:6">
      <c r="A763" s="6"/>
      <c r="D763" s="6"/>
      <c r="E763" s="6"/>
      <c r="F763" s="6"/>
    </row>
    <row r="764" spans="1:6">
      <c r="A764" s="6"/>
      <c r="D764" s="6"/>
      <c r="E764" s="6"/>
      <c r="F764" s="6"/>
    </row>
    <row r="765" spans="1:6">
      <c r="A765" s="6"/>
      <c r="D765" s="6"/>
      <c r="E765" s="6"/>
      <c r="F765" s="6"/>
    </row>
    <row r="766" spans="1:6">
      <c r="A766" s="6"/>
      <c r="D766" s="6"/>
      <c r="E766" s="6"/>
      <c r="F766" s="6"/>
    </row>
    <row r="767" spans="1:6">
      <c r="A767" s="6"/>
      <c r="D767" s="6"/>
      <c r="E767" s="6"/>
      <c r="F767" s="6"/>
    </row>
    <row r="768" spans="1:6">
      <c r="A768" s="6"/>
      <c r="D768" s="6"/>
      <c r="E768" s="6"/>
      <c r="F768" s="6"/>
    </row>
    <row r="769" spans="1:6">
      <c r="A769" s="6"/>
      <c r="D769" s="6"/>
      <c r="E769" s="6"/>
      <c r="F769" s="6"/>
    </row>
    <row r="770" spans="1:6">
      <c r="A770" s="6"/>
      <c r="D770" s="6"/>
      <c r="E770" s="6"/>
      <c r="F770" s="6"/>
    </row>
    <row r="771" spans="1:6">
      <c r="A771" s="6"/>
      <c r="D771" s="6"/>
      <c r="E771" s="6"/>
      <c r="F771" s="6"/>
    </row>
    <row r="772" spans="1:6">
      <c r="A772" s="6"/>
      <c r="D772" s="6"/>
      <c r="E772" s="6"/>
      <c r="F772" s="6"/>
    </row>
    <row r="773" spans="1:6">
      <c r="A773" s="6"/>
      <c r="D773" s="6"/>
      <c r="E773" s="6"/>
      <c r="F773" s="6"/>
    </row>
    <row r="774" spans="1:6">
      <c r="A774" s="6"/>
      <c r="D774" s="6"/>
      <c r="E774" s="6"/>
      <c r="F774" s="6"/>
    </row>
    <row r="775" spans="1:6">
      <c r="A775" s="6"/>
      <c r="D775" s="6"/>
      <c r="E775" s="6"/>
      <c r="F775" s="6"/>
    </row>
    <row r="776" spans="1:6">
      <c r="A776" s="6"/>
      <c r="D776" s="6"/>
      <c r="E776" s="6"/>
      <c r="F776" s="6"/>
    </row>
    <row r="777" spans="1:6">
      <c r="A777" s="6"/>
      <c r="D777" s="6"/>
      <c r="E777" s="6"/>
      <c r="F777" s="6"/>
    </row>
    <row r="778" spans="1:6">
      <c r="A778" s="6"/>
      <c r="D778" s="6"/>
      <c r="E778" s="6"/>
      <c r="F778" s="6"/>
    </row>
    <row r="779" spans="1:6">
      <c r="A779" s="6"/>
      <c r="D779" s="6"/>
      <c r="E779" s="6"/>
      <c r="F779" s="6"/>
    </row>
    <row r="780" spans="1:6">
      <c r="A780" s="6"/>
      <c r="D780" s="6"/>
      <c r="E780" s="6"/>
      <c r="F780" s="6"/>
    </row>
    <row r="781" spans="1:6">
      <c r="A781" s="6"/>
      <c r="D781" s="6"/>
      <c r="E781" s="6"/>
      <c r="F781" s="6"/>
    </row>
    <row r="782" spans="1:6">
      <c r="A782" s="6"/>
      <c r="D782" s="6"/>
      <c r="E782" s="6"/>
      <c r="F782" s="6"/>
    </row>
    <row r="783" spans="1:6">
      <c r="A783" s="6"/>
      <c r="D783" s="6"/>
      <c r="E783" s="6"/>
      <c r="F783" s="6"/>
    </row>
    <row r="784" spans="1:6">
      <c r="A784" s="6"/>
      <c r="D784" s="6"/>
      <c r="E784" s="6"/>
      <c r="F784" s="6"/>
    </row>
    <row r="785" spans="1:6">
      <c r="A785" s="6"/>
      <c r="D785" s="6"/>
      <c r="E785" s="6"/>
      <c r="F785" s="6"/>
    </row>
    <row r="786" spans="1:6">
      <c r="A786" s="6"/>
      <c r="D786" s="6"/>
      <c r="E786" s="6"/>
      <c r="F786" s="6"/>
    </row>
    <row r="787" spans="1:6">
      <c r="A787" s="6"/>
      <c r="D787" s="6"/>
      <c r="E787" s="6"/>
      <c r="F787" s="6"/>
    </row>
    <row r="788" spans="1:6">
      <c r="A788" s="6"/>
      <c r="D788" s="6"/>
      <c r="E788" s="6"/>
      <c r="F788" s="6"/>
    </row>
    <row r="789" spans="1:6">
      <c r="A789" s="6"/>
      <c r="D789" s="6"/>
      <c r="E789" s="6"/>
      <c r="F789" s="6"/>
    </row>
    <row r="790" spans="1:6">
      <c r="A790" s="6"/>
      <c r="D790" s="6"/>
      <c r="E790" s="6"/>
      <c r="F790" s="6"/>
    </row>
    <row r="791" spans="1:6">
      <c r="A791" s="6"/>
      <c r="D791" s="6"/>
      <c r="E791" s="6"/>
      <c r="F791" s="6"/>
    </row>
    <row r="792" spans="1:6">
      <c r="A792" s="6"/>
      <c r="D792" s="6"/>
      <c r="E792" s="6"/>
      <c r="F792" s="6"/>
    </row>
    <row r="793" spans="1:6">
      <c r="A793" s="6"/>
      <c r="D793" s="6"/>
      <c r="E793" s="6"/>
      <c r="F793" s="6"/>
    </row>
    <row r="794" spans="1:6">
      <c r="A794" s="6"/>
      <c r="D794" s="6"/>
      <c r="E794" s="6"/>
      <c r="F794" s="6"/>
    </row>
    <row r="795" spans="1:6">
      <c r="A795" s="6"/>
      <c r="D795" s="6"/>
      <c r="E795" s="6"/>
      <c r="F795" s="6"/>
    </row>
    <row r="796" spans="1:6">
      <c r="A796" s="6"/>
      <c r="D796" s="6"/>
      <c r="E796" s="6"/>
      <c r="F796" s="6"/>
    </row>
    <row r="797" spans="1:6">
      <c r="A797" s="6"/>
      <c r="D797" s="6"/>
      <c r="E797" s="6"/>
      <c r="F797" s="6"/>
    </row>
    <row r="798" spans="1:6">
      <c r="A798" s="6"/>
      <c r="D798" s="6"/>
      <c r="E798" s="6"/>
      <c r="F798" s="6"/>
    </row>
    <row r="799" spans="1:6">
      <c r="A799" s="6"/>
      <c r="D799" s="6"/>
      <c r="E799" s="6"/>
      <c r="F799" s="6"/>
    </row>
    <row r="800" spans="1:6">
      <c r="A800" s="6"/>
      <c r="D800" s="6"/>
      <c r="E800" s="6"/>
      <c r="F800" s="6"/>
    </row>
    <row r="801" spans="1:6">
      <c r="A801" s="6"/>
      <c r="D801" s="6"/>
      <c r="E801" s="6"/>
      <c r="F801" s="6"/>
    </row>
  </sheetData>
  <sortState xmlns:xlrd2="http://schemas.microsoft.com/office/spreadsheetml/2017/richdata2" ref="A2:G801">
    <sortCondition ref="D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C81E-81F2-4D8A-8F6D-380A89FE978D}">
  <dimension ref="A1:Q48"/>
  <sheetViews>
    <sheetView topLeftCell="A23" workbookViewId="0">
      <selection activeCell="P45" sqref="P45"/>
    </sheetView>
  </sheetViews>
  <sheetFormatPr defaultRowHeight="14.25"/>
  <cols>
    <col min="16" max="16" width="11.9296875" bestFit="1" customWidth="1"/>
  </cols>
  <sheetData>
    <row r="1" spans="1:17">
      <c r="A1" s="42" t="s">
        <v>12</v>
      </c>
      <c r="B1" s="42" t="s">
        <v>13</v>
      </c>
      <c r="C1" s="43" t="s">
        <v>14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21"/>
    </row>
    <row r="2" spans="1:17" ht="26.65">
      <c r="A2" s="42"/>
      <c r="B2" s="42"/>
      <c r="C2" s="21" t="s">
        <v>15</v>
      </c>
      <c r="D2" s="21" t="s">
        <v>16</v>
      </c>
      <c r="E2" s="21"/>
      <c r="F2" s="6"/>
      <c r="G2" s="6" t="s">
        <v>17</v>
      </c>
      <c r="H2" s="6"/>
      <c r="I2" s="22" t="s">
        <v>15</v>
      </c>
      <c r="J2" s="23" t="s">
        <v>18</v>
      </c>
      <c r="K2" s="23"/>
      <c r="L2" s="23"/>
      <c r="M2" s="23" t="s">
        <v>17</v>
      </c>
      <c r="N2" s="23" t="s">
        <v>19</v>
      </c>
      <c r="O2" s="23"/>
      <c r="P2" s="21" t="s">
        <v>10</v>
      </c>
      <c r="Q2" s="21"/>
    </row>
    <row r="3" spans="1:17">
      <c r="A3" s="42" t="s">
        <v>20</v>
      </c>
      <c r="B3" s="42" t="s">
        <v>0</v>
      </c>
      <c r="C3" s="44"/>
      <c r="D3" s="11">
        <v>1.3580000000000001</v>
      </c>
      <c r="E3" s="11">
        <v>50</v>
      </c>
      <c r="F3" s="11">
        <v>1.33796E-2</v>
      </c>
      <c r="G3" s="27"/>
      <c r="H3" s="11">
        <v>8.3399999999999994E-5</v>
      </c>
      <c r="I3" s="45">
        <v>41788</v>
      </c>
      <c r="J3" s="24">
        <v>6073.7770840000003</v>
      </c>
      <c r="K3" s="24">
        <v>30.368885420000002</v>
      </c>
      <c r="L3" s="24">
        <v>202240.611</v>
      </c>
      <c r="M3" s="28"/>
      <c r="N3" s="24">
        <v>6048.2852730000004</v>
      </c>
      <c r="O3" s="24">
        <v>462341.375</v>
      </c>
      <c r="P3" s="11">
        <v>80.369</v>
      </c>
      <c r="Q3" s="11">
        <v>5.6546713659999996</v>
      </c>
    </row>
    <row r="4" spans="1:17">
      <c r="A4" s="42"/>
      <c r="B4" s="42"/>
      <c r="C4" s="44"/>
      <c r="D4" s="11">
        <v>8.7999999999999995E-2</v>
      </c>
      <c r="E4" s="11">
        <v>3.2589999999999999</v>
      </c>
      <c r="F4" s="27"/>
      <c r="G4" s="11">
        <v>10.622770900000001</v>
      </c>
      <c r="H4" s="27"/>
      <c r="I4" s="45"/>
      <c r="J4" s="19">
        <v>2712.657905</v>
      </c>
      <c r="K4" s="24">
        <v>13.56328952</v>
      </c>
      <c r="L4" s="28"/>
      <c r="M4" s="24">
        <v>183.9628227</v>
      </c>
      <c r="N4" s="24">
        <v>6100.3034699999998</v>
      </c>
      <c r="O4" s="28"/>
      <c r="P4" s="25">
        <v>9.8637111080000004</v>
      </c>
      <c r="Q4" s="27"/>
    </row>
    <row r="5" spans="1:17">
      <c r="A5" s="42"/>
      <c r="B5" s="42" t="s">
        <v>1</v>
      </c>
      <c r="C5" s="44">
        <v>180</v>
      </c>
      <c r="D5" s="11">
        <v>1.341</v>
      </c>
      <c r="E5" s="11">
        <v>49.667000000000002</v>
      </c>
      <c r="F5" s="11">
        <v>3.6061700000000002E-2</v>
      </c>
      <c r="G5" s="11">
        <v>2466.7777778</v>
      </c>
      <c r="H5" s="11">
        <v>6.19E-5</v>
      </c>
      <c r="I5" s="46">
        <v>48081</v>
      </c>
      <c r="J5" s="24">
        <v>4802.8583019999996</v>
      </c>
      <c r="K5" s="24">
        <v>24.01429151</v>
      </c>
      <c r="L5" s="24">
        <v>179701.18650000001</v>
      </c>
      <c r="M5" s="24">
        <v>576.68619679999995</v>
      </c>
      <c r="N5" s="24">
        <v>4781.9223810000003</v>
      </c>
      <c r="O5" s="24">
        <v>349235.9547</v>
      </c>
      <c r="P5" s="11">
        <v>73.680999999999997</v>
      </c>
      <c r="Q5" s="11">
        <v>6.4865314710000002</v>
      </c>
    </row>
    <row r="6" spans="1:17">
      <c r="A6" s="42"/>
      <c r="B6" s="42"/>
      <c r="C6" s="44"/>
      <c r="D6" s="11">
        <v>0.10199999999999999</v>
      </c>
      <c r="E6" s="11">
        <v>3.778</v>
      </c>
      <c r="F6" s="27"/>
      <c r="G6" s="11">
        <v>14.2716049</v>
      </c>
      <c r="H6" s="27"/>
      <c r="I6" s="46"/>
      <c r="J6" s="19">
        <v>2375.2877659999999</v>
      </c>
      <c r="K6" s="24">
        <v>11.87643883</v>
      </c>
      <c r="L6" s="28"/>
      <c r="M6" s="24">
        <v>141.0497992</v>
      </c>
      <c r="N6" s="24">
        <v>4824.3858579999996</v>
      </c>
      <c r="O6" s="28"/>
      <c r="P6" s="25">
        <v>8.8125309690000009</v>
      </c>
      <c r="Q6" s="27"/>
    </row>
    <row r="7" spans="1:17">
      <c r="A7" s="42"/>
      <c r="B7" s="42" t="s">
        <v>21</v>
      </c>
      <c r="C7" s="44">
        <v>335</v>
      </c>
      <c r="D7" s="11">
        <v>1.349</v>
      </c>
      <c r="E7" s="11">
        <v>49.957999999999998</v>
      </c>
      <c r="F7" s="11">
        <v>2.96574E-2</v>
      </c>
      <c r="G7" s="11">
        <v>2495.8005489000002</v>
      </c>
      <c r="H7" s="27"/>
      <c r="I7" s="45">
        <v>89869</v>
      </c>
      <c r="J7" s="19">
        <v>5393.8201920000001</v>
      </c>
      <c r="K7" s="24">
        <v>26.969100959999999</v>
      </c>
      <c r="L7" s="24">
        <v>97059.700330000007</v>
      </c>
      <c r="M7" s="24">
        <v>727.33240650000005</v>
      </c>
      <c r="N7" s="28"/>
      <c r="O7" s="28"/>
      <c r="P7" s="11">
        <v>76.927000000000007</v>
      </c>
      <c r="Q7" s="11">
        <v>3.4729400090000002</v>
      </c>
    </row>
    <row r="8" spans="1:17">
      <c r="A8" s="42"/>
      <c r="B8" s="42"/>
      <c r="C8" s="44"/>
      <c r="D8" s="11">
        <v>1.2E-2</v>
      </c>
      <c r="E8" s="11">
        <v>0.44400000000000001</v>
      </c>
      <c r="F8" s="27"/>
      <c r="G8" s="11">
        <v>0.1971128</v>
      </c>
      <c r="H8" s="11">
        <v>1.437E-4</v>
      </c>
      <c r="I8" s="45"/>
      <c r="J8" s="19">
        <v>896.46930740000005</v>
      </c>
      <c r="K8" s="24">
        <v>4.4823465369999997</v>
      </c>
      <c r="L8" s="28"/>
      <c r="M8" s="24">
        <v>20.09143048</v>
      </c>
      <c r="N8" s="28"/>
      <c r="O8" s="19">
        <v>803657.21909999999</v>
      </c>
      <c r="P8" s="11">
        <v>3.1850073239999999</v>
      </c>
      <c r="Q8" s="27"/>
    </row>
    <row r="9" spans="1:17">
      <c r="A9" s="42" t="s">
        <v>22</v>
      </c>
      <c r="B9" s="42" t="s">
        <v>0</v>
      </c>
      <c r="C9" s="44">
        <v>83</v>
      </c>
      <c r="D9" s="11">
        <v>1.4430000000000001</v>
      </c>
      <c r="E9" s="11">
        <v>50</v>
      </c>
      <c r="F9" s="11">
        <v>4.0268600000000002E-2</v>
      </c>
      <c r="G9" s="11">
        <v>2500</v>
      </c>
      <c r="H9" s="11">
        <v>3.4753000000000002E-3</v>
      </c>
      <c r="I9" s="46">
        <v>51778</v>
      </c>
      <c r="J9" s="24">
        <v>5723.5337790000003</v>
      </c>
      <c r="K9" s="24">
        <v>28.617668900000002</v>
      </c>
      <c r="L9" s="24">
        <v>9893.9613040000004</v>
      </c>
      <c r="M9" s="24">
        <v>818.97097310000004</v>
      </c>
      <c r="N9" s="24">
        <v>5700.2274120000002</v>
      </c>
      <c r="O9" s="24">
        <v>299226.30959999998</v>
      </c>
      <c r="P9" s="11">
        <v>78.617999999999995</v>
      </c>
      <c r="Q9" s="11">
        <v>0.39280148599999998</v>
      </c>
    </row>
    <row r="10" spans="1:17">
      <c r="A10" s="42"/>
      <c r="B10" s="42"/>
      <c r="C10" s="44"/>
      <c r="D10" s="11">
        <v>6.7000000000000004E-2</v>
      </c>
      <c r="E10" s="11">
        <v>2.4809999999999999</v>
      </c>
      <c r="F10" s="6"/>
      <c r="G10" s="11">
        <v>6.1577503</v>
      </c>
      <c r="H10" s="6"/>
      <c r="I10" s="46"/>
      <c r="J10" s="19">
        <v>2666.807151</v>
      </c>
      <c r="K10" s="24">
        <v>13.334035760000001</v>
      </c>
      <c r="L10" s="14"/>
      <c r="M10" s="24">
        <v>177.79650950000001</v>
      </c>
      <c r="N10" s="24">
        <v>5746.1688990000002</v>
      </c>
      <c r="O10" s="14"/>
      <c r="P10" s="25">
        <v>9.5904707879999993</v>
      </c>
      <c r="Q10" s="6"/>
    </row>
    <row r="11" spans="1:17">
      <c r="A11" s="42"/>
      <c r="B11" s="42" t="s">
        <v>1</v>
      </c>
      <c r="C11" s="44">
        <v>104</v>
      </c>
      <c r="D11" s="11">
        <v>1.337</v>
      </c>
      <c r="E11" s="11">
        <v>49.518999999999998</v>
      </c>
      <c r="F11" s="11">
        <v>3.4558499999999999E-2</v>
      </c>
      <c r="G11" s="11">
        <v>2452.0836763000002</v>
      </c>
      <c r="H11" s="11">
        <v>2.2135000000000002E-3</v>
      </c>
      <c r="I11" s="46">
        <v>33929</v>
      </c>
      <c r="J11" s="24">
        <v>4341.7339899999997</v>
      </c>
      <c r="K11" s="24">
        <v>21.708669950000001</v>
      </c>
      <c r="L11" s="24">
        <v>1384.7735049999999</v>
      </c>
      <c r="M11" s="24">
        <v>471.26635099999999</v>
      </c>
      <c r="N11" s="24">
        <v>4317.6737970000004</v>
      </c>
      <c r="O11" s="24">
        <v>696864.27240000002</v>
      </c>
      <c r="P11" s="11">
        <v>71.227000000000004</v>
      </c>
      <c r="Q11" s="11">
        <v>8.6671037950000005E-3</v>
      </c>
    </row>
    <row r="12" spans="1:17">
      <c r="A12" s="42"/>
      <c r="B12" s="42"/>
      <c r="C12" s="44"/>
      <c r="D12" s="11">
        <v>0.14399999999999999</v>
      </c>
      <c r="E12" s="11">
        <v>5.3330000000000002</v>
      </c>
      <c r="F12" s="6"/>
      <c r="G12" s="11">
        <v>28.444444399999998</v>
      </c>
      <c r="H12" s="6"/>
      <c r="I12" s="46"/>
      <c r="J12" s="19">
        <v>2386.9008170000002</v>
      </c>
      <c r="K12" s="24">
        <v>11.93450408</v>
      </c>
      <c r="L12" s="14"/>
      <c r="M12" s="24">
        <v>142.43238769999999</v>
      </c>
      <c r="N12" s="24">
        <v>4368.4704279999996</v>
      </c>
      <c r="O12" s="14"/>
      <c r="P12" s="25">
        <v>9.2432903270000004</v>
      </c>
      <c r="Q12" s="6"/>
    </row>
    <row r="13" spans="1:17">
      <c r="A13" s="42"/>
      <c r="B13" s="42" t="s">
        <v>21</v>
      </c>
      <c r="C13" s="44">
        <v>187</v>
      </c>
      <c r="D13" s="11">
        <v>1.3839999999999999</v>
      </c>
      <c r="E13" s="11">
        <v>50</v>
      </c>
      <c r="F13" s="11">
        <v>4.30129E-2</v>
      </c>
      <c r="G13" s="11">
        <v>2500</v>
      </c>
      <c r="H13" s="6"/>
      <c r="I13" s="45">
        <v>85707</v>
      </c>
      <c r="J13" s="19">
        <v>5176.517957</v>
      </c>
      <c r="K13" s="24">
        <v>25.882589790000001</v>
      </c>
      <c r="L13" s="24">
        <v>8881.5214290000004</v>
      </c>
      <c r="M13" s="24">
        <v>669.90845409999997</v>
      </c>
      <c r="N13" s="14"/>
      <c r="O13" s="14"/>
      <c r="P13" s="11">
        <v>75.882999999999996</v>
      </c>
      <c r="Q13" s="11">
        <v>0.67089788490000002</v>
      </c>
    </row>
    <row r="14" spans="1:17">
      <c r="A14" s="42"/>
      <c r="B14" s="42"/>
      <c r="C14" s="44"/>
      <c r="D14" s="25">
        <v>7.3999999999999996E-2</v>
      </c>
      <c r="E14" s="11">
        <v>2.758</v>
      </c>
      <c r="F14" s="6"/>
      <c r="G14" s="11">
        <v>7.6092598999999996</v>
      </c>
      <c r="H14" s="25">
        <v>5.5472000000000004E-3</v>
      </c>
      <c r="I14" s="45"/>
      <c r="J14" s="19">
        <v>955.65688209999996</v>
      </c>
      <c r="K14" s="24">
        <v>4.7782844109999996</v>
      </c>
      <c r="L14" s="14"/>
      <c r="M14" s="24">
        <v>22.832001909999999</v>
      </c>
      <c r="N14" s="14"/>
      <c r="O14" s="19">
        <v>913280.07640000002</v>
      </c>
      <c r="P14" s="25">
        <v>3.9013626970000002</v>
      </c>
      <c r="Q14" s="6"/>
    </row>
    <row r="15" spans="1:17">
      <c r="A15" s="42" t="s">
        <v>23</v>
      </c>
      <c r="B15" s="42" t="s">
        <v>0</v>
      </c>
      <c r="C15" s="44">
        <v>96</v>
      </c>
      <c r="D15" s="11">
        <v>1.4339999999999999</v>
      </c>
      <c r="E15" s="11">
        <v>50</v>
      </c>
      <c r="F15" s="11">
        <v>3.6737499999999999E-2</v>
      </c>
      <c r="G15" s="11">
        <v>2500</v>
      </c>
      <c r="H15" s="11">
        <v>6.8919999999999995E-4</v>
      </c>
      <c r="I15" s="46">
        <v>40001</v>
      </c>
      <c r="J15" s="24">
        <v>5507.2139070000003</v>
      </c>
      <c r="K15" s="24">
        <v>27.536069529999999</v>
      </c>
      <c r="L15" s="24">
        <v>13654.268239999999</v>
      </c>
      <c r="M15" s="24">
        <v>758.23512530000005</v>
      </c>
      <c r="N15" s="24">
        <v>5479.784404</v>
      </c>
      <c r="O15" s="24">
        <v>239890.58360000001</v>
      </c>
      <c r="P15" s="11">
        <v>77.536000000000001</v>
      </c>
      <c r="Q15" s="11">
        <v>0.2068981604</v>
      </c>
    </row>
    <row r="16" spans="1:17">
      <c r="A16" s="42"/>
      <c r="B16" s="42"/>
      <c r="C16" s="44"/>
      <c r="D16" s="11">
        <v>8.1000000000000003E-2</v>
      </c>
      <c r="E16" s="11">
        <v>3</v>
      </c>
      <c r="F16" s="6"/>
      <c r="G16" s="11">
        <v>9</v>
      </c>
      <c r="H16" s="6"/>
      <c r="I16" s="46"/>
      <c r="J16" s="19">
        <v>2697.2911819999999</v>
      </c>
      <c r="K16" s="24">
        <v>13.48645591</v>
      </c>
      <c r="L16" s="14"/>
      <c r="M16" s="24">
        <v>181.88449299999999</v>
      </c>
      <c r="N16" s="24">
        <v>5532.6506499999996</v>
      </c>
      <c r="O16" s="14"/>
      <c r="P16" s="25">
        <v>9.7694547689999993</v>
      </c>
      <c r="Q16" s="6"/>
    </row>
    <row r="17" spans="1:17">
      <c r="A17" s="42"/>
      <c r="B17" s="42" t="s">
        <v>1</v>
      </c>
      <c r="C17" s="44">
        <v>142</v>
      </c>
      <c r="D17" s="11">
        <v>1.39</v>
      </c>
      <c r="E17" s="11">
        <v>50</v>
      </c>
      <c r="F17" s="11">
        <v>5.70728E-2</v>
      </c>
      <c r="G17" s="11">
        <v>2500</v>
      </c>
      <c r="H17" s="11">
        <v>3.1500000000000001E-4</v>
      </c>
      <c r="I17" s="46">
        <v>23187</v>
      </c>
      <c r="J17" s="24">
        <v>4172.4739920000002</v>
      </c>
      <c r="K17" s="24">
        <v>20.862369959999999</v>
      </c>
      <c r="L17" s="24">
        <v>42630.910920000002</v>
      </c>
      <c r="M17" s="24">
        <v>435.23848040000001</v>
      </c>
      <c r="N17" s="24">
        <v>4143.4162660000002</v>
      </c>
      <c r="O17" s="24">
        <v>713946.67279999994</v>
      </c>
      <c r="P17" s="11">
        <v>70.861999999999995</v>
      </c>
      <c r="Q17" s="11">
        <v>7.3832424679999994E-2</v>
      </c>
    </row>
    <row r="18" spans="1:17">
      <c r="A18" s="42"/>
      <c r="B18" s="42"/>
      <c r="C18" s="44"/>
      <c r="D18" s="11">
        <v>5.0999999999999997E-2</v>
      </c>
      <c r="E18" s="11">
        <v>1.889</v>
      </c>
      <c r="F18" s="6"/>
      <c r="G18" s="11">
        <v>3.5679012000000001</v>
      </c>
      <c r="H18" s="6"/>
      <c r="I18" s="46"/>
      <c r="J18" s="19">
        <v>2291.8737160000001</v>
      </c>
      <c r="K18" s="24">
        <v>11.45936858</v>
      </c>
      <c r="L18" s="14"/>
      <c r="M18" s="24">
        <v>131.31712820000001</v>
      </c>
      <c r="N18" s="24">
        <v>4202.4165999999996</v>
      </c>
      <c r="O18" s="14"/>
      <c r="P18" s="25">
        <v>8.2123391750000003</v>
      </c>
      <c r="Q18" s="6"/>
    </row>
    <row r="19" spans="1:17">
      <c r="A19" s="42"/>
      <c r="B19" s="42" t="s">
        <v>21</v>
      </c>
      <c r="C19" s="44">
        <v>238</v>
      </c>
      <c r="D19" s="11">
        <v>1.4079999999999999</v>
      </c>
      <c r="E19" s="11">
        <v>50</v>
      </c>
      <c r="F19" s="11">
        <v>5.3405099999999997E-2</v>
      </c>
      <c r="G19" s="11">
        <v>2500</v>
      </c>
      <c r="H19" s="6"/>
      <c r="I19" s="45">
        <v>63188</v>
      </c>
      <c r="J19" s="19">
        <v>5017.427643</v>
      </c>
      <c r="K19" s="24">
        <v>25.08713822</v>
      </c>
      <c r="L19" s="24">
        <v>4205.3266309999999</v>
      </c>
      <c r="M19" s="24">
        <v>629.36450390000005</v>
      </c>
      <c r="N19" s="14"/>
      <c r="O19" s="14"/>
      <c r="P19" s="11">
        <v>75.087000000000003</v>
      </c>
      <c r="Q19" s="11">
        <v>5.584711372E-4</v>
      </c>
    </row>
    <row r="20" spans="1:17">
      <c r="A20" s="42"/>
      <c r="B20" s="42"/>
      <c r="C20" s="44"/>
      <c r="D20" s="11">
        <v>3.1E-2</v>
      </c>
      <c r="E20" s="11">
        <v>1.131</v>
      </c>
      <c r="F20" s="6"/>
      <c r="G20" s="11">
        <v>1.2782431999999999</v>
      </c>
      <c r="H20" s="11">
        <v>9.3179999999999999E-4</v>
      </c>
      <c r="I20" s="45"/>
      <c r="J20" s="19">
        <v>909.77655649999997</v>
      </c>
      <c r="K20" s="24">
        <v>4.5488827819999997</v>
      </c>
      <c r="L20" s="14"/>
      <c r="M20" s="24">
        <v>20.69233457</v>
      </c>
      <c r="N20" s="14"/>
      <c r="O20" s="19">
        <v>827693.38269999996</v>
      </c>
      <c r="P20" s="25">
        <v>3.314406263</v>
      </c>
      <c r="Q20" s="6"/>
    </row>
    <row r="21" spans="1:17">
      <c r="A21" s="42" t="s">
        <v>24</v>
      </c>
      <c r="B21" s="42" t="s">
        <v>0</v>
      </c>
      <c r="C21" s="44">
        <v>436</v>
      </c>
      <c r="D21" s="11">
        <v>1.4330000000000001</v>
      </c>
      <c r="E21" s="11">
        <v>50</v>
      </c>
      <c r="F21" s="11">
        <v>3.6355199999999997E-2</v>
      </c>
      <c r="G21" s="11">
        <v>2500</v>
      </c>
      <c r="H21" s="11">
        <v>7.9499999999999994E-5</v>
      </c>
      <c r="I21" s="46">
        <v>22260</v>
      </c>
      <c r="J21" s="24">
        <v>5296.6477430000004</v>
      </c>
      <c r="K21" s="24">
        <v>26.483238709999998</v>
      </c>
      <c r="L21" s="24">
        <v>107202.3132</v>
      </c>
      <c r="M21" s="24">
        <v>701.36193270000001</v>
      </c>
      <c r="N21" s="24">
        <v>5262.0002469999999</v>
      </c>
      <c r="O21" s="24">
        <v>314795.12760000001</v>
      </c>
      <c r="P21" s="11">
        <v>76.483000000000004</v>
      </c>
      <c r="Q21" s="11">
        <v>2.2731334009999999</v>
      </c>
    </row>
    <row r="22" spans="1:17">
      <c r="A22" s="42"/>
      <c r="B22" s="42"/>
      <c r="C22" s="44"/>
      <c r="D22" s="11">
        <v>5.3999999999999999E-2</v>
      </c>
      <c r="E22" s="11">
        <v>2</v>
      </c>
      <c r="F22" s="6"/>
      <c r="G22" s="11">
        <v>4</v>
      </c>
      <c r="H22" s="6"/>
      <c r="I22" s="46"/>
      <c r="J22" s="19">
        <v>2673.2259490000001</v>
      </c>
      <c r="K22" s="24">
        <v>13.36612974</v>
      </c>
      <c r="L22" s="14"/>
      <c r="M22" s="24">
        <v>178.65342430000001</v>
      </c>
      <c r="N22" s="24">
        <v>5332.2361469999996</v>
      </c>
      <c r="O22" s="14"/>
      <c r="P22" s="25">
        <v>9.5565010410000006</v>
      </c>
      <c r="Q22" s="6"/>
    </row>
    <row r="23" spans="1:17">
      <c r="A23" s="42"/>
      <c r="B23" s="42" t="s">
        <v>1</v>
      </c>
      <c r="C23" s="44">
        <v>456</v>
      </c>
      <c r="D23" s="11">
        <v>1.3129999999999999</v>
      </c>
      <c r="E23" s="11">
        <v>48.63</v>
      </c>
      <c r="F23" s="11">
        <v>2.62113E-2</v>
      </c>
      <c r="G23" s="11">
        <v>2364.8408779000001</v>
      </c>
      <c r="H23" s="11">
        <v>1.23395E-2</v>
      </c>
      <c r="I23" s="46">
        <v>16632</v>
      </c>
      <c r="J23" s="24">
        <v>3984.6599270000002</v>
      </c>
      <c r="K23" s="24">
        <v>19.92329964</v>
      </c>
      <c r="L23" s="24">
        <v>155461.92879999999</v>
      </c>
      <c r="M23" s="24">
        <v>396.93786840000001</v>
      </c>
      <c r="N23" s="24">
        <v>3944.2979270000001</v>
      </c>
      <c r="O23" s="24">
        <v>563883.47710000002</v>
      </c>
      <c r="P23" s="11">
        <v>68.552999999999997</v>
      </c>
      <c r="Q23" s="11">
        <v>6.6623968570000001</v>
      </c>
    </row>
    <row r="24" spans="1:17">
      <c r="A24" s="42"/>
      <c r="B24" s="42"/>
      <c r="C24" s="44"/>
      <c r="D24" s="11">
        <v>9.0999999999999998E-2</v>
      </c>
      <c r="E24" s="11">
        <v>3.37</v>
      </c>
      <c r="F24" s="6"/>
      <c r="G24" s="11">
        <v>11.3593964</v>
      </c>
      <c r="H24" s="6"/>
      <c r="I24" s="46"/>
      <c r="J24" s="19">
        <v>2549.057843</v>
      </c>
      <c r="K24" s="24">
        <v>12.74528922</v>
      </c>
      <c r="L24" s="14"/>
      <c r="M24" s="24">
        <v>162.44239719999999</v>
      </c>
      <c r="N24" s="24">
        <v>4021.778624</v>
      </c>
      <c r="O24" s="14"/>
      <c r="P24" s="25">
        <v>9.3220650509999992</v>
      </c>
      <c r="Q24" s="6"/>
    </row>
    <row r="25" spans="1:17">
      <c r="A25" s="42"/>
      <c r="B25" s="42" t="s">
        <v>21</v>
      </c>
      <c r="C25" s="44">
        <v>892</v>
      </c>
      <c r="D25" s="11">
        <v>1.4239999999999999</v>
      </c>
      <c r="E25" s="11">
        <v>50</v>
      </c>
      <c r="F25" s="11">
        <v>6.1221900000000003E-2</v>
      </c>
      <c r="G25" s="11">
        <v>2500</v>
      </c>
      <c r="H25" s="6"/>
      <c r="I25" s="45">
        <v>38892</v>
      </c>
      <c r="J25" s="19">
        <v>4735.5816789999999</v>
      </c>
      <c r="K25" s="24">
        <v>23.6779084</v>
      </c>
      <c r="L25" s="24">
        <v>120197.0445</v>
      </c>
      <c r="M25" s="24">
        <v>560.64334599999995</v>
      </c>
      <c r="N25" s="14"/>
      <c r="O25" s="14"/>
      <c r="P25" s="11">
        <v>73.677999999999997</v>
      </c>
      <c r="Q25" s="11">
        <v>1.9198813400000001</v>
      </c>
    </row>
    <row r="26" spans="1:17">
      <c r="A26" s="42"/>
      <c r="B26" s="42"/>
      <c r="C26" s="44"/>
      <c r="D26" s="11">
        <v>0.113</v>
      </c>
      <c r="E26" s="11">
        <v>4.173</v>
      </c>
      <c r="F26" s="6"/>
      <c r="G26" s="11">
        <v>17.412688500000002</v>
      </c>
      <c r="H26" s="11">
        <v>1.26938E-2</v>
      </c>
      <c r="I26" s="45"/>
      <c r="J26" s="19">
        <v>917.95066440000005</v>
      </c>
      <c r="K26" s="24">
        <v>4.589753322</v>
      </c>
      <c r="L26" s="14"/>
      <c r="M26" s="24">
        <v>21.06583556</v>
      </c>
      <c r="N26" s="14"/>
      <c r="O26" s="19">
        <v>842633.42229999998</v>
      </c>
      <c r="P26" s="25">
        <v>4.3862583180000003</v>
      </c>
      <c r="Q26" s="6"/>
    </row>
    <row r="27" spans="1:17">
      <c r="A27" s="42" t="s">
        <v>25</v>
      </c>
      <c r="B27" s="42" t="s">
        <v>0</v>
      </c>
      <c r="C27" s="44">
        <v>941</v>
      </c>
      <c r="D27" s="11">
        <v>1.339</v>
      </c>
      <c r="E27" s="11">
        <v>49.593000000000004</v>
      </c>
      <c r="F27" s="11">
        <v>9.3451999999999997E-3</v>
      </c>
      <c r="G27" s="11">
        <v>2459.4252400999999</v>
      </c>
      <c r="H27" s="11">
        <v>6.8082000000000004E-3</v>
      </c>
      <c r="I27" s="46">
        <v>10660</v>
      </c>
      <c r="J27" s="24">
        <v>4921.7135710000002</v>
      </c>
      <c r="K27" s="24">
        <v>24.60856785</v>
      </c>
      <c r="L27" s="24">
        <v>493298.0724</v>
      </c>
      <c r="M27" s="24">
        <v>605.58161180000002</v>
      </c>
      <c r="N27" s="24">
        <v>4869.3709650000001</v>
      </c>
      <c r="O27" s="24">
        <v>279624.01610000001</v>
      </c>
      <c r="P27" s="11">
        <v>74.200999999999993</v>
      </c>
      <c r="Q27" s="11">
        <v>14.36235424</v>
      </c>
    </row>
    <row r="28" spans="1:17">
      <c r="A28" s="42"/>
      <c r="B28" s="42"/>
      <c r="C28" s="44"/>
      <c r="D28" s="11">
        <v>7.2999999999999995E-2</v>
      </c>
      <c r="E28" s="11">
        <v>2.7040000000000002</v>
      </c>
      <c r="F28" s="6"/>
      <c r="G28" s="11">
        <v>7.3100136999999998</v>
      </c>
      <c r="H28" s="6"/>
      <c r="I28" s="46"/>
      <c r="J28" s="19">
        <v>2691.3861900000002</v>
      </c>
      <c r="K28" s="24">
        <v>13.45693095</v>
      </c>
      <c r="L28" s="14"/>
      <c r="M28" s="24">
        <v>181.08899059999999</v>
      </c>
      <c r="N28" s="24">
        <v>4971.5551029999997</v>
      </c>
      <c r="O28" s="14"/>
      <c r="P28" s="25">
        <v>9.7056427989999996</v>
      </c>
      <c r="Q28" s="6"/>
    </row>
    <row r="29" spans="1:17">
      <c r="A29" s="42"/>
      <c r="B29" s="42" t="s">
        <v>1</v>
      </c>
      <c r="C29" s="44">
        <v>5013</v>
      </c>
      <c r="D29" s="11">
        <v>1.2410000000000001</v>
      </c>
      <c r="E29" s="11">
        <v>45.963000000000001</v>
      </c>
      <c r="F29" s="11">
        <v>8.0818000000000001E-3</v>
      </c>
      <c r="G29" s="11">
        <v>2112.5939643000002</v>
      </c>
      <c r="H29" s="11">
        <v>2.399E-4</v>
      </c>
      <c r="I29" s="46">
        <v>7164</v>
      </c>
      <c r="J29" s="24">
        <v>3606.0742930000001</v>
      </c>
      <c r="K29" s="24">
        <v>18.030371460000001</v>
      </c>
      <c r="L29" s="24">
        <v>597331.50300000003</v>
      </c>
      <c r="M29" s="24">
        <v>325.09429510000001</v>
      </c>
      <c r="N29" s="24">
        <v>3550.8156450000001</v>
      </c>
      <c r="O29" s="24">
        <v>619124.12029999995</v>
      </c>
      <c r="P29" s="11">
        <v>63.993000000000002</v>
      </c>
      <c r="Q29" s="11">
        <v>50.99040712</v>
      </c>
    </row>
    <row r="30" spans="1:17">
      <c r="A30" s="42"/>
      <c r="B30" s="42"/>
      <c r="C30" s="44"/>
      <c r="D30" s="11">
        <v>5.8000000000000003E-2</v>
      </c>
      <c r="E30" s="11">
        <v>2.1480000000000001</v>
      </c>
      <c r="F30" s="6"/>
      <c r="G30" s="11">
        <v>4.6145405000000004</v>
      </c>
      <c r="H30" s="6"/>
      <c r="I30" s="46"/>
      <c r="J30" s="19">
        <v>2378.4763349999998</v>
      </c>
      <c r="K30" s="24">
        <v>11.89238168</v>
      </c>
      <c r="L30" s="14"/>
      <c r="M30" s="24">
        <v>141.42874190000001</v>
      </c>
      <c r="N30" s="24">
        <v>3660.97138</v>
      </c>
      <c r="O30" s="14"/>
      <c r="P30" s="25">
        <v>8.5452701070000003</v>
      </c>
      <c r="Q30" s="6"/>
    </row>
    <row r="31" spans="1:17">
      <c r="A31" s="42"/>
      <c r="B31" s="42" t="s">
        <v>21</v>
      </c>
      <c r="C31" s="44">
        <v>5954</v>
      </c>
      <c r="D31" s="11">
        <v>1.256</v>
      </c>
      <c r="E31" s="11">
        <v>46.536999999999999</v>
      </c>
      <c r="F31" s="11">
        <v>6.3737999999999998E-3</v>
      </c>
      <c r="G31" s="11">
        <v>2165.6558673999998</v>
      </c>
      <c r="H31" s="6"/>
      <c r="I31" s="45">
        <v>17824</v>
      </c>
      <c r="J31" s="19">
        <v>4392.9186989999998</v>
      </c>
      <c r="K31" s="24">
        <v>21.964593499999999</v>
      </c>
      <c r="L31" s="24">
        <v>475213.67180000001</v>
      </c>
      <c r="M31" s="24">
        <v>482.44336750000002</v>
      </c>
      <c r="N31" s="14"/>
      <c r="O31" s="14"/>
      <c r="P31" s="11">
        <v>68.501000000000005</v>
      </c>
      <c r="Q31" s="11">
        <v>43.06384568</v>
      </c>
    </row>
    <row r="32" spans="1:17">
      <c r="A32" s="42"/>
      <c r="B32" s="42"/>
      <c r="C32" s="44"/>
      <c r="D32" s="11">
        <v>5.0999999999999997E-2</v>
      </c>
      <c r="E32" s="11">
        <v>1.8720000000000001</v>
      </c>
      <c r="F32" s="6"/>
      <c r="G32" s="11">
        <v>3.5060999000000002</v>
      </c>
      <c r="H32" s="11">
        <v>2.5558999999999998E-3</v>
      </c>
      <c r="I32" s="45"/>
      <c r="J32" s="19">
        <v>912.22725990000004</v>
      </c>
      <c r="K32" s="24">
        <v>4.5611363000000003</v>
      </c>
      <c r="L32" s="14"/>
      <c r="M32" s="24">
        <v>20.80396434</v>
      </c>
      <c r="N32" s="14"/>
      <c r="O32" s="19">
        <v>832158.57380000001</v>
      </c>
      <c r="P32" s="25">
        <v>3.4864067639999998</v>
      </c>
      <c r="Q32" s="6"/>
    </row>
    <row r="33" spans="1:17">
      <c r="A33" s="42" t="s">
        <v>26</v>
      </c>
      <c r="B33" s="42" t="s">
        <v>0</v>
      </c>
      <c r="C33" s="44">
        <v>4762</v>
      </c>
      <c r="D33" s="11">
        <v>1.194643007</v>
      </c>
      <c r="E33" s="11">
        <v>44.246000000000002</v>
      </c>
      <c r="F33" s="11">
        <v>2.274E-3</v>
      </c>
      <c r="G33" s="11">
        <v>1957.7118164000001</v>
      </c>
      <c r="H33" s="11">
        <v>4.8491000000000003E-3</v>
      </c>
      <c r="I33" s="46">
        <v>3058</v>
      </c>
      <c r="J33" s="24">
        <v>4154.7181730000002</v>
      </c>
      <c r="K33" s="24">
        <v>20.773590859999999</v>
      </c>
      <c r="L33" s="24">
        <v>2158981.233</v>
      </c>
      <c r="M33" s="24">
        <v>431.54207730000002</v>
      </c>
      <c r="N33" s="24">
        <v>4063.552936</v>
      </c>
      <c r="O33" s="24">
        <v>161472.62229999999</v>
      </c>
      <c r="P33" s="11">
        <v>65.02</v>
      </c>
      <c r="Q33" s="11">
        <v>168.25467470000001</v>
      </c>
    </row>
    <row r="34" spans="1:17">
      <c r="A34" s="42"/>
      <c r="B34" s="42"/>
      <c r="C34" s="44"/>
      <c r="D34" s="11">
        <v>0.1747340345</v>
      </c>
      <c r="E34" s="11">
        <v>6.4720000000000004</v>
      </c>
      <c r="F34" s="6"/>
      <c r="G34" s="11">
        <v>41.882006599999997</v>
      </c>
      <c r="H34" s="6"/>
      <c r="I34" s="46"/>
      <c r="J34" s="19">
        <v>2555.1033670000002</v>
      </c>
      <c r="K34" s="24">
        <v>12.77551684</v>
      </c>
      <c r="L34" s="14"/>
      <c r="M34" s="24">
        <v>163.21383040000001</v>
      </c>
      <c r="N34" s="24">
        <v>4244.6768519999996</v>
      </c>
      <c r="O34" s="14"/>
      <c r="P34" s="25">
        <v>10.126594620000001</v>
      </c>
      <c r="Q34" s="6"/>
    </row>
    <row r="35" spans="1:17">
      <c r="A35" s="42"/>
      <c r="B35" s="42" t="s">
        <v>1</v>
      </c>
      <c r="C35" s="44">
        <v>10743</v>
      </c>
      <c r="D35" s="11">
        <v>1.094140184</v>
      </c>
      <c r="E35" s="11">
        <v>40.524000000000001</v>
      </c>
      <c r="F35" s="11">
        <v>3.2445E-3</v>
      </c>
      <c r="G35" s="11">
        <v>1642.1711141999999</v>
      </c>
      <c r="H35" s="11">
        <v>9.5279999999999996E-4</v>
      </c>
      <c r="I35" s="46">
        <v>1611</v>
      </c>
      <c r="J35" s="24">
        <v>2990.1154999999999</v>
      </c>
      <c r="K35" s="24">
        <v>14.9505775</v>
      </c>
      <c r="L35" s="24">
        <v>1928851.645</v>
      </c>
      <c r="M35" s="24">
        <v>223.5197675</v>
      </c>
      <c r="N35" s="24">
        <v>2878.8607769999999</v>
      </c>
      <c r="O35" s="24">
        <v>581812.14080000005</v>
      </c>
      <c r="P35" s="11">
        <v>55.473999999999997</v>
      </c>
      <c r="Q35" s="11">
        <v>245.22943530000001</v>
      </c>
    </row>
    <row r="36" spans="1:17">
      <c r="A36" s="42"/>
      <c r="B36" s="42"/>
      <c r="C36" s="44"/>
      <c r="D36" s="11">
        <v>0.1069669372</v>
      </c>
      <c r="E36" s="11">
        <v>3.9620000000000002</v>
      </c>
      <c r="F36" s="6"/>
      <c r="G36" s="11">
        <v>15.6953713</v>
      </c>
      <c r="H36" s="6"/>
      <c r="I36" s="46"/>
      <c r="J36" s="19">
        <v>2214.8946120000001</v>
      </c>
      <c r="K36" s="24">
        <v>11.074473060000001</v>
      </c>
      <c r="L36" s="14"/>
      <c r="M36" s="24">
        <v>122.64395349999999</v>
      </c>
      <c r="N36" s="24">
        <v>3095.178132</v>
      </c>
      <c r="O36" s="14"/>
      <c r="P36" s="25">
        <v>8.3168300689999999</v>
      </c>
      <c r="Q36" s="6"/>
    </row>
    <row r="37" spans="1:17">
      <c r="A37" s="42"/>
      <c r="B37" s="42" t="s">
        <v>21</v>
      </c>
      <c r="C37" s="44">
        <v>15505</v>
      </c>
      <c r="D37" s="11">
        <v>1.1250072879999999</v>
      </c>
      <c r="E37" s="11">
        <v>41.667000000000002</v>
      </c>
      <c r="F37" s="11">
        <v>2.6672000000000002E-3</v>
      </c>
      <c r="G37" s="11">
        <v>1736.133605</v>
      </c>
      <c r="H37" s="6"/>
      <c r="I37" s="45">
        <v>4669</v>
      </c>
      <c r="J37" s="19">
        <v>3752.8816109999998</v>
      </c>
      <c r="K37" s="24">
        <v>18.76440805</v>
      </c>
      <c r="L37" s="24">
        <v>1767289.7960000001</v>
      </c>
      <c r="M37" s="24">
        <v>352.10300960000001</v>
      </c>
      <c r="N37" s="14"/>
      <c r="O37" s="14"/>
      <c r="P37" s="11">
        <v>60.430999999999997</v>
      </c>
      <c r="Q37" s="11">
        <v>214.10015240000001</v>
      </c>
    </row>
    <row r="38" spans="1:17">
      <c r="A38" s="42"/>
      <c r="B38" s="42"/>
      <c r="C38" s="44"/>
      <c r="D38" s="11">
        <v>8.3589097030000004E-2</v>
      </c>
      <c r="E38" s="11">
        <v>3.0960000000000001</v>
      </c>
      <c r="F38" s="6"/>
      <c r="G38" s="11">
        <v>9.5845503000000001</v>
      </c>
      <c r="H38" s="11">
        <v>4.2988999999999996E-3</v>
      </c>
      <c r="I38" s="45"/>
      <c r="J38" s="19">
        <v>782.95250380000004</v>
      </c>
      <c r="K38" s="24">
        <v>3.9147625189999999</v>
      </c>
      <c r="L38" s="14"/>
      <c r="M38" s="24">
        <v>15.32536558</v>
      </c>
      <c r="N38" s="14"/>
      <c r="O38" s="19">
        <v>613014.62309999997</v>
      </c>
      <c r="P38" s="25">
        <v>3.5291582450000001</v>
      </c>
      <c r="Q38" s="6"/>
    </row>
    <row r="39" spans="1:17">
      <c r="A39" s="43"/>
      <c r="B39" s="43"/>
      <c r="C39" s="47"/>
      <c r="D39" s="6"/>
      <c r="E39" s="6"/>
      <c r="F39" s="6"/>
      <c r="G39" s="6"/>
      <c r="H39" s="6"/>
      <c r="I39" s="48"/>
      <c r="J39" s="14"/>
      <c r="K39" s="14"/>
      <c r="L39" s="14"/>
      <c r="M39" s="14"/>
      <c r="N39" s="14"/>
      <c r="O39" s="14"/>
      <c r="P39" s="6"/>
      <c r="Q39" s="6"/>
    </row>
    <row r="40" spans="1:17">
      <c r="A40" s="43"/>
      <c r="B40" s="43"/>
      <c r="C40" s="47"/>
      <c r="D40" s="6"/>
      <c r="E40" s="6"/>
      <c r="F40" s="6"/>
      <c r="G40" s="6"/>
      <c r="H40" s="6"/>
      <c r="I40" s="48"/>
      <c r="J40" s="14"/>
      <c r="K40" s="14"/>
      <c r="L40" s="14"/>
      <c r="M40" s="14"/>
      <c r="N40" s="14"/>
      <c r="O40" s="14"/>
      <c r="P40" s="6"/>
      <c r="Q40" s="6"/>
    </row>
    <row r="41" spans="1:17">
      <c r="A41" s="43"/>
      <c r="B41" s="43"/>
      <c r="C41" s="47"/>
      <c r="D41" s="6"/>
      <c r="E41" s="6"/>
      <c r="F41" s="6"/>
      <c r="G41" s="6"/>
      <c r="H41" s="6"/>
      <c r="I41" s="48"/>
      <c r="J41" s="14"/>
      <c r="K41" s="14"/>
      <c r="L41" s="14"/>
      <c r="M41" s="14"/>
      <c r="N41" s="14"/>
      <c r="O41" s="14"/>
      <c r="P41" s="6"/>
      <c r="Q41" s="6"/>
    </row>
    <row r="42" spans="1:17">
      <c r="A42" s="43"/>
      <c r="B42" s="43"/>
      <c r="C42" s="47"/>
      <c r="D42" s="6"/>
      <c r="E42" s="6"/>
      <c r="F42" s="6"/>
      <c r="G42" s="6"/>
      <c r="H42" s="6"/>
      <c r="I42" s="48"/>
      <c r="J42" s="14"/>
      <c r="K42" s="14"/>
      <c r="L42" s="14"/>
      <c r="M42" s="14"/>
      <c r="N42" s="14"/>
      <c r="O42" s="14"/>
      <c r="P42" s="6"/>
      <c r="Q42" s="6"/>
    </row>
    <row r="43" spans="1:17">
      <c r="A43" s="43"/>
      <c r="B43" s="43"/>
      <c r="C43" s="50" t="s">
        <v>15</v>
      </c>
      <c r="D43" s="50" t="s">
        <v>27</v>
      </c>
      <c r="E43" s="50" t="s">
        <v>28</v>
      </c>
      <c r="F43" s="6"/>
      <c r="G43" s="6"/>
      <c r="H43" s="6"/>
      <c r="I43" s="51" t="s">
        <v>15</v>
      </c>
      <c r="J43" s="52" t="s">
        <v>18</v>
      </c>
      <c r="K43" s="49" t="s">
        <v>28</v>
      </c>
      <c r="L43" s="14"/>
      <c r="M43" s="14"/>
      <c r="N43" s="14"/>
      <c r="O43" s="14"/>
      <c r="P43" s="50" t="s">
        <v>10</v>
      </c>
      <c r="Q43" s="6"/>
    </row>
    <row r="44" spans="1:17">
      <c r="A44" s="43"/>
      <c r="B44" s="43"/>
      <c r="C44" s="50"/>
      <c r="D44" s="50"/>
      <c r="E44" s="50"/>
      <c r="F44" s="6"/>
      <c r="G44" s="6"/>
      <c r="H44" s="6"/>
      <c r="I44" s="51"/>
      <c r="J44" s="52"/>
      <c r="K44" s="49"/>
      <c r="L44" s="14"/>
      <c r="M44" s="14"/>
      <c r="N44" s="14"/>
      <c r="O44" s="14"/>
      <c r="P44" s="50"/>
      <c r="Q44" s="6"/>
    </row>
    <row r="45" spans="1:17">
      <c r="A45" s="42" t="s">
        <v>29</v>
      </c>
      <c r="B45" s="21" t="s">
        <v>0</v>
      </c>
      <c r="C45" s="11">
        <v>6473</v>
      </c>
      <c r="D45" s="11">
        <v>1.242</v>
      </c>
      <c r="E45" s="11">
        <v>0.11700000000000001</v>
      </c>
      <c r="F45" s="11">
        <v>44.416453400000002</v>
      </c>
      <c r="G45" s="6"/>
      <c r="H45" s="6"/>
      <c r="I45" s="26">
        <v>169545</v>
      </c>
      <c r="J45" s="19">
        <v>5624.0653860000002</v>
      </c>
      <c r="K45" s="24">
        <v>529.38</v>
      </c>
      <c r="L45" s="24">
        <v>23756750121</v>
      </c>
      <c r="M45" s="14"/>
      <c r="N45" s="14"/>
      <c r="O45" s="14"/>
      <c r="P45" s="11">
        <v>77.990930129999995</v>
      </c>
      <c r="Q45" s="11">
        <v>983137.45669999998</v>
      </c>
    </row>
    <row r="46" spans="1:17">
      <c r="A46" s="42"/>
      <c r="B46" s="21" t="s">
        <v>1</v>
      </c>
      <c r="C46" s="11">
        <v>16638</v>
      </c>
      <c r="D46" s="11">
        <v>1.151</v>
      </c>
      <c r="E46" s="11">
        <v>0.113</v>
      </c>
      <c r="F46" s="11">
        <v>105.5120951</v>
      </c>
      <c r="G46" s="6"/>
      <c r="H46" s="6"/>
      <c r="I46" s="26">
        <v>130604</v>
      </c>
      <c r="J46" s="25">
        <v>4378.946535</v>
      </c>
      <c r="K46" s="24">
        <v>548.52</v>
      </c>
      <c r="L46" s="24">
        <v>19647985348</v>
      </c>
      <c r="M46" s="14"/>
      <c r="N46" s="14"/>
      <c r="O46" s="14"/>
      <c r="P46" s="11">
        <v>71.134091190000007</v>
      </c>
      <c r="Q46" s="11">
        <v>1185053.82</v>
      </c>
    </row>
    <row r="47" spans="1:17">
      <c r="A47" s="42"/>
      <c r="B47" s="21" t="s">
        <v>21</v>
      </c>
      <c r="C47" s="11">
        <v>23111</v>
      </c>
      <c r="D47" s="11">
        <v>1.177</v>
      </c>
      <c r="E47" s="11">
        <v>0.11899999999999999</v>
      </c>
      <c r="F47" s="11">
        <v>164.6037896</v>
      </c>
      <c r="G47" s="6"/>
      <c r="H47" s="6"/>
      <c r="I47" s="26">
        <v>300149</v>
      </c>
      <c r="J47" s="25">
        <v>5082.2761330000003</v>
      </c>
      <c r="K47" s="24">
        <v>455.56</v>
      </c>
      <c r="L47" s="24">
        <v>31145980944</v>
      </c>
      <c r="M47" s="14"/>
      <c r="N47" s="14"/>
      <c r="O47" s="14"/>
      <c r="P47" s="25">
        <v>74.266999999999996</v>
      </c>
      <c r="Q47" s="35">
        <v>1766018.828</v>
      </c>
    </row>
    <row r="48" spans="1:17">
      <c r="A48" s="6"/>
      <c r="B48" s="6"/>
      <c r="C48" s="6"/>
      <c r="D48" s="6"/>
      <c r="E48" s="6"/>
      <c r="F48" s="6"/>
      <c r="G48" s="6"/>
      <c r="H48" s="6"/>
      <c r="I48" s="26">
        <v>323260</v>
      </c>
      <c r="J48" s="14"/>
      <c r="K48" s="14"/>
      <c r="L48" s="14"/>
      <c r="M48" s="14"/>
      <c r="N48" s="14"/>
      <c r="O48" s="14"/>
      <c r="P48" s="6"/>
      <c r="Q48" s="6"/>
    </row>
  </sheetData>
  <mergeCells count="79">
    <mergeCell ref="K43:K44"/>
    <mergeCell ref="P43:P44"/>
    <mergeCell ref="A45:A47"/>
    <mergeCell ref="B43:B44"/>
    <mergeCell ref="C43:C44"/>
    <mergeCell ref="D43:D44"/>
    <mergeCell ref="E43:E44"/>
    <mergeCell ref="I43:I44"/>
    <mergeCell ref="J43:J44"/>
    <mergeCell ref="A39:A44"/>
    <mergeCell ref="B39:B40"/>
    <mergeCell ref="C39:C40"/>
    <mergeCell ref="I39:I40"/>
    <mergeCell ref="B41:B42"/>
    <mergeCell ref="C41:C42"/>
    <mergeCell ref="I41:I42"/>
    <mergeCell ref="A33:A38"/>
    <mergeCell ref="B33:B34"/>
    <mergeCell ref="C33:C34"/>
    <mergeCell ref="I33:I34"/>
    <mergeCell ref="B35:B36"/>
    <mergeCell ref="C35:C36"/>
    <mergeCell ref="I35:I36"/>
    <mergeCell ref="B37:B38"/>
    <mergeCell ref="C37:C38"/>
    <mergeCell ref="I37:I38"/>
    <mergeCell ref="A27:A32"/>
    <mergeCell ref="B27:B28"/>
    <mergeCell ref="C27:C28"/>
    <mergeCell ref="I27:I28"/>
    <mergeCell ref="B29:B30"/>
    <mergeCell ref="C29:C30"/>
    <mergeCell ref="I29:I30"/>
    <mergeCell ref="B31:B32"/>
    <mergeCell ref="C31:C32"/>
    <mergeCell ref="I31:I32"/>
    <mergeCell ref="A21:A26"/>
    <mergeCell ref="B21:B22"/>
    <mergeCell ref="C21:C22"/>
    <mergeCell ref="I21:I22"/>
    <mergeCell ref="B23:B24"/>
    <mergeCell ref="C23:C24"/>
    <mergeCell ref="I23:I24"/>
    <mergeCell ref="B25:B26"/>
    <mergeCell ref="C25:C26"/>
    <mergeCell ref="I25:I26"/>
    <mergeCell ref="A15:A20"/>
    <mergeCell ref="B15:B16"/>
    <mergeCell ref="C15:C16"/>
    <mergeCell ref="I15:I16"/>
    <mergeCell ref="B17:B18"/>
    <mergeCell ref="C17:C18"/>
    <mergeCell ref="I17:I18"/>
    <mergeCell ref="B19:B20"/>
    <mergeCell ref="C19:C20"/>
    <mergeCell ref="I19:I20"/>
    <mergeCell ref="A9:A14"/>
    <mergeCell ref="B9:B10"/>
    <mergeCell ref="C9:C10"/>
    <mergeCell ref="I9:I10"/>
    <mergeCell ref="B11:B12"/>
    <mergeCell ref="C11:C12"/>
    <mergeCell ref="I11:I12"/>
    <mergeCell ref="B13:B14"/>
    <mergeCell ref="C13:C14"/>
    <mergeCell ref="I13:I14"/>
    <mergeCell ref="A1:A2"/>
    <mergeCell ref="B1:B2"/>
    <mergeCell ref="C1:P1"/>
    <mergeCell ref="A3:A8"/>
    <mergeCell ref="B3:B4"/>
    <mergeCell ref="C3:C4"/>
    <mergeCell ref="I3:I4"/>
    <mergeCell ref="B5:B6"/>
    <mergeCell ref="C5:C6"/>
    <mergeCell ref="I5:I6"/>
    <mergeCell ref="B7:B8"/>
    <mergeCell ref="C7:C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1E21-EC82-4E37-835F-5BB2734A0AEC}">
  <dimension ref="A1:U61"/>
  <sheetViews>
    <sheetView tabSelected="1" workbookViewId="0">
      <selection activeCell="M42" sqref="M42:R61"/>
    </sheetView>
  </sheetViews>
  <sheetFormatPr defaultRowHeight="14.25"/>
  <cols>
    <col min="2" max="2" width="11.3984375" customWidth="1"/>
    <col min="3" max="3" width="12.265625" bestFit="1" customWidth="1"/>
    <col min="4" max="6" width="12.265625" customWidth="1"/>
    <col min="7" max="7" width="14.33203125" bestFit="1" customWidth="1"/>
    <col min="8" max="8" width="16.265625" bestFit="1" customWidth="1"/>
    <col min="10" max="10" width="12.265625" bestFit="1" customWidth="1"/>
    <col min="11" max="11" width="17.33203125" bestFit="1" customWidth="1"/>
    <col min="12" max="12" width="15.9296875" customWidth="1"/>
    <col min="13" max="13" width="11.265625" bestFit="1" customWidth="1"/>
    <col min="14" max="14" width="12.265625" bestFit="1" customWidth="1"/>
    <col min="15" max="15" width="9.86328125" customWidth="1"/>
    <col min="16" max="16" width="18.33203125" customWidth="1"/>
    <col min="17" max="17" width="9.86328125" customWidth="1"/>
    <col min="18" max="18" width="16" customWidth="1"/>
  </cols>
  <sheetData>
    <row r="1" spans="2:21">
      <c r="B1" s="6"/>
      <c r="C1" s="6"/>
      <c r="D1" s="6"/>
      <c r="E1" s="6"/>
      <c r="F1" s="6"/>
      <c r="G1" s="47" t="s">
        <v>29</v>
      </c>
      <c r="H1" s="47"/>
      <c r="I1" s="47"/>
      <c r="J1" t="s">
        <v>30</v>
      </c>
      <c r="M1" t="s">
        <v>31</v>
      </c>
      <c r="P1" t="s">
        <v>38</v>
      </c>
      <c r="S1" s="53" t="s">
        <v>39</v>
      </c>
      <c r="T1" s="53"/>
      <c r="U1" s="53"/>
    </row>
    <row r="2" spans="2:21">
      <c r="B2" s="21" t="s">
        <v>32</v>
      </c>
      <c r="C2" s="21" t="s">
        <v>33</v>
      </c>
      <c r="D2" s="21" t="s">
        <v>40</v>
      </c>
      <c r="E2" s="21" t="s">
        <v>41</v>
      </c>
      <c r="F2" s="21" t="s">
        <v>42</v>
      </c>
      <c r="G2" s="21" t="s">
        <v>10</v>
      </c>
      <c r="H2" s="20" t="s">
        <v>34</v>
      </c>
      <c r="I2" s="20" t="s">
        <v>35</v>
      </c>
      <c r="J2" s="6"/>
      <c r="K2" s="6"/>
      <c r="L2" s="6"/>
    </row>
    <row r="3" spans="2:21">
      <c r="B3" s="21" t="s">
        <v>36</v>
      </c>
      <c r="C3" s="11">
        <v>55</v>
      </c>
      <c r="D3" s="11"/>
      <c r="E3" s="11"/>
      <c r="F3" s="11"/>
      <c r="G3" s="11">
        <v>75.063999999999993</v>
      </c>
      <c r="H3" s="32">
        <v>3.6337666020000001</v>
      </c>
      <c r="I3">
        <v>323260</v>
      </c>
      <c r="J3" s="11">
        <v>77.991</v>
      </c>
      <c r="K3">
        <v>9.7690000000000001</v>
      </c>
      <c r="L3">
        <v>176018</v>
      </c>
      <c r="M3">
        <v>71.134</v>
      </c>
      <c r="N3">
        <v>8.7420000000000009</v>
      </c>
      <c r="O3">
        <v>147242</v>
      </c>
    </row>
    <row r="4" spans="2:21">
      <c r="B4" s="6" t="s">
        <v>20</v>
      </c>
      <c r="C4" s="6"/>
      <c r="D4" s="6"/>
      <c r="E4" s="6"/>
      <c r="F4" s="6"/>
      <c r="G4" s="11">
        <v>76.927000000000007</v>
      </c>
      <c r="H4" s="32">
        <v>3.1850073239999999</v>
      </c>
      <c r="I4">
        <v>90204</v>
      </c>
      <c r="J4" s="11">
        <v>80.369</v>
      </c>
      <c r="K4" s="32">
        <v>9.8637111080000004</v>
      </c>
      <c r="L4">
        <v>41943</v>
      </c>
      <c r="M4">
        <v>73.680999999999997</v>
      </c>
      <c r="N4" s="32">
        <v>8.8125309690000009</v>
      </c>
      <c r="O4">
        <v>48261</v>
      </c>
    </row>
    <row r="5" spans="2:21">
      <c r="B5" s="6" t="s">
        <v>22</v>
      </c>
      <c r="C5" s="6"/>
      <c r="D5" s="6"/>
      <c r="E5" s="6"/>
      <c r="F5" s="6"/>
      <c r="G5" s="11">
        <v>75.882999999999996</v>
      </c>
      <c r="H5" s="32">
        <v>3.9013626970000002</v>
      </c>
      <c r="I5">
        <v>85894</v>
      </c>
      <c r="J5" s="11">
        <v>78.617999999999995</v>
      </c>
      <c r="K5" s="32">
        <v>9.5904707879999993</v>
      </c>
      <c r="L5">
        <v>51861</v>
      </c>
      <c r="M5">
        <v>71.227000000000004</v>
      </c>
      <c r="N5" s="32">
        <v>9.2432903270000004</v>
      </c>
      <c r="O5">
        <v>34033</v>
      </c>
    </row>
    <row r="6" spans="2:21">
      <c r="B6" s="6" t="s">
        <v>23</v>
      </c>
      <c r="C6" s="6"/>
      <c r="D6" s="6"/>
      <c r="E6" s="6"/>
      <c r="F6" s="6"/>
      <c r="G6" s="11">
        <v>75.087000000000003</v>
      </c>
      <c r="H6" s="32">
        <v>3.314406263</v>
      </c>
      <c r="I6">
        <v>63426</v>
      </c>
      <c r="J6" s="11">
        <v>77.536000000000001</v>
      </c>
      <c r="K6" s="32">
        <v>9.7694547689999993</v>
      </c>
      <c r="L6">
        <v>40097</v>
      </c>
      <c r="M6">
        <v>70.861999999999995</v>
      </c>
      <c r="N6" s="32">
        <v>8.2123391750000003</v>
      </c>
      <c r="O6">
        <v>23329</v>
      </c>
    </row>
    <row r="7" spans="2:21">
      <c r="B7" s="6" t="s">
        <v>24</v>
      </c>
      <c r="C7" s="6"/>
      <c r="D7" s="6"/>
      <c r="E7" s="6"/>
      <c r="F7" s="6"/>
      <c r="G7" s="11">
        <v>73.677999999999997</v>
      </c>
      <c r="H7" s="32">
        <v>4.3862583180000003</v>
      </c>
      <c r="I7">
        <v>39784</v>
      </c>
      <c r="J7" s="11">
        <v>76.483000000000004</v>
      </c>
      <c r="K7" s="32">
        <v>9.5565010410000006</v>
      </c>
      <c r="L7">
        <v>22696</v>
      </c>
      <c r="M7">
        <v>68.552999999999997</v>
      </c>
      <c r="N7" s="32">
        <v>9.3220650509999992</v>
      </c>
      <c r="O7">
        <v>17088</v>
      </c>
    </row>
    <row r="8" spans="2:21">
      <c r="B8" s="6" t="s">
        <v>25</v>
      </c>
      <c r="C8" s="6"/>
      <c r="D8" s="6"/>
      <c r="E8" s="6"/>
      <c r="F8" s="6"/>
      <c r="G8" s="11">
        <v>68.501000000000005</v>
      </c>
      <c r="H8" s="32">
        <v>3.4864067639999998</v>
      </c>
      <c r="I8">
        <v>23778</v>
      </c>
      <c r="J8" s="11">
        <v>74.200999999999993</v>
      </c>
      <c r="K8" s="32">
        <v>9.7056427989999996</v>
      </c>
      <c r="L8">
        <v>11601</v>
      </c>
      <c r="M8">
        <v>63.993000000000002</v>
      </c>
      <c r="N8" s="32">
        <v>8.5452701070000003</v>
      </c>
      <c r="O8">
        <v>12177</v>
      </c>
    </row>
    <row r="9" spans="2:21">
      <c r="B9" s="6" t="s">
        <v>26</v>
      </c>
      <c r="C9" s="6"/>
      <c r="D9" s="6"/>
      <c r="E9" s="6"/>
      <c r="F9" s="6"/>
      <c r="G9" s="11">
        <v>60.430999999999997</v>
      </c>
      <c r="H9" s="32">
        <v>3.5291582450000001</v>
      </c>
      <c r="I9">
        <v>20174</v>
      </c>
      <c r="J9" s="11">
        <v>65.02</v>
      </c>
      <c r="K9" s="32">
        <v>10.126594620000001</v>
      </c>
      <c r="L9">
        <v>7820</v>
      </c>
      <c r="M9">
        <v>55.473999999999997</v>
      </c>
      <c r="N9" s="32">
        <v>8.3168300689999999</v>
      </c>
      <c r="O9">
        <v>12354</v>
      </c>
    </row>
    <row r="10" spans="2:21">
      <c r="B10" s="21" t="s">
        <v>37</v>
      </c>
      <c r="C10" s="31">
        <f>AVERAGE('SMS patient data'!B2:B194)</f>
        <v>54.614583333333336</v>
      </c>
      <c r="D10" s="31">
        <v>39.634</v>
      </c>
      <c r="E10" s="31">
        <v>28</v>
      </c>
      <c r="F10" s="31">
        <v>6.6970000000000001</v>
      </c>
      <c r="G10" s="30">
        <v>56.609000000000002</v>
      </c>
      <c r="H10">
        <v>23.024000000000001</v>
      </c>
      <c r="I10">
        <v>192</v>
      </c>
      <c r="J10" s="11">
        <v>62.313000000000002</v>
      </c>
      <c r="K10">
        <v>23.677</v>
      </c>
      <c r="L10">
        <v>96</v>
      </c>
      <c r="M10">
        <v>56.905999999999999</v>
      </c>
      <c r="N10">
        <v>22.271999999999998</v>
      </c>
      <c r="O10">
        <v>96</v>
      </c>
      <c r="P10">
        <v>50.15</v>
      </c>
      <c r="Q10">
        <v>21.25</v>
      </c>
      <c r="R10" s="29">
        <v>40</v>
      </c>
      <c r="S10">
        <v>62.098999999999997</v>
      </c>
      <c r="T10">
        <v>22.966999999999999</v>
      </c>
      <c r="U10">
        <v>152</v>
      </c>
    </row>
    <row r="11" spans="2:21">
      <c r="B11" s="6" t="s">
        <v>20</v>
      </c>
      <c r="C11" s="6"/>
      <c r="D11" s="6"/>
      <c r="E11" s="6"/>
      <c r="F11" s="6"/>
      <c r="G11" s="11">
        <v>77.599999999999994</v>
      </c>
      <c r="H11">
        <v>22.853000000000002</v>
      </c>
      <c r="I11">
        <v>10</v>
      </c>
      <c r="J11" s="11">
        <v>93.167000000000002</v>
      </c>
      <c r="K11" s="32">
        <v>8.7959999999999994</v>
      </c>
      <c r="L11">
        <v>6</v>
      </c>
      <c r="M11">
        <v>54.25</v>
      </c>
      <c r="N11" s="32">
        <v>15.042</v>
      </c>
      <c r="O11">
        <v>4</v>
      </c>
    </row>
    <row r="12" spans="2:21">
      <c r="B12" s="6" t="s">
        <v>22</v>
      </c>
      <c r="C12" s="6"/>
      <c r="D12" s="6"/>
      <c r="E12" s="6"/>
      <c r="F12" s="6"/>
      <c r="G12" s="11">
        <v>66.375</v>
      </c>
      <c r="H12">
        <v>22.812999999999999</v>
      </c>
      <c r="I12">
        <v>32</v>
      </c>
      <c r="J12" s="11">
        <v>64.099999999999994</v>
      </c>
      <c r="K12" s="32">
        <v>24.135000000000002</v>
      </c>
      <c r="L12">
        <v>20</v>
      </c>
      <c r="M12">
        <v>70.167000000000002</v>
      </c>
      <c r="N12" s="32">
        <v>20.867000000000001</v>
      </c>
      <c r="O12">
        <v>12</v>
      </c>
    </row>
    <row r="13" spans="2:21">
      <c r="B13" s="6" t="s">
        <v>23</v>
      </c>
      <c r="C13" s="6"/>
      <c r="D13" s="6"/>
      <c r="E13" s="6"/>
      <c r="F13" s="6"/>
      <c r="G13" s="11">
        <v>63.366</v>
      </c>
      <c r="H13">
        <v>24.593</v>
      </c>
      <c r="I13">
        <v>41</v>
      </c>
      <c r="J13" s="11">
        <v>59.216999999999999</v>
      </c>
      <c r="K13" s="32">
        <v>26.408999999999999</v>
      </c>
      <c r="L13">
        <v>23</v>
      </c>
      <c r="M13">
        <v>68.667000000000002</v>
      </c>
      <c r="N13" s="32">
        <v>21.622</v>
      </c>
      <c r="O13">
        <v>18</v>
      </c>
    </row>
    <row r="14" spans="2:21">
      <c r="B14" s="6" t="s">
        <v>24</v>
      </c>
      <c r="C14" s="6"/>
      <c r="D14" s="6"/>
      <c r="E14" s="6"/>
      <c r="F14" s="6"/>
      <c r="G14" s="11">
        <v>68.832999999999998</v>
      </c>
      <c r="H14">
        <v>23.847000000000001</v>
      </c>
      <c r="I14">
        <v>30</v>
      </c>
      <c r="J14" s="11">
        <v>75.213999999999999</v>
      </c>
      <c r="K14" s="32">
        <v>22.811</v>
      </c>
      <c r="L14">
        <v>14</v>
      </c>
      <c r="M14">
        <v>63.25</v>
      </c>
      <c r="N14" s="32">
        <v>23.64</v>
      </c>
      <c r="O14">
        <v>16</v>
      </c>
    </row>
    <row r="15" spans="2:21">
      <c r="B15" s="6" t="s">
        <v>25</v>
      </c>
      <c r="C15" s="6"/>
      <c r="D15" s="6"/>
      <c r="E15" s="6"/>
      <c r="F15" s="6"/>
      <c r="G15" s="11">
        <v>57.027999999999999</v>
      </c>
      <c r="H15">
        <v>19.213999999999999</v>
      </c>
      <c r="I15">
        <v>36</v>
      </c>
      <c r="J15" s="11">
        <v>54.588000000000001</v>
      </c>
      <c r="K15" s="32">
        <v>18.248000000000001</v>
      </c>
      <c r="L15">
        <v>17</v>
      </c>
      <c r="M15">
        <v>49.737000000000002</v>
      </c>
      <c r="N15" s="32">
        <v>20.251000000000001</v>
      </c>
      <c r="O15">
        <v>19</v>
      </c>
    </row>
    <row r="16" spans="2:21">
      <c r="B16" s="6" t="s">
        <v>26</v>
      </c>
      <c r="C16" s="6"/>
      <c r="D16" s="6"/>
      <c r="E16" s="6"/>
      <c r="F16" s="6"/>
      <c r="G16" s="11">
        <v>46.720999999999997</v>
      </c>
      <c r="H16">
        <v>15.866</v>
      </c>
      <c r="I16">
        <v>43</v>
      </c>
      <c r="J16" s="11">
        <v>49.875</v>
      </c>
      <c r="K16" s="32">
        <v>13.038</v>
      </c>
      <c r="L16">
        <v>16</v>
      </c>
      <c r="M16">
        <v>44.851999999999997</v>
      </c>
      <c r="N16" s="32">
        <v>17.286999999999999</v>
      </c>
      <c r="O16">
        <v>27</v>
      </c>
    </row>
    <row r="18" spans="1:20">
      <c r="A18" t="s">
        <v>47</v>
      </c>
      <c r="B18" s="21"/>
      <c r="C18" s="20" t="s">
        <v>43</v>
      </c>
      <c r="D18" s="20" t="s">
        <v>20</v>
      </c>
      <c r="E18" s="20" t="s">
        <v>22</v>
      </c>
      <c r="F18" s="20" t="s">
        <v>23</v>
      </c>
      <c r="G18" s="20" t="s">
        <v>24</v>
      </c>
      <c r="H18" s="20" t="s">
        <v>25</v>
      </c>
      <c r="I18" s="20" t="s">
        <v>26</v>
      </c>
      <c r="K18" s="33">
        <f>N9^2</f>
        <v>69.169662396622542</v>
      </c>
    </row>
    <row r="19" spans="1:20">
      <c r="A19" t="s">
        <v>29</v>
      </c>
      <c r="B19" s="21" t="s">
        <v>52</v>
      </c>
      <c r="C19">
        <v>196</v>
      </c>
      <c r="D19">
        <v>10</v>
      </c>
      <c r="E19">
        <v>32</v>
      </c>
      <c r="F19">
        <v>41</v>
      </c>
      <c r="G19" s="11">
        <v>30</v>
      </c>
      <c r="H19">
        <v>36</v>
      </c>
      <c r="I19">
        <v>43</v>
      </c>
      <c r="K19" s="33"/>
    </row>
    <row r="20" spans="1:20">
      <c r="B20" s="21" t="s">
        <v>48</v>
      </c>
      <c r="C20" s="20" t="s">
        <v>51</v>
      </c>
      <c r="D20">
        <v>0.50285999999999997</v>
      </c>
      <c r="E20" s="20" t="s">
        <v>51</v>
      </c>
      <c r="F20" s="20" t="s">
        <v>51</v>
      </c>
      <c r="G20" s="20" t="s">
        <v>51</v>
      </c>
      <c r="H20" s="20" t="s">
        <v>51</v>
      </c>
      <c r="I20" s="20" t="s">
        <v>51</v>
      </c>
      <c r="K20" s="20" t="s">
        <v>65</v>
      </c>
      <c r="L20" s="20" t="s">
        <v>60</v>
      </c>
      <c r="M20" s="20" t="s">
        <v>66</v>
      </c>
      <c r="N20" s="40" t="s">
        <v>30</v>
      </c>
      <c r="O20" s="40" t="s">
        <v>67</v>
      </c>
      <c r="P20" s="41" t="s">
        <v>31</v>
      </c>
      <c r="Q20" s="41" t="s">
        <v>68</v>
      </c>
    </row>
    <row r="21" spans="1:20">
      <c r="B21" s="21" t="s">
        <v>49</v>
      </c>
      <c r="C21">
        <v>-74.186999999999998</v>
      </c>
      <c r="D21">
        <v>0.66800000000000004</v>
      </c>
      <c r="E21">
        <v>-13.786</v>
      </c>
      <c r="F21">
        <v>-22.643999999999998</v>
      </c>
      <c r="G21">
        <v>-6.05</v>
      </c>
      <c r="H21" s="32">
        <v>-19.745000000000001</v>
      </c>
      <c r="I21">
        <v>-25.474</v>
      </c>
      <c r="K21" s="20" t="s">
        <v>59</v>
      </c>
      <c r="L21" t="s">
        <v>10</v>
      </c>
      <c r="M21" t="s">
        <v>58</v>
      </c>
      <c r="N21" t="s">
        <v>10</v>
      </c>
      <c r="O21" t="s">
        <v>58</v>
      </c>
      <c r="P21" t="s">
        <v>10</v>
      </c>
      <c r="Q21" t="s">
        <v>58</v>
      </c>
      <c r="T21">
        <f>O22^2</f>
        <v>95.0625</v>
      </c>
    </row>
    <row r="22" spans="1:20" ht="26.65">
      <c r="B22" s="21" t="s">
        <v>44</v>
      </c>
      <c r="C22">
        <v>-19.454999999999998</v>
      </c>
      <c r="D22">
        <v>0.67300000000000004</v>
      </c>
      <c r="E22">
        <v>-9.5079999999999991</v>
      </c>
      <c r="F22">
        <v>-11.721</v>
      </c>
      <c r="G22">
        <v>-4.4850000000000003</v>
      </c>
      <c r="H22">
        <v>-11.473000000000001</v>
      </c>
      <c r="I22">
        <v>-13.71</v>
      </c>
      <c r="K22" s="20" t="s">
        <v>29</v>
      </c>
      <c r="L22" s="37">
        <v>74.266999999999996</v>
      </c>
      <c r="M22" s="36">
        <v>3.6339999999999999</v>
      </c>
      <c r="N22" s="39">
        <v>77.209999999999994</v>
      </c>
      <c r="O22">
        <v>9.75</v>
      </c>
      <c r="P22" s="34">
        <v>69.7</v>
      </c>
      <c r="Q22" s="34">
        <v>8.73</v>
      </c>
      <c r="T22">
        <f>Table2[[#This Row],[Column4]]^2</f>
        <v>76.212900000000005</v>
      </c>
    </row>
    <row r="23" spans="1:20">
      <c r="A23" t="s">
        <v>30</v>
      </c>
      <c r="B23" s="6"/>
      <c r="C23">
        <v>96</v>
      </c>
      <c r="D23">
        <v>6</v>
      </c>
      <c r="E23">
        <v>20</v>
      </c>
      <c r="F23">
        <v>23</v>
      </c>
      <c r="G23">
        <v>14</v>
      </c>
      <c r="H23">
        <v>17</v>
      </c>
      <c r="I23">
        <v>16</v>
      </c>
      <c r="K23" t="s">
        <v>22</v>
      </c>
      <c r="L23" s="37">
        <v>75.882999999999996</v>
      </c>
      <c r="M23" s="36">
        <v>3.9013626970000002</v>
      </c>
      <c r="N23" s="38">
        <v>78.617999999999995</v>
      </c>
      <c r="O23" s="36">
        <v>9.5904707879999993</v>
      </c>
      <c r="P23" s="37">
        <v>71.227000000000004</v>
      </c>
      <c r="Q23" s="37">
        <v>9.2432903270000004</v>
      </c>
    </row>
    <row r="24" spans="1:20">
      <c r="C24" s="20" t="s">
        <v>51</v>
      </c>
      <c r="D24" s="20">
        <v>1.48E-3</v>
      </c>
      <c r="E24" s="20" t="s">
        <v>51</v>
      </c>
      <c r="F24" s="20" t="s">
        <v>51</v>
      </c>
      <c r="G24">
        <v>0.46539999999999998</v>
      </c>
      <c r="H24" s="20" t="s">
        <v>51</v>
      </c>
      <c r="I24" s="20" t="s">
        <v>51</v>
      </c>
      <c r="K24" s="34" t="s">
        <v>23</v>
      </c>
      <c r="L24" s="37">
        <v>75.087000000000003</v>
      </c>
      <c r="M24" s="36">
        <v>3.314406263</v>
      </c>
      <c r="N24" s="38">
        <v>77.536000000000001</v>
      </c>
      <c r="O24" s="36">
        <v>9.7694547689999993</v>
      </c>
      <c r="P24" s="37">
        <v>70.861999999999995</v>
      </c>
      <c r="Q24" s="37">
        <v>8.2123391750000003</v>
      </c>
    </row>
    <row r="25" spans="1:20">
      <c r="C25">
        <v>-15.725</v>
      </c>
      <c r="D25">
        <v>3.1779999999999999</v>
      </c>
      <c r="E25">
        <v>-6.77</v>
      </c>
      <c r="F25">
        <v>-12.007</v>
      </c>
      <c r="G25">
        <v>-0.72699999999999998</v>
      </c>
      <c r="H25">
        <v>-8.3320000000000007</v>
      </c>
      <c r="I25">
        <v>-5.9820000000000002</v>
      </c>
      <c r="K25" t="s">
        <v>24</v>
      </c>
      <c r="L25" s="37">
        <v>73.677999999999997</v>
      </c>
      <c r="M25" s="36">
        <v>4.3862583180000003</v>
      </c>
      <c r="N25" s="38">
        <v>76.483000000000004</v>
      </c>
      <c r="O25" s="36">
        <v>9.5565010410000006</v>
      </c>
      <c r="P25" s="37">
        <v>68.552999999999997</v>
      </c>
      <c r="Q25" s="37">
        <v>9.3220650509999992</v>
      </c>
    </row>
    <row r="26" spans="1:20">
      <c r="C26">
        <v>-15.678000000000001</v>
      </c>
      <c r="D26">
        <v>12.798</v>
      </c>
      <c r="E26">
        <v>-14.518000000000001</v>
      </c>
      <c r="F26">
        <v>-18.318999999999999</v>
      </c>
      <c r="G26">
        <v>-1.2689999999999999</v>
      </c>
      <c r="H26">
        <v>-19.613</v>
      </c>
      <c r="I26">
        <v>-15.145</v>
      </c>
      <c r="K26" t="s">
        <v>25</v>
      </c>
      <c r="L26" s="37">
        <v>68.501000000000005</v>
      </c>
      <c r="M26" s="36">
        <v>3.4864067639999998</v>
      </c>
      <c r="N26" s="38">
        <v>74.200999999999993</v>
      </c>
      <c r="O26" s="36">
        <v>9.7056427989999996</v>
      </c>
      <c r="P26" s="37">
        <v>63.993000000000002</v>
      </c>
      <c r="Q26" s="37">
        <v>8.5452701070000003</v>
      </c>
    </row>
    <row r="27" spans="1:20">
      <c r="A27" t="s">
        <v>31</v>
      </c>
      <c r="C27">
        <v>96</v>
      </c>
      <c r="D27">
        <v>4</v>
      </c>
      <c r="E27">
        <v>12</v>
      </c>
      <c r="F27">
        <v>18</v>
      </c>
      <c r="G27">
        <v>16</v>
      </c>
      <c r="H27">
        <v>19</v>
      </c>
      <c r="I27">
        <v>27</v>
      </c>
      <c r="K27" t="s">
        <v>26</v>
      </c>
      <c r="L27" s="37">
        <v>60.430999999999997</v>
      </c>
      <c r="M27" s="36">
        <v>3.5291582450000001</v>
      </c>
      <c r="N27" s="38">
        <v>65.02</v>
      </c>
      <c r="O27" s="37">
        <v>10.126594620000001</v>
      </c>
      <c r="P27" s="37">
        <v>55.473999999999997</v>
      </c>
      <c r="Q27" s="37">
        <v>8.3168300689999999</v>
      </c>
    </row>
    <row r="28" spans="1:20">
      <c r="C28" s="20" t="s">
        <v>51</v>
      </c>
      <c r="D28" s="20" t="s">
        <v>51</v>
      </c>
      <c r="E28">
        <v>0.68899999999999995</v>
      </c>
      <c r="F28">
        <v>0.25800000000000001</v>
      </c>
      <c r="G28" s="20">
        <v>0.22600000000000001</v>
      </c>
      <c r="H28" s="20" t="s">
        <v>51</v>
      </c>
      <c r="I28" s="20" t="s">
        <v>51</v>
      </c>
    </row>
    <row r="29" spans="1:20">
      <c r="C29">
        <v>-15.946999999999999</v>
      </c>
      <c r="D29">
        <v>-4.41</v>
      </c>
      <c r="E29">
        <v>-0.39700000000000002</v>
      </c>
      <c r="F29">
        <v>-1.1339999999999999</v>
      </c>
      <c r="G29">
        <v>-2.2749999999999999</v>
      </c>
      <c r="H29">
        <v>-7.2720000000000002</v>
      </c>
      <c r="I29">
        <v>-6.6360000000000001</v>
      </c>
    </row>
    <row r="30" spans="1:20">
      <c r="C30">
        <v>-14.228</v>
      </c>
      <c r="D30">
        <v>-19.431000000000001</v>
      </c>
      <c r="E30">
        <v>-1.06</v>
      </c>
      <c r="F30">
        <v>-2.1949999999999998</v>
      </c>
      <c r="G30">
        <v>-5.3029999999999999</v>
      </c>
      <c r="H30">
        <v>-14.256</v>
      </c>
      <c r="I30">
        <v>-10.622</v>
      </c>
    </row>
    <row r="31" spans="1:20">
      <c r="A31" t="s">
        <v>50</v>
      </c>
      <c r="B31" t="s">
        <v>45</v>
      </c>
    </row>
    <row r="32" spans="1:20">
      <c r="B32" t="s">
        <v>48</v>
      </c>
      <c r="C32" s="20">
        <v>3.3E-3</v>
      </c>
    </row>
    <row r="33" spans="1:18">
      <c r="B33" t="s">
        <v>53</v>
      </c>
      <c r="C33">
        <v>2.9719000000000002</v>
      </c>
    </row>
    <row r="34" spans="1:18">
      <c r="B34" t="s">
        <v>54</v>
      </c>
      <c r="C34">
        <v>190</v>
      </c>
    </row>
    <row r="35" spans="1:18">
      <c r="B35" t="s">
        <v>44</v>
      </c>
      <c r="C35">
        <v>-11.949</v>
      </c>
    </row>
    <row r="36" spans="1:18">
      <c r="B36" t="s">
        <v>55</v>
      </c>
      <c r="C36">
        <v>-19.88</v>
      </c>
      <c r="D36">
        <v>-4.0179999999999998</v>
      </c>
    </row>
    <row r="37" spans="1:18">
      <c r="A37" t="s">
        <v>46</v>
      </c>
      <c r="B37" t="s">
        <v>7</v>
      </c>
      <c r="C37" t="s">
        <v>8</v>
      </c>
      <c r="D37" t="s">
        <v>9</v>
      </c>
    </row>
    <row r="38" spans="1:18">
      <c r="A38" t="s">
        <v>48</v>
      </c>
      <c r="B38" s="20" t="s">
        <v>51</v>
      </c>
    </row>
    <row r="39" spans="1:18">
      <c r="A39" t="s">
        <v>56</v>
      </c>
      <c r="B39">
        <v>-0.57099999999999995</v>
      </c>
    </row>
    <row r="40" spans="1:18">
      <c r="A40" t="s">
        <v>57</v>
      </c>
      <c r="B40">
        <v>0.32619999999999999</v>
      </c>
    </row>
    <row r="42" spans="1:18">
      <c r="M42" s="20" t="s">
        <v>61</v>
      </c>
      <c r="N42" s="20" t="s">
        <v>65</v>
      </c>
      <c r="O42" t="s">
        <v>66</v>
      </c>
      <c r="P42" s="20" t="s">
        <v>63</v>
      </c>
      <c r="Q42" s="20" t="s">
        <v>62</v>
      </c>
      <c r="R42" s="20" t="s">
        <v>69</v>
      </c>
    </row>
    <row r="43" spans="1:18">
      <c r="M43" s="20"/>
      <c r="N43" t="s">
        <v>10</v>
      </c>
      <c r="O43" t="s">
        <v>58</v>
      </c>
      <c r="P43" t="s">
        <v>64</v>
      </c>
      <c r="Q43" t="s">
        <v>70</v>
      </c>
      <c r="R43" t="s">
        <v>71</v>
      </c>
    </row>
    <row r="44" spans="1:18">
      <c r="M44" s="20" t="s">
        <v>29</v>
      </c>
      <c r="N44">
        <v>58.7</v>
      </c>
      <c r="O44" s="37">
        <v>22.69</v>
      </c>
      <c r="P44" s="34">
        <v>182</v>
      </c>
      <c r="Q44" s="20" t="s">
        <v>51</v>
      </c>
      <c r="R44" s="39">
        <f>N44-L22</f>
        <v>-15.566999999999993</v>
      </c>
    </row>
    <row r="45" spans="1:18">
      <c r="N45" s="38">
        <v>66.375</v>
      </c>
      <c r="O45" s="37">
        <v>22.812999999999999</v>
      </c>
      <c r="P45" s="34">
        <v>32</v>
      </c>
      <c r="Q45" s="20" t="s">
        <v>51</v>
      </c>
      <c r="R45" s="39">
        <f t="shared" ref="R45:R49" si="0">N45-L23</f>
        <v>-9.5079999999999956</v>
      </c>
    </row>
    <row r="46" spans="1:18">
      <c r="N46" s="38">
        <v>63.366</v>
      </c>
      <c r="O46" s="37">
        <v>24.593</v>
      </c>
      <c r="P46" s="34">
        <v>41</v>
      </c>
      <c r="Q46" s="20" t="s">
        <v>51</v>
      </c>
      <c r="R46" s="39">
        <f t="shared" si="0"/>
        <v>-11.721000000000004</v>
      </c>
    </row>
    <row r="47" spans="1:18">
      <c r="N47" s="38">
        <v>68.832999999999998</v>
      </c>
      <c r="O47" s="37">
        <v>23.847000000000001</v>
      </c>
      <c r="P47" s="34">
        <v>30</v>
      </c>
      <c r="Q47" s="20" t="s">
        <v>51</v>
      </c>
      <c r="R47" s="39">
        <f t="shared" si="0"/>
        <v>-4.8449999999999989</v>
      </c>
    </row>
    <row r="48" spans="1:18">
      <c r="N48" s="38">
        <v>57.027999999999999</v>
      </c>
      <c r="O48" s="37">
        <v>19.213999999999999</v>
      </c>
      <c r="P48" s="34">
        <v>36</v>
      </c>
      <c r="Q48" s="20" t="s">
        <v>51</v>
      </c>
      <c r="R48" s="39">
        <f t="shared" si="0"/>
        <v>-11.473000000000006</v>
      </c>
    </row>
    <row r="49" spans="13:19">
      <c r="N49" s="38">
        <v>46.720999999999997</v>
      </c>
      <c r="O49" s="37">
        <v>15.866</v>
      </c>
      <c r="P49" s="34">
        <v>43</v>
      </c>
      <c r="Q49" s="20" t="s">
        <v>51</v>
      </c>
      <c r="R49" s="39">
        <f t="shared" si="0"/>
        <v>-13.71</v>
      </c>
    </row>
    <row r="50" spans="13:19">
      <c r="M50" s="20" t="s">
        <v>30</v>
      </c>
      <c r="N50" s="38">
        <v>60</v>
      </c>
      <c r="O50" s="37">
        <v>23</v>
      </c>
      <c r="P50" s="34">
        <v>90</v>
      </c>
      <c r="Q50" s="20" t="s">
        <v>51</v>
      </c>
      <c r="R50">
        <v>-17.2</v>
      </c>
      <c r="S50" s="37"/>
    </row>
    <row r="51" spans="13:19">
      <c r="N51" s="11">
        <v>64.099999999999994</v>
      </c>
      <c r="O51" s="37">
        <v>24.135000000000002</v>
      </c>
      <c r="P51" s="34">
        <v>20</v>
      </c>
      <c r="Q51" s="20" t="s">
        <v>51</v>
      </c>
      <c r="R51" s="37">
        <f>N51-N23</f>
        <v>-14.518000000000001</v>
      </c>
    </row>
    <row r="52" spans="13:19">
      <c r="N52" s="38">
        <v>59.216999999999999</v>
      </c>
      <c r="O52" s="37">
        <v>26.408999999999999</v>
      </c>
      <c r="P52" s="34">
        <v>24</v>
      </c>
      <c r="Q52" s="20" t="s">
        <v>51</v>
      </c>
      <c r="R52" s="37">
        <f t="shared" ref="R52:R55" si="1">N52-N24</f>
        <v>-18.319000000000003</v>
      </c>
    </row>
    <row r="53" spans="13:19">
      <c r="N53" s="38">
        <v>75.213999999999999</v>
      </c>
      <c r="O53" s="37">
        <v>22.811</v>
      </c>
      <c r="P53" s="34">
        <v>14</v>
      </c>
      <c r="Q53">
        <v>0.46539999999999998</v>
      </c>
      <c r="R53" s="37">
        <f t="shared" si="1"/>
        <v>-1.2690000000000055</v>
      </c>
    </row>
    <row r="54" spans="13:19">
      <c r="N54" s="38">
        <v>54.588000000000001</v>
      </c>
      <c r="O54" s="37">
        <v>18.248000000000001</v>
      </c>
      <c r="P54" s="34">
        <v>17</v>
      </c>
      <c r="Q54" s="20" t="s">
        <v>51</v>
      </c>
      <c r="R54" s="37">
        <f t="shared" si="1"/>
        <v>-19.612999999999992</v>
      </c>
    </row>
    <row r="55" spans="13:19">
      <c r="N55" s="38">
        <v>49.875</v>
      </c>
      <c r="O55" s="37">
        <v>13.038</v>
      </c>
      <c r="P55" s="34">
        <v>16</v>
      </c>
      <c r="Q55" s="20" t="s">
        <v>51</v>
      </c>
      <c r="R55" s="37">
        <f t="shared" si="1"/>
        <v>-15.144999999999996</v>
      </c>
    </row>
    <row r="56" spans="13:19">
      <c r="M56" s="20" t="s">
        <v>31</v>
      </c>
      <c r="N56" s="38">
        <v>57</v>
      </c>
      <c r="O56" s="37">
        <v>23</v>
      </c>
      <c r="P56" s="34">
        <v>92</v>
      </c>
      <c r="Q56" s="20" t="s">
        <v>51</v>
      </c>
      <c r="R56">
        <v>-12.7</v>
      </c>
    </row>
    <row r="57" spans="13:19">
      <c r="N57" s="37">
        <v>70.167000000000002</v>
      </c>
      <c r="O57" s="37">
        <v>20.867000000000001</v>
      </c>
      <c r="P57" s="34">
        <v>12</v>
      </c>
      <c r="Q57">
        <v>0.68899999999999995</v>
      </c>
      <c r="R57" s="37">
        <f>N57-P23</f>
        <v>-1.0600000000000023</v>
      </c>
    </row>
    <row r="58" spans="13:19">
      <c r="N58" s="37">
        <v>68.667000000000002</v>
      </c>
      <c r="O58" s="37">
        <v>21.622</v>
      </c>
      <c r="P58" s="34">
        <v>18</v>
      </c>
      <c r="Q58">
        <v>0.25800000000000001</v>
      </c>
      <c r="R58" s="37">
        <f t="shared" ref="R58:R61" si="2">N58-P24</f>
        <v>-2.1949999999999932</v>
      </c>
    </row>
    <row r="59" spans="13:19">
      <c r="N59" s="37">
        <v>63.25</v>
      </c>
      <c r="O59" s="37">
        <v>23.64</v>
      </c>
      <c r="P59" s="34">
        <v>16</v>
      </c>
      <c r="Q59" s="20">
        <v>2.2599999999999999E-2</v>
      </c>
      <c r="R59" s="37">
        <f t="shared" si="2"/>
        <v>-5.3029999999999973</v>
      </c>
    </row>
    <row r="60" spans="13:19">
      <c r="N60" s="37">
        <v>49.737000000000002</v>
      </c>
      <c r="O60" s="37">
        <v>20.251000000000001</v>
      </c>
      <c r="P60" s="34">
        <v>19</v>
      </c>
      <c r="Q60" s="20" t="s">
        <v>51</v>
      </c>
      <c r="R60" s="37">
        <f t="shared" si="2"/>
        <v>-14.256</v>
      </c>
    </row>
    <row r="61" spans="13:19">
      <c r="N61" s="37">
        <v>44.851999999999997</v>
      </c>
      <c r="O61" s="37">
        <v>17.286999999999999</v>
      </c>
      <c r="P61" s="34">
        <v>27</v>
      </c>
      <c r="Q61" s="20" t="s">
        <v>51</v>
      </c>
      <c r="R61" s="37">
        <f t="shared" si="2"/>
        <v>-10.622</v>
      </c>
    </row>
  </sheetData>
  <mergeCells count="2">
    <mergeCell ref="G1:I1"/>
    <mergeCell ref="S1:U1"/>
  </mergeCells>
  <phoneticPr fontId="12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SMS patient data</vt:lpstr>
      <vt:lpstr>SMS normal data</vt:lpstr>
      <vt:lpstr>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</dc:creator>
  <cp:lastModifiedBy>Callum</cp:lastModifiedBy>
  <dcterms:created xsi:type="dcterms:W3CDTF">2020-07-24T04:20:38Z</dcterms:created>
  <dcterms:modified xsi:type="dcterms:W3CDTF">2020-12-15T04:27:30Z</dcterms:modified>
</cp:coreProperties>
</file>