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5983596-77A4-4EC3-8C2A-7E5E20EEC403}" xr6:coauthVersionLast="47" xr6:coauthVersionMax="47" xr10:uidLastSave="{00000000-0000-0000-0000-000000000000}"/>
  <bookViews>
    <workbookView xWindow="-110" yWindow="-110" windowWidth="19420" windowHeight="10420" xr2:uid="{F5FC234E-63BB-4AA4-A5EE-7A9D84832A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<sst xmlns="http://schemas.openxmlformats.org/spreadsheetml/2006/main" count="119" uniqueCount="78">
  <si>
    <t xml:space="preserve"> Analysis of the chemical constituents of ASF by UHPLC-Q-Orbitrap in positive and negative ion modes</t>
    <phoneticPr fontId="3" type="noConversion"/>
  </si>
  <si>
    <t>No.</t>
    <phoneticPr fontId="3" type="noConversion"/>
  </si>
  <si>
    <r>
      <t>RT</t>
    </r>
    <r>
      <rPr>
        <sz val="10.5"/>
        <color indexed="8"/>
        <rFont val="等线"/>
        <family val="3"/>
        <charset val="134"/>
      </rPr>
      <t>（</t>
    </r>
    <r>
      <rPr>
        <sz val="10.5"/>
        <color indexed="8"/>
        <rFont val="Times New Roman"/>
        <family val="1"/>
      </rPr>
      <t>min</t>
    </r>
    <r>
      <rPr>
        <sz val="10.5"/>
        <color indexed="8"/>
        <rFont val="等线"/>
        <family val="3"/>
        <charset val="134"/>
      </rPr>
      <t>）</t>
    </r>
    <phoneticPr fontId="3" type="noConversion"/>
  </si>
  <si>
    <t>Identification</t>
    <phoneticPr fontId="3" type="noConversion"/>
  </si>
  <si>
    <t>Quasi-molecular ion</t>
    <phoneticPr fontId="3" type="noConversion"/>
  </si>
  <si>
    <t>Calculated value</t>
    <phoneticPr fontId="3" type="noConversion"/>
  </si>
  <si>
    <t>Measured value</t>
    <phoneticPr fontId="3" type="noConversion"/>
  </si>
  <si>
    <r>
      <t>Error</t>
    </r>
    <r>
      <rPr>
        <sz val="10.5"/>
        <color indexed="8"/>
        <rFont val="等线"/>
        <family val="3"/>
        <charset val="134"/>
      </rPr>
      <t>（</t>
    </r>
    <r>
      <rPr>
        <sz val="10.5"/>
        <color indexed="8"/>
        <rFont val="Times New Roman"/>
        <family val="1"/>
      </rPr>
      <t>ppm</t>
    </r>
    <r>
      <rPr>
        <sz val="10.5"/>
        <color indexed="8"/>
        <rFont val="等线"/>
        <family val="3"/>
        <charset val="134"/>
      </rPr>
      <t>）</t>
    </r>
    <phoneticPr fontId="3" type="noConversion"/>
  </si>
  <si>
    <t>Fragment ions</t>
    <phoneticPr fontId="3" type="noConversion"/>
  </si>
  <si>
    <t>Formula</t>
    <phoneticPr fontId="3" type="noConversion"/>
  </si>
  <si>
    <t>ferulic acid</t>
    <phoneticPr fontId="3" type="noConversion"/>
  </si>
  <si>
    <t>[M-H]-</t>
    <phoneticPr fontId="3" type="noConversion"/>
  </si>
  <si>
    <t>177.0555、161.0242、149.0605、</t>
    <phoneticPr fontId="3" type="noConversion"/>
  </si>
  <si>
    <t>C10H10O4 </t>
    <phoneticPr fontId="3" type="noConversion"/>
  </si>
  <si>
    <t>Ferulagol B</t>
    <phoneticPr fontId="3" type="noConversion"/>
  </si>
  <si>
    <t>[M+COOH]-</t>
    <phoneticPr fontId="3" type="noConversion"/>
  </si>
  <si>
    <t>193.0505、180.9733、176.9621</t>
    <phoneticPr fontId="3" type="noConversion"/>
  </si>
  <si>
    <t>C19H22O4 </t>
    <phoneticPr fontId="3" type="noConversion"/>
  </si>
  <si>
    <t>Ferulagol A</t>
    <phoneticPr fontId="3" type="noConversion"/>
  </si>
  <si>
    <t>343.1187、178.9777</t>
    <phoneticPr fontId="3" type="noConversion"/>
  </si>
  <si>
    <t>gamma-terpinene</t>
    <phoneticPr fontId="3" type="noConversion"/>
  </si>
  <si>
    <r>
      <t>[M+Na]</t>
    </r>
    <r>
      <rPr>
        <vertAlign val="superscript"/>
        <sz val="11"/>
        <color indexed="8"/>
        <rFont val="等线"/>
        <family val="3"/>
        <charset val="134"/>
      </rPr>
      <t>+</t>
    </r>
    <phoneticPr fontId="3" type="noConversion"/>
  </si>
  <si>
    <t>C10H16</t>
    <phoneticPr fontId="3" type="noConversion"/>
  </si>
  <si>
    <t>(3R,3As,5aR,8R,9R,9aR,9bR)-8,9-dihydroxy-3,5a,9-trimethyl-3a,4,5,6,7,8,9a,9b-octahydro-3H-benzo[g][1]benzofuran-2-one</t>
    <phoneticPr fontId="3" type="noConversion"/>
  </si>
  <si>
    <r>
      <t>[M+H]</t>
    </r>
    <r>
      <rPr>
        <vertAlign val="superscript"/>
        <sz val="11"/>
        <color indexed="8"/>
        <rFont val="Times New Roman"/>
        <family val="1"/>
      </rPr>
      <t>+</t>
    </r>
    <phoneticPr fontId="3" type="noConversion"/>
  </si>
  <si>
    <t>255.1941、243.1400、201.1628</t>
    <phoneticPr fontId="3" type="noConversion"/>
  </si>
  <si>
    <t xml:space="preserve">C15H24O4 </t>
    <phoneticPr fontId="3" type="noConversion"/>
  </si>
  <si>
    <t>Phellopterin</t>
    <phoneticPr fontId="3" type="noConversion"/>
  </si>
  <si>
    <t>243.1401、217.1060、203.1785</t>
    <phoneticPr fontId="3" type="noConversion"/>
  </si>
  <si>
    <t>C17H16O5</t>
    <phoneticPr fontId="3" type="noConversion"/>
  </si>
  <si>
    <t>Lancerotriol 9-Acetate-6-P-Hydroxybenzoate</t>
    <phoneticPr fontId="3" type="noConversion"/>
  </si>
  <si>
    <r>
      <t>[M-H]</t>
    </r>
    <r>
      <rPr>
        <vertAlign val="superscript"/>
        <sz val="11"/>
        <color indexed="8"/>
        <rFont val="等线"/>
        <family val="3"/>
        <charset val="134"/>
      </rPr>
      <t>-</t>
    </r>
    <phoneticPr fontId="3" type="noConversion"/>
  </si>
  <si>
    <t>371.1135、355.1187</t>
    <phoneticPr fontId="3" type="noConversion"/>
  </si>
  <si>
    <t>C24H32O6</t>
    <phoneticPr fontId="3" type="noConversion"/>
  </si>
  <si>
    <t>limonene</t>
    <phoneticPr fontId="3" type="noConversion"/>
  </si>
  <si>
    <t>assafoetidnol b</t>
    <phoneticPr fontId="3" type="noConversion"/>
  </si>
  <si>
    <t>C26H32O7</t>
    <phoneticPr fontId="3" type="noConversion"/>
  </si>
  <si>
    <t>beta-myrcene,myrcene</t>
    <phoneticPr fontId="3" type="noConversion"/>
  </si>
  <si>
    <t>beta-pinene</t>
    <phoneticPr fontId="3" type="noConversion"/>
  </si>
  <si>
    <t>6-o-e-feruloylajugol</t>
    <phoneticPr fontId="3" type="noConversion"/>
  </si>
  <si>
    <t>457.2195、251.0578、163.0970</t>
    <phoneticPr fontId="3" type="noConversion"/>
  </si>
  <si>
    <t>C25H32O12</t>
    <phoneticPr fontId="3" type="noConversion"/>
  </si>
  <si>
    <t>Visnadine</t>
    <phoneticPr fontId="3" type="noConversion"/>
  </si>
  <si>
    <t>C21H24O7</t>
    <phoneticPr fontId="3" type="noConversion"/>
  </si>
  <si>
    <t>Umbelliferone</t>
    <phoneticPr fontId="3" type="noConversion"/>
  </si>
  <si>
    <t>131.0485、107.0489</t>
    <phoneticPr fontId="3" type="noConversion"/>
  </si>
  <si>
    <t>C9H6O3</t>
    <phoneticPr fontId="3" type="noConversion"/>
  </si>
  <si>
    <t>3-carene</t>
    <phoneticPr fontId="3" type="noConversion"/>
  </si>
  <si>
    <t>samarcandin</t>
    <phoneticPr fontId="3" type="noConversion"/>
  </si>
  <si>
    <t>C24H32O5</t>
    <phoneticPr fontId="3" type="noConversion"/>
  </si>
  <si>
    <t>alpha-pinene</t>
    <phoneticPr fontId="3" type="noConversion"/>
  </si>
  <si>
    <t>Conferone</t>
    <phoneticPr fontId="3" type="noConversion"/>
  </si>
  <si>
    <t xml:space="preserve">C24H28O4 </t>
    <phoneticPr fontId="3" type="noConversion"/>
  </si>
  <si>
    <t>assafoetidnol a</t>
    <phoneticPr fontId="3" type="noConversion"/>
  </si>
  <si>
    <t>371.1133、355.1185、161.0242</t>
    <phoneticPr fontId="3" type="noConversion"/>
  </si>
  <si>
    <t>C24H30O5</t>
    <phoneticPr fontId="3" type="noConversion"/>
  </si>
  <si>
    <t>Galbanic Acid</t>
    <phoneticPr fontId="3" type="noConversion"/>
  </si>
  <si>
    <t>kamolonol</t>
    <phoneticPr fontId="3" type="noConversion"/>
  </si>
  <si>
    <t>Xeroferin</t>
    <phoneticPr fontId="3" type="noConversion"/>
  </si>
  <si>
    <t>C23H32O5</t>
    <phoneticPr fontId="3" type="noConversion"/>
  </si>
  <si>
    <t>assafoetidin</t>
    <phoneticPr fontId="3" type="noConversion"/>
  </si>
  <si>
    <t>207.0508、193.0503</t>
    <phoneticPr fontId="3" type="noConversion"/>
  </si>
  <si>
    <t>C24H30O4</t>
    <phoneticPr fontId="3" type="noConversion"/>
  </si>
  <si>
    <t>Conferol</t>
    <phoneticPr fontId="3" type="noConversion"/>
  </si>
  <si>
    <t>farnesiferol a</t>
    <phoneticPr fontId="3" type="noConversion"/>
  </si>
  <si>
    <t>265.019、161.0242</t>
    <phoneticPr fontId="3" type="noConversion"/>
  </si>
  <si>
    <t>farnesiferol b</t>
    <phoneticPr fontId="3" type="noConversion"/>
  </si>
  <si>
    <t>farnesiferol c</t>
    <phoneticPr fontId="3" type="noConversion"/>
  </si>
  <si>
    <t>gummosin</t>
    <phoneticPr fontId="3" type="noConversion"/>
  </si>
  <si>
    <t>225.0614、195.8105</t>
    <phoneticPr fontId="3" type="noConversion"/>
  </si>
  <si>
    <t>badrakemin</t>
    <phoneticPr fontId="3" type="noConversion"/>
  </si>
  <si>
    <t>C26H32O5</t>
    <phoneticPr fontId="3" type="noConversion"/>
  </si>
  <si>
    <t>polyanthinin</t>
    <phoneticPr fontId="3" type="noConversion"/>
  </si>
  <si>
    <t>(Z)-3,7,11-Trimethyldodec-6-en-1-ol</t>
    <phoneticPr fontId="3" type="noConversion"/>
  </si>
  <si>
    <t>161.0242、146.9658</t>
    <phoneticPr fontId="3" type="noConversion"/>
  </si>
  <si>
    <t xml:space="preserve">C15H30O </t>
    <phoneticPr fontId="3" type="noConversion"/>
  </si>
  <si>
    <t>beta-caryophyllene</t>
    <phoneticPr fontId="3" type="noConversion"/>
  </si>
  <si>
    <t xml:space="preserve">C15H24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</si>
</sst>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Times New Roman"/>
      <family val="1"/>
    </font>
    <font>
      <sz val="10.5"/>
      <color indexed="8"/>
      <name val="等线"/>
      <family val="3"/>
      <charset val="134"/>
    </font>
    <font>
      <sz val="10.5"/>
      <color indexed="8"/>
      <name val="Times New Roman"/>
      <family val="1"/>
    </font>
    <font>
      <vertAlign val="superscript"/>
      <sz val="11"/>
      <color indexed="8"/>
      <name val="等线"/>
      <family val="3"/>
      <charset val="134"/>
    </font>
    <font>
      <vertAlign val="superscript"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>
      <alignment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3DFD-E572-44D4-8FCD-8880F873CCAB}">
  <dimension ref="A1:I34"/>
  <sheetViews>
    <sheetView tabSelected="1" workbookViewId="0"/>
  </sheetViews>
  <sheetFormatPr defaultRowHeight="14" x14ac:dyDescent="0.3"/>
  <cols>
    <col min="3" max="3" width="11.5" customWidth="1"/>
    <col min="9" max="9" width="10.4140625" customWidth="1"/>
    <col min="259" max="259" width="11.5" customWidth="1"/>
    <col min="265" max="265" width="10.4140625" customWidth="1"/>
    <col min="515" max="515" width="11.5" customWidth="1"/>
    <col min="521" max="521" width="10.4140625" customWidth="1"/>
    <col min="771" max="771" width="11.5" customWidth="1"/>
    <col min="777" max="777" width="10.4140625" customWidth="1"/>
    <col min="1027" max="1027" width="11.5" customWidth="1"/>
    <col min="1033" max="1033" width="10.4140625" customWidth="1"/>
    <col min="1283" max="1283" width="11.5" customWidth="1"/>
    <col min="1289" max="1289" width="10.4140625" customWidth="1"/>
    <col min="1539" max="1539" width="11.5" customWidth="1"/>
    <col min="1545" max="1545" width="10.4140625" customWidth="1"/>
    <col min="1795" max="1795" width="11.5" customWidth="1"/>
    <col min="1801" max="1801" width="10.4140625" customWidth="1"/>
    <col min="2051" max="2051" width="11.5" customWidth="1"/>
    <col min="2057" max="2057" width="10.4140625" customWidth="1"/>
    <col min="2307" max="2307" width="11.5" customWidth="1"/>
    <col min="2313" max="2313" width="10.4140625" customWidth="1"/>
    <col min="2563" max="2563" width="11.5" customWidth="1"/>
    <col min="2569" max="2569" width="10.4140625" customWidth="1"/>
    <col min="2819" max="2819" width="11.5" customWidth="1"/>
    <col min="2825" max="2825" width="10.4140625" customWidth="1"/>
    <col min="3075" max="3075" width="11.5" customWidth="1"/>
    <col min="3081" max="3081" width="10.4140625" customWidth="1"/>
    <col min="3331" max="3331" width="11.5" customWidth="1"/>
    <col min="3337" max="3337" width="10.4140625" customWidth="1"/>
    <col min="3587" max="3587" width="11.5" customWidth="1"/>
    <col min="3593" max="3593" width="10.4140625" customWidth="1"/>
    <col min="3843" max="3843" width="11.5" customWidth="1"/>
    <col min="3849" max="3849" width="10.4140625" customWidth="1"/>
    <col min="4099" max="4099" width="11.5" customWidth="1"/>
    <col min="4105" max="4105" width="10.4140625" customWidth="1"/>
    <col min="4355" max="4355" width="11.5" customWidth="1"/>
    <col min="4361" max="4361" width="10.4140625" customWidth="1"/>
    <col min="4611" max="4611" width="11.5" customWidth="1"/>
    <col min="4617" max="4617" width="10.4140625" customWidth="1"/>
    <col min="4867" max="4867" width="11.5" customWidth="1"/>
    <col min="4873" max="4873" width="10.4140625" customWidth="1"/>
    <col min="5123" max="5123" width="11.5" customWidth="1"/>
    <col min="5129" max="5129" width="10.4140625" customWidth="1"/>
    <col min="5379" max="5379" width="11.5" customWidth="1"/>
    <col min="5385" max="5385" width="10.4140625" customWidth="1"/>
    <col min="5635" max="5635" width="11.5" customWidth="1"/>
    <col min="5641" max="5641" width="10.4140625" customWidth="1"/>
    <col min="5891" max="5891" width="11.5" customWidth="1"/>
    <col min="5897" max="5897" width="10.4140625" customWidth="1"/>
    <col min="6147" max="6147" width="11.5" customWidth="1"/>
    <col min="6153" max="6153" width="10.4140625" customWidth="1"/>
    <col min="6403" max="6403" width="11.5" customWidth="1"/>
    <col min="6409" max="6409" width="10.4140625" customWidth="1"/>
    <col min="6659" max="6659" width="11.5" customWidth="1"/>
    <col min="6665" max="6665" width="10.4140625" customWidth="1"/>
    <col min="6915" max="6915" width="11.5" customWidth="1"/>
    <col min="6921" max="6921" width="10.4140625" customWidth="1"/>
    <col min="7171" max="7171" width="11.5" customWidth="1"/>
    <col min="7177" max="7177" width="10.4140625" customWidth="1"/>
    <col min="7427" max="7427" width="11.5" customWidth="1"/>
    <col min="7433" max="7433" width="10.4140625" customWidth="1"/>
    <col min="7683" max="7683" width="11.5" customWidth="1"/>
    <col min="7689" max="7689" width="10.4140625" customWidth="1"/>
    <col min="7939" max="7939" width="11.5" customWidth="1"/>
    <col min="7945" max="7945" width="10.4140625" customWidth="1"/>
    <col min="8195" max="8195" width="11.5" customWidth="1"/>
    <col min="8201" max="8201" width="10.4140625" customWidth="1"/>
    <col min="8451" max="8451" width="11.5" customWidth="1"/>
    <col min="8457" max="8457" width="10.4140625" customWidth="1"/>
    <col min="8707" max="8707" width="11.5" customWidth="1"/>
    <col min="8713" max="8713" width="10.4140625" customWidth="1"/>
    <col min="8963" max="8963" width="11.5" customWidth="1"/>
    <col min="8969" max="8969" width="10.4140625" customWidth="1"/>
    <col min="9219" max="9219" width="11.5" customWidth="1"/>
    <col min="9225" max="9225" width="10.4140625" customWidth="1"/>
    <col min="9475" max="9475" width="11.5" customWidth="1"/>
    <col min="9481" max="9481" width="10.4140625" customWidth="1"/>
    <col min="9731" max="9731" width="11.5" customWidth="1"/>
    <col min="9737" max="9737" width="10.4140625" customWidth="1"/>
    <col min="9987" max="9987" width="11.5" customWidth="1"/>
    <col min="9993" max="9993" width="10.4140625" customWidth="1"/>
    <col min="10243" max="10243" width="11.5" customWidth="1"/>
    <col min="10249" max="10249" width="10.4140625" customWidth="1"/>
    <col min="10499" max="10499" width="11.5" customWidth="1"/>
    <col min="10505" max="10505" width="10.4140625" customWidth="1"/>
    <col min="10755" max="10755" width="11.5" customWidth="1"/>
    <col min="10761" max="10761" width="10.4140625" customWidth="1"/>
    <col min="11011" max="11011" width="11.5" customWidth="1"/>
    <col min="11017" max="11017" width="10.4140625" customWidth="1"/>
    <col min="11267" max="11267" width="11.5" customWidth="1"/>
    <col min="11273" max="11273" width="10.4140625" customWidth="1"/>
    <col min="11523" max="11523" width="11.5" customWidth="1"/>
    <col min="11529" max="11529" width="10.4140625" customWidth="1"/>
    <col min="11779" max="11779" width="11.5" customWidth="1"/>
    <col min="11785" max="11785" width="10.4140625" customWidth="1"/>
    <col min="12035" max="12035" width="11.5" customWidth="1"/>
    <col min="12041" max="12041" width="10.4140625" customWidth="1"/>
    <col min="12291" max="12291" width="11.5" customWidth="1"/>
    <col min="12297" max="12297" width="10.4140625" customWidth="1"/>
    <col min="12547" max="12547" width="11.5" customWidth="1"/>
    <col min="12553" max="12553" width="10.4140625" customWidth="1"/>
    <col min="12803" max="12803" width="11.5" customWidth="1"/>
    <col min="12809" max="12809" width="10.4140625" customWidth="1"/>
    <col min="13059" max="13059" width="11.5" customWidth="1"/>
    <col min="13065" max="13065" width="10.4140625" customWidth="1"/>
    <col min="13315" max="13315" width="11.5" customWidth="1"/>
    <col min="13321" max="13321" width="10.4140625" customWidth="1"/>
    <col min="13571" max="13571" width="11.5" customWidth="1"/>
    <col min="13577" max="13577" width="10.4140625" customWidth="1"/>
    <col min="13827" max="13827" width="11.5" customWidth="1"/>
    <col min="13833" max="13833" width="10.4140625" customWidth="1"/>
    <col min="14083" max="14083" width="11.5" customWidth="1"/>
    <col min="14089" max="14089" width="10.4140625" customWidth="1"/>
    <col min="14339" max="14339" width="11.5" customWidth="1"/>
    <col min="14345" max="14345" width="10.4140625" customWidth="1"/>
    <col min="14595" max="14595" width="11.5" customWidth="1"/>
    <col min="14601" max="14601" width="10.4140625" customWidth="1"/>
    <col min="14851" max="14851" width="11.5" customWidth="1"/>
    <col min="14857" max="14857" width="10.4140625" customWidth="1"/>
    <col min="15107" max="15107" width="11.5" customWidth="1"/>
    <col min="15113" max="15113" width="10.4140625" customWidth="1"/>
    <col min="15363" max="15363" width="11.5" customWidth="1"/>
    <col min="15369" max="15369" width="10.4140625" customWidth="1"/>
    <col min="15619" max="15619" width="11.5" customWidth="1"/>
    <col min="15625" max="15625" width="10.4140625" customWidth="1"/>
    <col min="15875" max="15875" width="11.5" customWidth="1"/>
    <col min="15881" max="15881" width="10.4140625" customWidth="1"/>
    <col min="16131" max="16131" width="11.5" customWidth="1"/>
    <col min="16137" max="16137" width="10.4140625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3">
      <c r="A3" s="2">
        <v>1</v>
      </c>
      <c r="B3" s="2">
        <v>6.21</v>
      </c>
      <c r="C3" s="2" t="s">
        <v>10</v>
      </c>
      <c r="D3" s="2" t="s">
        <v>11</v>
      </c>
      <c r="E3" s="2">
        <v>193.04989999999998</v>
      </c>
      <c r="F3" s="2">
        <v>193.05019999999999</v>
      </c>
      <c r="G3" s="2">
        <f t="shared" ref="G3:G34" si="0">(F3-E3)/E3*1000000</f>
        <v>1.5540023590271685</v>
      </c>
      <c r="H3" s="2" t="s">
        <v>12</v>
      </c>
      <c r="I3" s="2" t="s">
        <v>13</v>
      </c>
    </row>
    <row r="4" spans="1:9" x14ac:dyDescent="0.3">
      <c r="A4" s="2">
        <v>2</v>
      </c>
      <c r="B4" s="2">
        <v>12.36</v>
      </c>
      <c r="C4" s="2" t="s">
        <v>14</v>
      </c>
      <c r="D4" s="2" t="s">
        <v>15</v>
      </c>
      <c r="E4" s="2">
        <v>359.14945499999999</v>
      </c>
      <c r="F4" s="2">
        <v>359.15019999999998</v>
      </c>
      <c r="G4" s="2">
        <f t="shared" si="0"/>
        <v>2.0743453446000322</v>
      </c>
      <c r="H4" s="2" t="s">
        <v>16</v>
      </c>
      <c r="I4" s="2" t="s">
        <v>17</v>
      </c>
    </row>
    <row r="5" spans="1:9" x14ac:dyDescent="0.3">
      <c r="A5" s="2">
        <v>3</v>
      </c>
      <c r="B5" s="2">
        <v>12.36</v>
      </c>
      <c r="C5" s="2" t="s">
        <v>18</v>
      </c>
      <c r="D5" s="2" t="s">
        <v>15</v>
      </c>
      <c r="E5" s="2">
        <v>359.14945499999999</v>
      </c>
      <c r="F5" s="2">
        <v>359.15019999999998</v>
      </c>
      <c r="G5" s="2">
        <f t="shared" si="0"/>
        <v>2.0743453446000322</v>
      </c>
      <c r="H5" s="2" t="s">
        <v>19</v>
      </c>
      <c r="I5" s="2" t="s">
        <v>17</v>
      </c>
    </row>
    <row r="6" spans="1:9" ht="16.5" x14ac:dyDescent="0.3">
      <c r="A6" s="2">
        <v>4</v>
      </c>
      <c r="B6" s="2">
        <v>14.96</v>
      </c>
      <c r="C6" s="2" t="s">
        <v>20</v>
      </c>
      <c r="D6" s="2" t="s">
        <v>21</v>
      </c>
      <c r="E6" s="2">
        <v>159.11500000000001</v>
      </c>
      <c r="F6" s="2">
        <v>159.11600000000001</v>
      </c>
      <c r="G6" s="2">
        <f t="shared" si="0"/>
        <v>6.2847625931230544</v>
      </c>
      <c r="H6" s="2">
        <v>145.10040000000001</v>
      </c>
      <c r="I6" s="2" t="s">
        <v>22</v>
      </c>
    </row>
    <row r="7" spans="1:9" ht="16" x14ac:dyDescent="0.3">
      <c r="A7" s="2">
        <v>5</v>
      </c>
      <c r="B7" s="2">
        <v>15.13</v>
      </c>
      <c r="C7" s="2" t="s">
        <v>23</v>
      </c>
      <c r="D7" s="2" t="s">
        <v>24</v>
      </c>
      <c r="E7" s="2">
        <v>269.1755</v>
      </c>
      <c r="F7" s="2">
        <v>269.17320000000001</v>
      </c>
      <c r="G7" s="2">
        <f t="shared" si="0"/>
        <v>-8.5446112294435679</v>
      </c>
      <c r="H7" s="2" t="s">
        <v>25</v>
      </c>
      <c r="I7" s="2" t="s">
        <v>26</v>
      </c>
    </row>
    <row r="8" spans="1:9" ht="16" x14ac:dyDescent="0.3">
      <c r="A8" s="2">
        <v>6</v>
      </c>
      <c r="B8" s="2">
        <v>16.21</v>
      </c>
      <c r="C8" s="2" t="s">
        <v>27</v>
      </c>
      <c r="D8" s="2" t="s">
        <v>24</v>
      </c>
      <c r="E8" s="2">
        <v>301.1078</v>
      </c>
      <c r="F8" s="2">
        <v>301.10539999999997</v>
      </c>
      <c r="G8" s="2">
        <f t="shared" si="0"/>
        <v>-7.9705673517020434</v>
      </c>
      <c r="H8" s="2" t="s">
        <v>28</v>
      </c>
      <c r="I8" s="2" t="s">
        <v>29</v>
      </c>
    </row>
    <row r="9" spans="1:9" ht="16.5" x14ac:dyDescent="0.3">
      <c r="A9" s="2">
        <v>7</v>
      </c>
      <c r="B9" s="2">
        <v>18.350000000000001</v>
      </c>
      <c r="C9" s="2" t="s">
        <v>30</v>
      </c>
      <c r="D9" s="2" t="s">
        <v>31</v>
      </c>
      <c r="E9" s="2">
        <v>415.21190000000001</v>
      </c>
      <c r="F9" s="2">
        <v>415.21260000000001</v>
      </c>
      <c r="G9" s="2">
        <f t="shared" si="0"/>
        <v>1.6858861703983337</v>
      </c>
      <c r="H9" s="2" t="s">
        <v>32</v>
      </c>
      <c r="I9" s="2" t="s">
        <v>33</v>
      </c>
    </row>
    <row r="10" spans="1:9" ht="16.5" x14ac:dyDescent="0.3">
      <c r="A10" s="2">
        <v>8</v>
      </c>
      <c r="B10" s="2">
        <v>22.97</v>
      </c>
      <c r="C10" s="2" t="s">
        <v>34</v>
      </c>
      <c r="D10" s="2" t="s">
        <v>21</v>
      </c>
      <c r="E10" s="2">
        <v>159.11500000000001</v>
      </c>
      <c r="F10" s="2">
        <v>159.11600000000001</v>
      </c>
      <c r="G10" s="2">
        <f t="shared" si="0"/>
        <v>6.2847625931230544</v>
      </c>
      <c r="H10" s="2">
        <v>145.10040000000001</v>
      </c>
      <c r="I10" s="2" t="s">
        <v>22</v>
      </c>
    </row>
    <row r="11" spans="1:9" x14ac:dyDescent="0.3">
      <c r="A11" s="2">
        <v>9</v>
      </c>
      <c r="B11" s="2">
        <v>24.25</v>
      </c>
      <c r="C11" s="2" t="s">
        <v>35</v>
      </c>
      <c r="D11" s="2" t="s">
        <v>15</v>
      </c>
      <c r="E11" s="2">
        <v>501.21245500000003</v>
      </c>
      <c r="F11" s="2">
        <v>501.21280000000002</v>
      </c>
      <c r="G11" s="2">
        <f t="shared" si="0"/>
        <v>0.68833085957851947</v>
      </c>
      <c r="H11" s="2">
        <v>301.29899999999998</v>
      </c>
      <c r="I11" s="2" t="s">
        <v>36</v>
      </c>
    </row>
    <row r="12" spans="1:9" ht="16.5" x14ac:dyDescent="0.3">
      <c r="A12" s="2">
        <v>10</v>
      </c>
      <c r="B12" s="2">
        <v>24.33</v>
      </c>
      <c r="C12" s="2" t="s">
        <v>37</v>
      </c>
      <c r="D12" s="2" t="s">
        <v>21</v>
      </c>
      <c r="E12" s="2">
        <v>159.11500000000001</v>
      </c>
      <c r="F12" s="2">
        <v>159.11609999999999</v>
      </c>
      <c r="G12" s="2">
        <f t="shared" si="0"/>
        <v>6.9132388522745991</v>
      </c>
      <c r="H12" s="2">
        <v>131.04859999999999</v>
      </c>
      <c r="I12" s="2" t="s">
        <v>22</v>
      </c>
    </row>
    <row r="13" spans="1:9" ht="16.5" x14ac:dyDescent="0.3">
      <c r="A13" s="2">
        <v>11</v>
      </c>
      <c r="B13" s="2">
        <v>24.51</v>
      </c>
      <c r="C13" s="2" t="s">
        <v>38</v>
      </c>
      <c r="D13" s="2" t="s">
        <v>21</v>
      </c>
      <c r="E13" s="2">
        <v>159.11500000000001</v>
      </c>
      <c r="F13" s="2">
        <v>159.11600000000001</v>
      </c>
      <c r="G13" s="2">
        <f t="shared" si="0"/>
        <v>6.2847625931230544</v>
      </c>
      <c r="H13" s="2">
        <v>145.10040000000001</v>
      </c>
      <c r="I13" s="2" t="s">
        <v>22</v>
      </c>
    </row>
    <row r="14" spans="1:9" ht="16" x14ac:dyDescent="0.3">
      <c r="A14" s="2">
        <v>12</v>
      </c>
      <c r="B14" s="2">
        <v>24.69</v>
      </c>
      <c r="C14" s="2" t="s">
        <v>39</v>
      </c>
      <c r="D14" s="2" t="s">
        <v>24</v>
      </c>
      <c r="E14" s="2">
        <v>525.19740000000002</v>
      </c>
      <c r="F14" s="2">
        <v>525.19389999999999</v>
      </c>
      <c r="G14" s="2">
        <f t="shared" si="0"/>
        <v>-6.6641609422112955</v>
      </c>
      <c r="H14" s="2" t="s">
        <v>40</v>
      </c>
      <c r="I14" s="2" t="s">
        <v>41</v>
      </c>
    </row>
    <row r="15" spans="1:9" ht="16.5" x14ac:dyDescent="0.3">
      <c r="A15" s="2">
        <v>13</v>
      </c>
      <c r="B15" s="2">
        <v>25.48</v>
      </c>
      <c r="C15" s="2" t="s">
        <v>42</v>
      </c>
      <c r="D15" s="2" t="s">
        <v>31</v>
      </c>
      <c r="E15" s="2">
        <v>387.14420000000001</v>
      </c>
      <c r="F15" s="2">
        <v>387.14510000000001</v>
      </c>
      <c r="G15" s="2">
        <f t="shared" si="0"/>
        <v>2.3247151836485092</v>
      </c>
      <c r="H15" s="2">
        <v>373.12920000000003</v>
      </c>
      <c r="I15" s="2" t="s">
        <v>43</v>
      </c>
    </row>
    <row r="16" spans="1:9" ht="16" x14ac:dyDescent="0.3">
      <c r="A16" s="2">
        <v>14</v>
      </c>
      <c r="B16" s="2">
        <v>29.08</v>
      </c>
      <c r="C16" s="2" t="s">
        <v>44</v>
      </c>
      <c r="D16" s="2" t="s">
        <v>24</v>
      </c>
      <c r="E16" s="2">
        <v>163.03970000000001</v>
      </c>
      <c r="F16" s="2">
        <v>163.03809999999999</v>
      </c>
      <c r="G16" s="2">
        <f t="shared" si="0"/>
        <v>-9.8135607463991459</v>
      </c>
      <c r="H16" s="2" t="s">
        <v>45</v>
      </c>
      <c r="I16" s="2" t="s">
        <v>46</v>
      </c>
    </row>
    <row r="17" spans="1:9" ht="16.5" x14ac:dyDescent="0.3">
      <c r="A17" s="2">
        <v>15</v>
      </c>
      <c r="B17" s="2">
        <v>29.29</v>
      </c>
      <c r="C17" s="2" t="s">
        <v>47</v>
      </c>
      <c r="D17" s="2" t="s">
        <v>21</v>
      </c>
      <c r="E17" s="2">
        <v>159.11500000000001</v>
      </c>
      <c r="F17" s="2">
        <v>159.11600000000001</v>
      </c>
      <c r="G17" s="2">
        <f t="shared" si="0"/>
        <v>6.2847625931230544</v>
      </c>
      <c r="H17" s="2">
        <v>145.10040000000001</v>
      </c>
      <c r="I17" s="2" t="s">
        <v>22</v>
      </c>
    </row>
    <row r="18" spans="1:9" ht="16.5" x14ac:dyDescent="0.3">
      <c r="A18" s="2">
        <v>16</v>
      </c>
      <c r="B18" s="2">
        <v>29.41</v>
      </c>
      <c r="C18" s="2" t="s">
        <v>48</v>
      </c>
      <c r="D18" s="2" t="s">
        <v>21</v>
      </c>
      <c r="E18" s="2">
        <v>423.21480000000003</v>
      </c>
      <c r="F18" s="2">
        <v>423.21170000000001</v>
      </c>
      <c r="G18" s="2">
        <f t="shared" si="0"/>
        <v>-7.3248856136828007</v>
      </c>
      <c r="H18" s="2">
        <v>381.20389999999998</v>
      </c>
      <c r="I18" s="2" t="s">
        <v>49</v>
      </c>
    </row>
    <row r="19" spans="1:9" ht="16.5" x14ac:dyDescent="0.3">
      <c r="A19" s="2">
        <v>17</v>
      </c>
      <c r="B19" s="2">
        <v>33.090000000000003</v>
      </c>
      <c r="C19" s="2" t="s">
        <v>50</v>
      </c>
      <c r="D19" s="2" t="s">
        <v>21</v>
      </c>
      <c r="E19" s="2">
        <v>159.11500000000001</v>
      </c>
      <c r="F19" s="2">
        <v>159.11600000000001</v>
      </c>
      <c r="G19" s="2">
        <f t="shared" si="0"/>
        <v>6.2847625931230544</v>
      </c>
      <c r="H19" s="2">
        <v>145.10040000000001</v>
      </c>
      <c r="I19" s="2" t="s">
        <v>22</v>
      </c>
    </row>
    <row r="20" spans="1:9" ht="16.5" x14ac:dyDescent="0.3">
      <c r="A20" s="2">
        <v>18</v>
      </c>
      <c r="B20" s="2">
        <v>34.17</v>
      </c>
      <c r="C20" s="2" t="s">
        <v>51</v>
      </c>
      <c r="D20" s="2" t="s">
        <v>21</v>
      </c>
      <c r="E20" s="2">
        <v>403.18860000000001</v>
      </c>
      <c r="F20" s="2">
        <v>403.18549999999999</v>
      </c>
      <c r="G20" s="2">
        <f t="shared" si="0"/>
        <v>-7.6887094526423718</v>
      </c>
      <c r="H20" s="2">
        <v>381.20370000000003</v>
      </c>
      <c r="I20" s="2" t="s">
        <v>52</v>
      </c>
    </row>
    <row r="21" spans="1:9" x14ac:dyDescent="0.3">
      <c r="A21" s="2">
        <v>19</v>
      </c>
      <c r="B21" s="2">
        <v>37.369999999999997</v>
      </c>
      <c r="C21" s="2" t="s">
        <v>53</v>
      </c>
      <c r="D21" s="2" t="s">
        <v>11</v>
      </c>
      <c r="E21" s="2">
        <v>397.2013</v>
      </c>
      <c r="F21" s="2">
        <v>397.20170000000002</v>
      </c>
      <c r="G21" s="2">
        <f t="shared" si="0"/>
        <v>1.007046049479895</v>
      </c>
      <c r="H21" s="2" t="s">
        <v>54</v>
      </c>
      <c r="I21" s="2" t="s">
        <v>55</v>
      </c>
    </row>
    <row r="22" spans="1:9" x14ac:dyDescent="0.3">
      <c r="A22" s="2">
        <v>20</v>
      </c>
      <c r="B22" s="2">
        <v>37.369999999999997</v>
      </c>
      <c r="C22" s="2" t="s">
        <v>56</v>
      </c>
      <c r="D22" s="2" t="s">
        <v>11</v>
      </c>
      <c r="E22" s="2">
        <v>397.2013</v>
      </c>
      <c r="F22" s="2">
        <v>397.20170000000002</v>
      </c>
      <c r="G22" s="2">
        <f t="shared" si="0"/>
        <v>1.007046049479895</v>
      </c>
      <c r="H22" s="2">
        <v>371.11329999999998</v>
      </c>
      <c r="I22" s="2" t="s">
        <v>55</v>
      </c>
    </row>
    <row r="23" spans="1:9" x14ac:dyDescent="0.3">
      <c r="A23" s="2">
        <v>21</v>
      </c>
      <c r="B23" s="2">
        <v>37.369999999999997</v>
      </c>
      <c r="C23" s="2" t="s">
        <v>57</v>
      </c>
      <c r="D23" s="2" t="s">
        <v>11</v>
      </c>
      <c r="E23" s="2">
        <v>397.2013</v>
      </c>
      <c r="F23" s="2">
        <v>397.20170000000002</v>
      </c>
      <c r="G23" s="2">
        <f t="shared" si="0"/>
        <v>1.007046049479895</v>
      </c>
      <c r="H23" s="2">
        <v>293.17509999999999</v>
      </c>
      <c r="I23" s="2" t="s">
        <v>55</v>
      </c>
    </row>
    <row r="24" spans="1:9" ht="16.5" x14ac:dyDescent="0.3">
      <c r="A24" s="2">
        <v>22</v>
      </c>
      <c r="B24" s="2">
        <v>38.06</v>
      </c>
      <c r="C24" s="2" t="s">
        <v>58</v>
      </c>
      <c r="D24" s="2" t="s">
        <v>21</v>
      </c>
      <c r="E24" s="2">
        <v>411.21480000000003</v>
      </c>
      <c r="F24" s="2">
        <v>411.21420000000001</v>
      </c>
      <c r="G24" s="2">
        <f t="shared" si="0"/>
        <v>-1.4590914529825239</v>
      </c>
      <c r="H24" s="2">
        <v>365.20909999999998</v>
      </c>
      <c r="I24" s="2" t="s">
        <v>59</v>
      </c>
    </row>
    <row r="25" spans="1:9" ht="16.5" x14ac:dyDescent="0.3">
      <c r="A25" s="2">
        <v>23</v>
      </c>
      <c r="B25" s="2">
        <v>39.1</v>
      </c>
      <c r="C25" s="2" t="s">
        <v>60</v>
      </c>
      <c r="D25" s="2" t="s">
        <v>31</v>
      </c>
      <c r="E25" s="2">
        <v>381.20640000000003</v>
      </c>
      <c r="F25" s="2">
        <v>381.20690000000002</v>
      </c>
      <c r="G25" s="2">
        <f t="shared" si="0"/>
        <v>1.3116254081468111</v>
      </c>
      <c r="H25" s="2" t="s">
        <v>61</v>
      </c>
      <c r="I25" s="2" t="s">
        <v>62</v>
      </c>
    </row>
    <row r="26" spans="1:9" ht="16.5" x14ac:dyDescent="0.3">
      <c r="A26" s="2">
        <v>24</v>
      </c>
      <c r="B26" s="2">
        <v>39.1</v>
      </c>
      <c r="C26" s="2" t="s">
        <v>63</v>
      </c>
      <c r="D26" s="2" t="s">
        <v>31</v>
      </c>
      <c r="E26" s="2">
        <v>381.20640000000003</v>
      </c>
      <c r="F26" s="2">
        <v>381.20690000000002</v>
      </c>
      <c r="G26" s="2">
        <f t="shared" si="0"/>
        <v>1.3116254081468111</v>
      </c>
      <c r="H26" s="2">
        <v>137.02420000000001</v>
      </c>
      <c r="I26" s="2" t="s">
        <v>62</v>
      </c>
    </row>
    <row r="27" spans="1:9" ht="16.5" x14ac:dyDescent="0.3">
      <c r="A27" s="2">
        <v>25</v>
      </c>
      <c r="B27" s="2">
        <v>39.1</v>
      </c>
      <c r="C27" s="2" t="s">
        <v>64</v>
      </c>
      <c r="D27" s="2" t="s">
        <v>31</v>
      </c>
      <c r="E27" s="2">
        <v>381.20640000000003</v>
      </c>
      <c r="F27" s="2">
        <v>381.20690000000002</v>
      </c>
      <c r="G27" s="2">
        <f t="shared" si="0"/>
        <v>1.3116254081468111</v>
      </c>
      <c r="H27" s="2" t="s">
        <v>65</v>
      </c>
      <c r="I27" s="2" t="s">
        <v>62</v>
      </c>
    </row>
    <row r="28" spans="1:9" ht="16.5" x14ac:dyDescent="0.3">
      <c r="A28" s="2">
        <v>26</v>
      </c>
      <c r="B28" s="2">
        <v>39.1</v>
      </c>
      <c r="C28" s="2" t="s">
        <v>66</v>
      </c>
      <c r="D28" s="2" t="s">
        <v>31</v>
      </c>
      <c r="E28" s="2">
        <v>381.20640000000003</v>
      </c>
      <c r="F28" s="2">
        <v>381.20690000000002</v>
      </c>
      <c r="G28" s="2">
        <f t="shared" si="0"/>
        <v>1.3116254081468111</v>
      </c>
      <c r="H28" s="2">
        <v>152.97839999999999</v>
      </c>
      <c r="I28" s="2" t="s">
        <v>62</v>
      </c>
    </row>
    <row r="29" spans="1:9" ht="16.5" x14ac:dyDescent="0.3">
      <c r="A29" s="2">
        <v>27</v>
      </c>
      <c r="B29" s="2">
        <v>39.1</v>
      </c>
      <c r="C29" s="2" t="s">
        <v>67</v>
      </c>
      <c r="D29" s="2" t="s">
        <v>31</v>
      </c>
      <c r="E29" s="2">
        <v>381.20640000000003</v>
      </c>
      <c r="F29" s="2">
        <v>381.20690000000002</v>
      </c>
      <c r="G29" s="2">
        <f t="shared" si="0"/>
        <v>1.3116254081468111</v>
      </c>
      <c r="H29" s="2">
        <v>161.02420000000001</v>
      </c>
      <c r="I29" s="2" t="s">
        <v>62</v>
      </c>
    </row>
    <row r="30" spans="1:9" ht="16.5" x14ac:dyDescent="0.3">
      <c r="A30" s="2">
        <v>28</v>
      </c>
      <c r="B30" s="2">
        <v>39.1</v>
      </c>
      <c r="C30" s="2" t="s">
        <v>68</v>
      </c>
      <c r="D30" s="2" t="s">
        <v>31</v>
      </c>
      <c r="E30" s="2">
        <v>381.20640000000003</v>
      </c>
      <c r="F30" s="2">
        <v>381.20690000000002</v>
      </c>
      <c r="G30" s="2">
        <f t="shared" si="0"/>
        <v>1.3116254081468111</v>
      </c>
      <c r="H30" s="2" t="s">
        <v>69</v>
      </c>
      <c r="I30" s="2" t="s">
        <v>62</v>
      </c>
    </row>
    <row r="31" spans="1:9" ht="16.5" x14ac:dyDescent="0.3">
      <c r="A31" s="2">
        <v>29</v>
      </c>
      <c r="B31" s="2">
        <v>39.340000000000003</v>
      </c>
      <c r="C31" s="2" t="s">
        <v>70</v>
      </c>
      <c r="D31" s="2" t="s">
        <v>21</v>
      </c>
      <c r="E31" s="2">
        <v>447.21480000000003</v>
      </c>
      <c r="F31" s="2">
        <v>447.21129999999999</v>
      </c>
      <c r="G31" s="2">
        <f t="shared" si="0"/>
        <v>-7.8262168426244445</v>
      </c>
      <c r="H31" s="2">
        <v>213.05340000000001</v>
      </c>
      <c r="I31" s="2" t="s">
        <v>71</v>
      </c>
    </row>
    <row r="32" spans="1:9" ht="16.5" x14ac:dyDescent="0.3">
      <c r="A32" s="2">
        <v>30</v>
      </c>
      <c r="B32" s="2">
        <v>39.340000000000003</v>
      </c>
      <c r="C32" s="2" t="s">
        <v>72</v>
      </c>
      <c r="D32" s="2" t="s">
        <v>21</v>
      </c>
      <c r="E32" s="2">
        <v>447.21480000000003</v>
      </c>
      <c r="F32" s="2">
        <v>447.21129999999999</v>
      </c>
      <c r="G32" s="2">
        <f t="shared" si="0"/>
        <v>-7.8262168426244445</v>
      </c>
      <c r="H32" s="2">
        <v>365.2088</v>
      </c>
      <c r="I32" s="2" t="s">
        <v>71</v>
      </c>
    </row>
    <row r="33" spans="1:9" x14ac:dyDescent="0.3">
      <c r="A33" s="2">
        <v>31</v>
      </c>
      <c r="B33" s="2">
        <v>42.14</v>
      </c>
      <c r="C33" s="2" t="s">
        <v>73</v>
      </c>
      <c r="D33" s="2" t="s">
        <v>15</v>
      </c>
      <c r="E33" s="2">
        <v>271.22735499999999</v>
      </c>
      <c r="F33" s="2">
        <v>271.22770000000003</v>
      </c>
      <c r="G33" s="2">
        <f t="shared" si="0"/>
        <v>1.271995592179312</v>
      </c>
      <c r="H33" s="2" t="s">
        <v>74</v>
      </c>
      <c r="I33" s="2" t="s">
        <v>75</v>
      </c>
    </row>
    <row r="34" spans="1:9" ht="16" x14ac:dyDescent="0.3">
      <c r="A34" s="2">
        <v>32</v>
      </c>
      <c r="B34" s="2">
        <v>45.33</v>
      </c>
      <c r="C34" s="2" t="s">
        <v>76</v>
      </c>
      <c r="D34" s="2" t="s">
        <v>24</v>
      </c>
      <c r="E34" s="2">
        <v>205.19580000000002</v>
      </c>
      <c r="F34" s="2">
        <v>205.19380000000001</v>
      </c>
      <c r="G34" s="2">
        <f t="shared" si="0"/>
        <v>-9.7467881896683526</v>
      </c>
      <c r="H34" s="2">
        <v>163.03790000000001</v>
      </c>
      <c r="I34" s="2" t="s">
        <v>77</v>
      </c>
    </row>
  </sheetData>
  <phoneticPr fontId="2" type="noConversion"/>
  <conditionalFormatting sqref="C3:C34">
    <cfRule type="duplicateValues" dxfId="3" priority="4"/>
  </conditionalFormatting>
  <conditionalFormatting sqref="I4">
    <cfRule type="duplicateValues" dxfId="2" priority="3"/>
  </conditionalFormatting>
  <conditionalFormatting sqref="I5">
    <cfRule type="duplicateValues" dxfId="1" priority="2"/>
  </conditionalFormatting>
  <conditionalFormatting sqref="I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</dc:creator>
  <cp:lastModifiedBy>r h</cp:lastModifiedBy>
  <dcterms:created xsi:type="dcterms:W3CDTF">2021-12-26T08:52:25Z</dcterms:created>
  <dcterms:modified xsi:type="dcterms:W3CDTF">2022-01-14T05:12:02Z</dcterms:modified>
</cp:coreProperties>
</file>