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athermason/Documents/Coufetery Comms Jul 2021-/Care Beyond Diagnosis/CLN3 submission package/"/>
    </mc:Choice>
  </mc:AlternateContent>
  <xr:revisionPtr revIDLastSave="0" documentId="13_ncr:1_{B274A533-712F-5048-AF89-F626E26E207B}" xr6:coauthVersionLast="47" xr6:coauthVersionMax="47" xr10:uidLastSave="{00000000-0000-0000-0000-000000000000}"/>
  <bookViews>
    <workbookView xWindow="880" yWindow="1480" windowWidth="24640" windowHeight="13600" xr2:uid="{4B7AE6F6-5E49-1A48-818E-E594BB4F99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4" i="1"/>
  <c r="F23" i="1"/>
  <c r="F28" i="1"/>
  <c r="F27" i="1"/>
  <c r="F25" i="1"/>
  <c r="F22" i="1"/>
  <c r="F29" i="1" l="1"/>
</calcChain>
</file>

<file path=xl/sharedStrings.xml><?xml version="1.0" encoding="utf-8"?>
<sst xmlns="http://schemas.openxmlformats.org/spreadsheetml/2006/main" count="123" uniqueCount="57">
  <si>
    <t>CLN3 Steering Committee Member Development</t>
  </si>
  <si>
    <t>Name</t>
  </si>
  <si>
    <t>Status</t>
  </si>
  <si>
    <t>Specialty</t>
  </si>
  <si>
    <t>Sub speciality</t>
  </si>
  <si>
    <t>Geo</t>
  </si>
  <si>
    <t>Country</t>
  </si>
  <si>
    <t>Ruth Williams</t>
  </si>
  <si>
    <t>Confirmed</t>
  </si>
  <si>
    <t>Consultant paediatric neurologist</t>
  </si>
  <si>
    <t>Physician</t>
  </si>
  <si>
    <t>Europe</t>
  </si>
  <si>
    <t>United Kingdom</t>
  </si>
  <si>
    <t xml:space="preserve">Erika Augustine </t>
  </si>
  <si>
    <t>Paediatric Neurology</t>
  </si>
  <si>
    <t>Clinical trials</t>
  </si>
  <si>
    <t>USA</t>
  </si>
  <si>
    <t>Heather Adams</t>
  </si>
  <si>
    <t>confirmed</t>
  </si>
  <si>
    <t>Jonathan Cooper</t>
  </si>
  <si>
    <t>Pediatrics, Genetics and Neurology</t>
  </si>
  <si>
    <t>Researcher</t>
  </si>
  <si>
    <t>Alex Levin</t>
  </si>
  <si>
    <t>Opthamology</t>
  </si>
  <si>
    <t>Rosemary Boustany</t>
  </si>
  <si>
    <t>Pediatric Neurology and Genetics</t>
  </si>
  <si>
    <t>Asia</t>
  </si>
  <si>
    <t>Lebanon</t>
  </si>
  <si>
    <t>Miriam Nickel</t>
  </si>
  <si>
    <t>Paediatrics</t>
  </si>
  <si>
    <t>Germany</t>
  </si>
  <si>
    <t>John Ostergaard</t>
  </si>
  <si>
    <t>Denmark</t>
  </si>
  <si>
    <t>Lauren Treat</t>
  </si>
  <si>
    <t>Paul Gissen</t>
  </si>
  <si>
    <t>Paediatric Metabolic Disease</t>
  </si>
  <si>
    <t>Brian Nauheimer Andersen</t>
  </si>
  <si>
    <t>Genetic researcher</t>
  </si>
  <si>
    <t>Rebecca Ahrens-Nicklas</t>
  </si>
  <si>
    <t>Metabolic Disease and Human Genetics</t>
  </si>
  <si>
    <t>Sara Mole</t>
  </si>
  <si>
    <t>Lori Sikorra</t>
  </si>
  <si>
    <t>Nurse Practioner &amp; Advocate</t>
  </si>
  <si>
    <t>Advocate</t>
  </si>
  <si>
    <t>Minna Laine</t>
  </si>
  <si>
    <t>Pediatric Neurology</t>
  </si>
  <si>
    <t>Finland</t>
  </si>
  <si>
    <t>Jonathan Mink</t>
  </si>
  <si>
    <t>Angela Schulz</t>
  </si>
  <si>
    <t xml:space="preserve">Ineka Whiteman </t>
  </si>
  <si>
    <t>Neuroscientist</t>
  </si>
  <si>
    <t>AUS</t>
  </si>
  <si>
    <t>Australia</t>
  </si>
  <si>
    <t>UK</t>
  </si>
  <si>
    <t>TOTAL</t>
  </si>
  <si>
    <t>Neurologist</t>
  </si>
  <si>
    <t>N.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</si>
</sst>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 tint="-0.249977111117893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3" xfId="0" applyFont="1" applyFill="1" applyBorder="1"/>
    <xf numFmtId="0" fontId="4" fillId="4" borderId="0" xfId="0" applyFont="1" applyFill="1"/>
    <xf numFmtId="0" fontId="3" fillId="4" borderId="0" xfId="0" applyFont="1" applyFill="1"/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2B8E8-3823-3F4F-BC2C-D03FC3E09816}">
  <dimension ref="A1:F29"/>
  <sheetViews>
    <sheetView tabSelected="1" workbookViewId="0">
      <selection activeCell="E20" sqref="E20"/>
    </sheetView>
  </sheetViews>
  <sheetFormatPr baseColWidth="10" defaultColWidth="8.83203125" defaultRowHeight="15" x14ac:dyDescent="0.2"/>
  <cols>
    <col min="1" max="1" width="24.83203125" style="1" bestFit="1" customWidth="1"/>
    <col min="2" max="2" width="10.1640625" style="1" bestFit="1" customWidth="1"/>
    <col min="3" max="3" width="49.1640625" style="1" bestFit="1" customWidth="1"/>
    <col min="4" max="4" width="19.33203125" style="1" customWidth="1"/>
    <col min="5" max="6" width="15.1640625" style="1" customWidth="1"/>
    <col min="7" max="16384" width="8.83203125" style="1"/>
  </cols>
  <sheetData>
    <row r="1" spans="1:6" ht="16" x14ac:dyDescent="0.2">
      <c r="A1" s="5" t="s">
        <v>0</v>
      </c>
      <c r="B1" s="6"/>
      <c r="C1" s="6"/>
      <c r="D1" s="6"/>
      <c r="E1" s="6"/>
      <c r="F1" s="6"/>
    </row>
    <row r="2" spans="1: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x14ac:dyDescent="0.2">
      <c r="A4" s="7" t="s">
        <v>13</v>
      </c>
      <c r="B4" s="7" t="s">
        <v>8</v>
      </c>
      <c r="C4" s="7" t="s">
        <v>14</v>
      </c>
      <c r="D4" s="7" t="s">
        <v>15</v>
      </c>
      <c r="E4" s="7" t="s">
        <v>56</v>
      </c>
      <c r="F4" s="7" t="s">
        <v>16</v>
      </c>
    </row>
    <row r="5" spans="1:6" x14ac:dyDescent="0.2">
      <c r="A5" s="7" t="s">
        <v>17</v>
      </c>
      <c r="B5" s="7" t="s">
        <v>18</v>
      </c>
      <c r="C5" s="7" t="s">
        <v>14</v>
      </c>
      <c r="D5" s="7" t="s">
        <v>10</v>
      </c>
      <c r="E5" s="7" t="s">
        <v>56</v>
      </c>
      <c r="F5" s="7" t="s">
        <v>16</v>
      </c>
    </row>
    <row r="6" spans="1:6" x14ac:dyDescent="0.2">
      <c r="A6" s="7" t="s">
        <v>19</v>
      </c>
      <c r="B6" s="7" t="s">
        <v>8</v>
      </c>
      <c r="C6" s="7" t="s">
        <v>20</v>
      </c>
      <c r="D6" s="7" t="s">
        <v>21</v>
      </c>
      <c r="E6" s="7" t="s">
        <v>56</v>
      </c>
      <c r="F6" s="7" t="s">
        <v>16</v>
      </c>
    </row>
    <row r="7" spans="1:6" x14ac:dyDescent="0.2">
      <c r="A7" s="7" t="s">
        <v>22</v>
      </c>
      <c r="B7" s="7" t="s">
        <v>8</v>
      </c>
      <c r="C7" s="7" t="s">
        <v>23</v>
      </c>
      <c r="D7" s="7" t="s">
        <v>10</v>
      </c>
      <c r="E7" s="7" t="s">
        <v>56</v>
      </c>
      <c r="F7" s="7" t="s">
        <v>16</v>
      </c>
    </row>
    <row r="8" spans="1:6" x14ac:dyDescent="0.2">
      <c r="A8" s="7" t="s">
        <v>24</v>
      </c>
      <c r="B8" s="7" t="s">
        <v>8</v>
      </c>
      <c r="C8" s="7" t="s">
        <v>25</v>
      </c>
      <c r="D8" s="7" t="s">
        <v>10</v>
      </c>
      <c r="E8" s="7" t="s">
        <v>26</v>
      </c>
      <c r="F8" s="7" t="s">
        <v>27</v>
      </c>
    </row>
    <row r="9" spans="1:6" x14ac:dyDescent="0.2">
      <c r="A9" s="7" t="s">
        <v>28</v>
      </c>
      <c r="B9" s="7" t="s">
        <v>8</v>
      </c>
      <c r="C9" s="7" t="s">
        <v>29</v>
      </c>
      <c r="D9" s="7" t="s">
        <v>10</v>
      </c>
      <c r="E9" s="7" t="s">
        <v>11</v>
      </c>
      <c r="F9" s="7" t="s">
        <v>30</v>
      </c>
    </row>
    <row r="10" spans="1:6" x14ac:dyDescent="0.2">
      <c r="A10" s="7" t="s">
        <v>31</v>
      </c>
      <c r="B10" s="7" t="s">
        <v>8</v>
      </c>
      <c r="C10" s="7" t="s">
        <v>29</v>
      </c>
      <c r="D10" s="7" t="s">
        <v>10</v>
      </c>
      <c r="E10" s="7" t="s">
        <v>11</v>
      </c>
      <c r="F10" s="7" t="s">
        <v>32</v>
      </c>
    </row>
    <row r="11" spans="1:6" x14ac:dyDescent="0.2">
      <c r="A11" s="7" t="s">
        <v>33</v>
      </c>
      <c r="B11" s="7" t="s">
        <v>8</v>
      </c>
      <c r="C11" s="7" t="s">
        <v>14</v>
      </c>
      <c r="D11" s="7" t="s">
        <v>55</v>
      </c>
      <c r="E11" s="7" t="s">
        <v>56</v>
      </c>
      <c r="F11" s="7" t="s">
        <v>16</v>
      </c>
    </row>
    <row r="12" spans="1:6" x14ac:dyDescent="0.2">
      <c r="A12" s="7" t="s">
        <v>34</v>
      </c>
      <c r="B12" s="7" t="s">
        <v>8</v>
      </c>
      <c r="C12" s="7" t="s">
        <v>35</v>
      </c>
      <c r="D12" s="7" t="s">
        <v>21</v>
      </c>
      <c r="E12" s="7" t="s">
        <v>11</v>
      </c>
      <c r="F12" s="7" t="s">
        <v>12</v>
      </c>
    </row>
    <row r="13" spans="1:6" x14ac:dyDescent="0.2">
      <c r="A13" s="7" t="s">
        <v>36</v>
      </c>
      <c r="B13" s="7" t="s">
        <v>8</v>
      </c>
      <c r="C13" s="7" t="s">
        <v>37</v>
      </c>
      <c r="D13" s="7" t="s">
        <v>10</v>
      </c>
      <c r="E13" s="7" t="s">
        <v>11</v>
      </c>
      <c r="F13" s="7" t="s">
        <v>32</v>
      </c>
    </row>
    <row r="14" spans="1:6" x14ac:dyDescent="0.2">
      <c r="A14" s="7" t="s">
        <v>38</v>
      </c>
      <c r="B14" s="7" t="s">
        <v>8</v>
      </c>
      <c r="C14" s="7" t="s">
        <v>39</v>
      </c>
      <c r="D14" s="7" t="s">
        <v>10</v>
      </c>
      <c r="E14" s="7" t="s">
        <v>56</v>
      </c>
      <c r="F14" s="7" t="s">
        <v>16</v>
      </c>
    </row>
    <row r="15" spans="1:6" x14ac:dyDescent="0.2">
      <c r="A15" s="7" t="s">
        <v>40</v>
      </c>
      <c r="B15" s="7" t="s">
        <v>8</v>
      </c>
      <c r="C15" s="7" t="s">
        <v>37</v>
      </c>
      <c r="D15" s="7" t="s">
        <v>21</v>
      </c>
      <c r="E15" s="7" t="s">
        <v>11</v>
      </c>
      <c r="F15" s="7" t="s">
        <v>12</v>
      </c>
    </row>
    <row r="16" spans="1:6" x14ac:dyDescent="0.2">
      <c r="A16" s="7" t="s">
        <v>41</v>
      </c>
      <c r="B16" s="7" t="s">
        <v>8</v>
      </c>
      <c r="C16" s="7" t="s">
        <v>42</v>
      </c>
      <c r="D16" s="7" t="s">
        <v>43</v>
      </c>
      <c r="E16" s="7" t="s">
        <v>56</v>
      </c>
      <c r="F16" s="7" t="s">
        <v>16</v>
      </c>
    </row>
    <row r="17" spans="1:6" x14ac:dyDescent="0.2">
      <c r="A17" s="7" t="s">
        <v>44</v>
      </c>
      <c r="B17" s="7" t="s">
        <v>8</v>
      </c>
      <c r="C17" s="7" t="s">
        <v>45</v>
      </c>
      <c r="D17" s="7" t="s">
        <v>55</v>
      </c>
      <c r="E17" s="7" t="s">
        <v>11</v>
      </c>
      <c r="F17" s="7" t="s">
        <v>46</v>
      </c>
    </row>
    <row r="18" spans="1:6" x14ac:dyDescent="0.2">
      <c r="A18" s="7" t="s">
        <v>47</v>
      </c>
      <c r="B18" s="7" t="s">
        <v>8</v>
      </c>
      <c r="C18" s="7" t="s">
        <v>45</v>
      </c>
      <c r="D18" s="7" t="s">
        <v>55</v>
      </c>
      <c r="E18" s="7" t="s">
        <v>56</v>
      </c>
      <c r="F18" s="7" t="s">
        <v>16</v>
      </c>
    </row>
    <row r="19" spans="1:6" x14ac:dyDescent="0.2">
      <c r="A19" s="7" t="s">
        <v>48</v>
      </c>
      <c r="B19" s="7" t="s">
        <v>8</v>
      </c>
      <c r="C19" s="7" t="s">
        <v>14</v>
      </c>
      <c r="D19" s="7" t="s">
        <v>10</v>
      </c>
      <c r="E19" s="7" t="s">
        <v>11</v>
      </c>
      <c r="F19" s="7" t="s">
        <v>30</v>
      </c>
    </row>
    <row r="20" spans="1:6" x14ac:dyDescent="0.2">
      <c r="A20" s="10" t="s">
        <v>49</v>
      </c>
      <c r="B20" s="7" t="s">
        <v>8</v>
      </c>
      <c r="C20" s="7" t="s">
        <v>50</v>
      </c>
      <c r="D20" s="7" t="s">
        <v>43</v>
      </c>
      <c r="E20" s="7" t="s">
        <v>51</v>
      </c>
      <c r="F20" s="7" t="s">
        <v>52</v>
      </c>
    </row>
    <row r="22" spans="1:6" x14ac:dyDescent="0.2">
      <c r="C22" s="4"/>
      <c r="E22" s="8" t="s">
        <v>53</v>
      </c>
      <c r="F22" s="1">
        <f>COUNTIF(F3:F20,"United Kingdom")</f>
        <v>3</v>
      </c>
    </row>
    <row r="23" spans="1:6" x14ac:dyDescent="0.2">
      <c r="E23" s="8" t="s">
        <v>16</v>
      </c>
      <c r="F23" s="1">
        <f>COUNTIF(F3:F20,"USA")</f>
        <v>8</v>
      </c>
    </row>
    <row r="24" spans="1:6" x14ac:dyDescent="0.2">
      <c r="E24" s="8" t="s">
        <v>27</v>
      </c>
      <c r="F24" s="1">
        <f>COUNTIF(F4:F21,"Lebanon")</f>
        <v>1</v>
      </c>
    </row>
    <row r="25" spans="1:6" x14ac:dyDescent="0.2">
      <c r="E25" s="8" t="s">
        <v>30</v>
      </c>
      <c r="F25" s="1">
        <f>COUNTIF(F3:F20,"Germany")</f>
        <v>2</v>
      </c>
    </row>
    <row r="26" spans="1:6" x14ac:dyDescent="0.2">
      <c r="E26" s="8" t="s">
        <v>32</v>
      </c>
      <c r="F26" s="1">
        <f>COUNTIF(F4:F21,"Denmark")</f>
        <v>2</v>
      </c>
    </row>
    <row r="27" spans="1:6" x14ac:dyDescent="0.2">
      <c r="E27" s="8" t="s">
        <v>46</v>
      </c>
      <c r="F27" s="1">
        <f>COUNTIF(F3:F20,"Finland")</f>
        <v>1</v>
      </c>
    </row>
    <row r="28" spans="1:6" x14ac:dyDescent="0.2">
      <c r="E28" s="8" t="s">
        <v>52</v>
      </c>
      <c r="F28" s="1">
        <f>COUNTIF(F3:F20,"Australia")</f>
        <v>1</v>
      </c>
    </row>
    <row r="29" spans="1:6" x14ac:dyDescent="0.2">
      <c r="E29" s="9" t="s">
        <v>54</v>
      </c>
      <c r="F29" s="3">
        <f>SUM(F22:F28)</f>
        <v>18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Mason</dc:creator>
  <cp:lastModifiedBy>Heather Mason</cp:lastModifiedBy>
  <dcterms:created xsi:type="dcterms:W3CDTF">2025-02-11T15:58:28Z</dcterms:created>
  <dcterms:modified xsi:type="dcterms:W3CDTF">2025-02-24T12:04:48Z</dcterms:modified>
</cp:coreProperties>
</file>