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panpan/Desktop/wdr45 article/submission-molecular neurodegeneration/"/>
    </mc:Choice>
  </mc:AlternateContent>
  <xr:revisionPtr revIDLastSave="0" documentId="13_ncr:1_{0694FFCC-573B-354D-9E13-5068160979D5}" xr6:coauthVersionLast="47" xr6:coauthVersionMax="47" xr10:uidLastSave="{00000000-0000-0000-0000-000000000000}"/>
  <bookViews>
    <workbookView xWindow="0" yWindow="460" windowWidth="23260" windowHeight="12580" xr2:uid="{823B0C1B-A8D2-49CC-96BA-29D8543EDEE5}"/>
  </bookViews>
  <sheets>
    <sheet name="Total" sheetId="1" r:id="rId1"/>
    <sheet name="7m" sheetId="2" r:id="rId2"/>
    <sheet name="17m" sheetId="3" r:id="rId3"/>
    <sheet name="share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6" i="1" l="1"/>
  <c r="AN6" i="1"/>
  <c r="AM7" i="1"/>
  <c r="AN7" i="1"/>
  <c r="AM8" i="1"/>
  <c r="AN8" i="1"/>
  <c r="AM9" i="1"/>
  <c r="AN9" i="1"/>
  <c r="AM10" i="1"/>
  <c r="AN10" i="1"/>
  <c r="AM11" i="1"/>
  <c r="AN11" i="1"/>
  <c r="AM12" i="1"/>
  <c r="AN12" i="1"/>
  <c r="AM13" i="1"/>
  <c r="AN13" i="1"/>
  <c r="AM14" i="1"/>
  <c r="AN14" i="1"/>
  <c r="AM15" i="1"/>
  <c r="AN15" i="1"/>
  <c r="AM16" i="1"/>
  <c r="AN16" i="1"/>
  <c r="AM17" i="1"/>
  <c r="AN17" i="1"/>
  <c r="AM18" i="1"/>
  <c r="AN18" i="1"/>
  <c r="AM19" i="1"/>
  <c r="AN19" i="1"/>
  <c r="AM20" i="1"/>
  <c r="AN20" i="1"/>
  <c r="AM21" i="1"/>
  <c r="AN21" i="1"/>
  <c r="AM22" i="1"/>
  <c r="AN22" i="1"/>
  <c r="AM23" i="1"/>
  <c r="AN23" i="1"/>
  <c r="AM24" i="1"/>
  <c r="AN24" i="1"/>
  <c r="AM25" i="1"/>
  <c r="AN25" i="1"/>
  <c r="AM26" i="1"/>
  <c r="AN26" i="1"/>
  <c r="AM27" i="1"/>
  <c r="AN27" i="1"/>
  <c r="AM28" i="1"/>
  <c r="AN28" i="1"/>
  <c r="AM29" i="1"/>
  <c r="AN29" i="1"/>
  <c r="AM30" i="1"/>
  <c r="AN30" i="1"/>
  <c r="AM31" i="1"/>
  <c r="AN31" i="1"/>
  <c r="AM32" i="1"/>
  <c r="AN32" i="1"/>
  <c r="AM33" i="1"/>
  <c r="AN33" i="1"/>
  <c r="AM34" i="1"/>
  <c r="AN34" i="1"/>
  <c r="AM35" i="1"/>
  <c r="AN35" i="1"/>
  <c r="AM36" i="1"/>
  <c r="AN36" i="1"/>
  <c r="AM37" i="1"/>
  <c r="AN37" i="1"/>
  <c r="AM38" i="1"/>
  <c r="AN38" i="1"/>
  <c r="AM39" i="1"/>
  <c r="AN39" i="1"/>
  <c r="AM40" i="1"/>
  <c r="AN40" i="1"/>
  <c r="AM41" i="1"/>
  <c r="AN41" i="1"/>
  <c r="AM42" i="1"/>
  <c r="AN42" i="1"/>
  <c r="AM43" i="1"/>
  <c r="AN43" i="1"/>
  <c r="AM44" i="1"/>
  <c r="AN44" i="1"/>
  <c r="AM45" i="1"/>
  <c r="AN45" i="1"/>
  <c r="AM46" i="1"/>
  <c r="AN46" i="1"/>
  <c r="AM47" i="1"/>
  <c r="AN47" i="1"/>
  <c r="AM48" i="1"/>
  <c r="AN48" i="1"/>
  <c r="AM49" i="1"/>
  <c r="AN49" i="1"/>
  <c r="AM50" i="1"/>
  <c r="AN50" i="1"/>
  <c r="AM51" i="1"/>
  <c r="AN51" i="1"/>
  <c r="AM52" i="1"/>
  <c r="AN52" i="1"/>
  <c r="AM53" i="1"/>
  <c r="AN53" i="1"/>
  <c r="AM54" i="1"/>
  <c r="AN54" i="1"/>
  <c r="AM55" i="1"/>
  <c r="AN55" i="1"/>
  <c r="AM56" i="1"/>
  <c r="AN56" i="1"/>
  <c r="AM57" i="1"/>
  <c r="AN57" i="1"/>
  <c r="AM58" i="1"/>
  <c r="AN58" i="1"/>
  <c r="AM59" i="1"/>
  <c r="AN59" i="1"/>
  <c r="AM60" i="1"/>
  <c r="AN60" i="1"/>
  <c r="AM61" i="1"/>
  <c r="AN61" i="1"/>
  <c r="AM62" i="1"/>
  <c r="AN62" i="1"/>
  <c r="AM63" i="1"/>
  <c r="AN63" i="1"/>
  <c r="AM64" i="1"/>
  <c r="AN64" i="1"/>
  <c r="AM65" i="1"/>
  <c r="AN65" i="1"/>
  <c r="AM66" i="1"/>
  <c r="AN66" i="1"/>
  <c r="AM67" i="1"/>
  <c r="AN67" i="1"/>
  <c r="AM68" i="1"/>
  <c r="AN68" i="1"/>
  <c r="AM69" i="1"/>
  <c r="AN69" i="1"/>
  <c r="AM70" i="1"/>
  <c r="AN70" i="1"/>
  <c r="AM71" i="1"/>
  <c r="AN71" i="1"/>
  <c r="AM72" i="1"/>
  <c r="AN72" i="1"/>
  <c r="AM73" i="1"/>
  <c r="AN73" i="1"/>
  <c r="AM74" i="1"/>
  <c r="AN74" i="1"/>
  <c r="AM75" i="1"/>
  <c r="AN75" i="1"/>
  <c r="AM76" i="1"/>
  <c r="AN76" i="1"/>
  <c r="AM77" i="1"/>
  <c r="AN77" i="1"/>
  <c r="AM78" i="1"/>
  <c r="AN78" i="1"/>
  <c r="AM79" i="1"/>
  <c r="AN79" i="1"/>
  <c r="AM80" i="1"/>
  <c r="AN80" i="1"/>
  <c r="AM81" i="1"/>
  <c r="AN81" i="1"/>
  <c r="AM82" i="1"/>
  <c r="AN82" i="1"/>
  <c r="AM83" i="1"/>
  <c r="AN83" i="1"/>
  <c r="AM84" i="1"/>
  <c r="AN84" i="1"/>
  <c r="AM85" i="1"/>
  <c r="AN85" i="1"/>
  <c r="AM86" i="1"/>
  <c r="AN86" i="1"/>
  <c r="AM87" i="1"/>
  <c r="AN87" i="1"/>
  <c r="AM88" i="1"/>
  <c r="AN88" i="1"/>
  <c r="AM89" i="1"/>
  <c r="AN89" i="1"/>
  <c r="AM90" i="1"/>
  <c r="AN90" i="1"/>
  <c r="AM91" i="1"/>
  <c r="AN91" i="1"/>
  <c r="AM92" i="1"/>
  <c r="AN92" i="1"/>
  <c r="AM93" i="1"/>
  <c r="AN93" i="1"/>
  <c r="AM94" i="1"/>
  <c r="AN94" i="1"/>
  <c r="AM95" i="1"/>
  <c r="AN95" i="1"/>
  <c r="AM96" i="1"/>
  <c r="AN96" i="1"/>
  <c r="AM97" i="1"/>
  <c r="AN97" i="1"/>
  <c r="AM98" i="1"/>
  <c r="AN98" i="1"/>
  <c r="AM99" i="1"/>
  <c r="AN99" i="1"/>
  <c r="AM100" i="1"/>
  <c r="AN100" i="1"/>
  <c r="AM101" i="1"/>
  <c r="AN101" i="1"/>
  <c r="AM102" i="1"/>
  <c r="AN102" i="1"/>
  <c r="AM103" i="1"/>
  <c r="AN103" i="1"/>
  <c r="AM104" i="1"/>
  <c r="AN104" i="1"/>
  <c r="AM105" i="1"/>
  <c r="AN105" i="1"/>
  <c r="AM106" i="1"/>
  <c r="AN106" i="1"/>
  <c r="AM107" i="1"/>
  <c r="AN107" i="1"/>
  <c r="AM108" i="1"/>
  <c r="AN108" i="1"/>
  <c r="AM109" i="1"/>
  <c r="AN109" i="1"/>
  <c r="AM110" i="1"/>
  <c r="AN110" i="1"/>
  <c r="AM111" i="1"/>
  <c r="AN111" i="1"/>
  <c r="AM112" i="1"/>
  <c r="AN112" i="1"/>
  <c r="AM113" i="1"/>
  <c r="AN113" i="1"/>
  <c r="AM114" i="1"/>
  <c r="AN114" i="1"/>
  <c r="AM115" i="1"/>
  <c r="AN115" i="1"/>
  <c r="AM116" i="1"/>
  <c r="AN116" i="1"/>
  <c r="AM117" i="1"/>
  <c r="AN117" i="1"/>
  <c r="AM118" i="1"/>
  <c r="AN118" i="1"/>
  <c r="AM119" i="1"/>
  <c r="AN119" i="1"/>
  <c r="AM120" i="1"/>
  <c r="AN120" i="1"/>
  <c r="AM121" i="1"/>
  <c r="AN121" i="1"/>
  <c r="AM122" i="1"/>
  <c r="AN122" i="1"/>
  <c r="AM123" i="1"/>
  <c r="AN123" i="1"/>
  <c r="AM124" i="1"/>
  <c r="AN124" i="1"/>
  <c r="AM125" i="1"/>
  <c r="AN125" i="1"/>
  <c r="AM126" i="1"/>
  <c r="AN126" i="1"/>
  <c r="AM127" i="1"/>
  <c r="AN127" i="1"/>
  <c r="AM128" i="1"/>
  <c r="AN128" i="1"/>
  <c r="AM129" i="1"/>
  <c r="AN129" i="1"/>
  <c r="AM130" i="1"/>
  <c r="AN130" i="1"/>
  <c r="AM131" i="1"/>
  <c r="AN131" i="1"/>
  <c r="AM132" i="1"/>
  <c r="AN132" i="1"/>
  <c r="AM133" i="1"/>
  <c r="AN133" i="1"/>
  <c r="AM134" i="1"/>
  <c r="AN134" i="1"/>
  <c r="AM135" i="1"/>
  <c r="AN135" i="1"/>
  <c r="AM136" i="1"/>
  <c r="AN136" i="1"/>
  <c r="AN5" i="1"/>
  <c r="AM5" i="1"/>
  <c r="AK7" i="1" l="1"/>
  <c r="AL7" i="1"/>
  <c r="AK5" i="1"/>
  <c r="AL5" i="1"/>
  <c r="AK6" i="1"/>
  <c r="AL6" i="1"/>
  <c r="AK9" i="1"/>
  <c r="AL9" i="1"/>
  <c r="AK31" i="1"/>
  <c r="AL31" i="1"/>
  <c r="AK57" i="1"/>
  <c r="AL57" i="1"/>
  <c r="AK8" i="1"/>
  <c r="AL8" i="1"/>
  <c r="AK27" i="1"/>
  <c r="AL27" i="1"/>
  <c r="AK92" i="1"/>
  <c r="AL92" i="1"/>
  <c r="AK12" i="1"/>
  <c r="AL12" i="1"/>
  <c r="AK123" i="1"/>
  <c r="AL123" i="1"/>
  <c r="AK41" i="1"/>
  <c r="AL41" i="1"/>
  <c r="AK131" i="1"/>
  <c r="AL131" i="1"/>
  <c r="AK113" i="1"/>
  <c r="AL113" i="1"/>
  <c r="AK108" i="1"/>
  <c r="AL108" i="1"/>
  <c r="AK58" i="1"/>
  <c r="AL58" i="1"/>
  <c r="AK133" i="1"/>
  <c r="AL133" i="1"/>
  <c r="AK84" i="1"/>
  <c r="AL84" i="1"/>
  <c r="AK124" i="1"/>
  <c r="AL124" i="1"/>
  <c r="AK110" i="1"/>
  <c r="AL110" i="1"/>
  <c r="AK32" i="1"/>
  <c r="AL32" i="1"/>
  <c r="AK96" i="1"/>
  <c r="AL96" i="1"/>
  <c r="AK33" i="1"/>
  <c r="AL33" i="1"/>
  <c r="AK94" i="1"/>
  <c r="AL94" i="1"/>
  <c r="AK111" i="1"/>
  <c r="AL111" i="1"/>
  <c r="AK19" i="1"/>
  <c r="AL19" i="1"/>
  <c r="AK10" i="1"/>
  <c r="AL10" i="1"/>
  <c r="AK114" i="1"/>
  <c r="AL114" i="1"/>
  <c r="AK106" i="1"/>
  <c r="AL106" i="1"/>
  <c r="AK93" i="1"/>
  <c r="AL93" i="1"/>
  <c r="AK122" i="1"/>
  <c r="AL122" i="1"/>
  <c r="AK95" i="1"/>
  <c r="AL95" i="1"/>
  <c r="AK15" i="1"/>
  <c r="AL15" i="1"/>
  <c r="AK103" i="1"/>
  <c r="AL103" i="1"/>
  <c r="AK127" i="1"/>
  <c r="AL127" i="1"/>
  <c r="AK45" i="1"/>
  <c r="AL45" i="1"/>
  <c r="AK101" i="1"/>
  <c r="AL101" i="1"/>
  <c r="AK98" i="1"/>
  <c r="AL98" i="1"/>
  <c r="AK100" i="1"/>
  <c r="AL100" i="1"/>
  <c r="AK116" i="1"/>
  <c r="AL116" i="1"/>
  <c r="AK82" i="1"/>
  <c r="AL82" i="1"/>
  <c r="AK125" i="1"/>
  <c r="AL125" i="1"/>
  <c r="AK80" i="1"/>
  <c r="AL80" i="1"/>
  <c r="AK21" i="1"/>
  <c r="AL21" i="1"/>
  <c r="AK104" i="1"/>
  <c r="AL104" i="1"/>
  <c r="AK18" i="1"/>
  <c r="AL18" i="1"/>
  <c r="AK48" i="1"/>
  <c r="AL48" i="1"/>
  <c r="AK135" i="1"/>
  <c r="AL135" i="1"/>
  <c r="AK74" i="1"/>
  <c r="AL74" i="1"/>
  <c r="AK46" i="1"/>
  <c r="AL46" i="1"/>
  <c r="AK89" i="1"/>
  <c r="AL89" i="1"/>
  <c r="AK90" i="1"/>
  <c r="AL90" i="1"/>
  <c r="AK128" i="1"/>
  <c r="AL128" i="1"/>
  <c r="AK14" i="1"/>
  <c r="AL14" i="1"/>
  <c r="AK86" i="1"/>
  <c r="AL86" i="1"/>
  <c r="AK117" i="1"/>
  <c r="AL117" i="1"/>
  <c r="AK126" i="1"/>
  <c r="AL126" i="1"/>
  <c r="AK87" i="1"/>
  <c r="AL87" i="1"/>
  <c r="AK132" i="1"/>
  <c r="AL132" i="1"/>
  <c r="AK99" i="1"/>
  <c r="AL99" i="1"/>
  <c r="AK129" i="1"/>
  <c r="AL129" i="1"/>
  <c r="AK54" i="1"/>
  <c r="AL54" i="1"/>
  <c r="AK121" i="1"/>
  <c r="AL121" i="1"/>
  <c r="AK109" i="1"/>
  <c r="AL109" i="1"/>
  <c r="AK75" i="1"/>
  <c r="AL75" i="1"/>
  <c r="AK38" i="1"/>
  <c r="AL38" i="1"/>
  <c r="AK115" i="1"/>
  <c r="AL115" i="1"/>
  <c r="AK112" i="1"/>
  <c r="AL112" i="1"/>
  <c r="AK83" i="1"/>
  <c r="AL83" i="1"/>
  <c r="AK102" i="1"/>
  <c r="AL102" i="1"/>
  <c r="AK134" i="1"/>
  <c r="AL134" i="1"/>
  <c r="AK88" i="1"/>
  <c r="AL88" i="1"/>
  <c r="AK107" i="1"/>
  <c r="AL107" i="1"/>
  <c r="AK35" i="1"/>
  <c r="AL35" i="1"/>
  <c r="AK85" i="1"/>
  <c r="AL85" i="1"/>
  <c r="AK39" i="1"/>
  <c r="AL39" i="1"/>
  <c r="AK64" i="1"/>
  <c r="AL64" i="1"/>
  <c r="AK120" i="1"/>
  <c r="AL120" i="1"/>
  <c r="AK119" i="1"/>
  <c r="AL119" i="1"/>
  <c r="AK42" i="1"/>
  <c r="AL42" i="1"/>
  <c r="AK50" i="1"/>
  <c r="AL50" i="1"/>
  <c r="AK36" i="1"/>
  <c r="AL36" i="1"/>
  <c r="AK51" i="1"/>
  <c r="AL51" i="1"/>
  <c r="AK23" i="1"/>
  <c r="AL23" i="1"/>
  <c r="AK97" i="1"/>
  <c r="AL97" i="1"/>
  <c r="AK118" i="1"/>
  <c r="AL118" i="1"/>
  <c r="AK130" i="1"/>
  <c r="AL130" i="1"/>
  <c r="AK136" i="1"/>
  <c r="AL136" i="1"/>
  <c r="AK105" i="1"/>
  <c r="AL105" i="1"/>
  <c r="AK91" i="1"/>
  <c r="AL91" i="1"/>
  <c r="AK63" i="1"/>
  <c r="AL63" i="1"/>
  <c r="AK81" i="1"/>
  <c r="AL81" i="1"/>
  <c r="AK79" i="1"/>
  <c r="AL79" i="1"/>
  <c r="AK28" i="1"/>
  <c r="AL28" i="1"/>
  <c r="AK68" i="1"/>
  <c r="AL68" i="1"/>
  <c r="AK17" i="1"/>
  <c r="AL17" i="1"/>
  <c r="AK77" i="1"/>
  <c r="AL77" i="1"/>
  <c r="AK78" i="1"/>
  <c r="AL78" i="1"/>
  <c r="AK25" i="1"/>
  <c r="AL25" i="1"/>
  <c r="AK67" i="1"/>
  <c r="AL67" i="1"/>
  <c r="AK30" i="1"/>
  <c r="AL30" i="1"/>
  <c r="AK52" i="1"/>
  <c r="AL52" i="1"/>
  <c r="AK71" i="1"/>
  <c r="AL71" i="1"/>
  <c r="AK65" i="1"/>
  <c r="AL65" i="1"/>
  <c r="AK13" i="1"/>
  <c r="AL13" i="1"/>
  <c r="AK22" i="1"/>
  <c r="AL22" i="1"/>
  <c r="AK44" i="1"/>
  <c r="AL44" i="1"/>
  <c r="AK53" i="1"/>
  <c r="AL53" i="1"/>
  <c r="AK72" i="1"/>
  <c r="AL72" i="1"/>
  <c r="AK49" i="1"/>
  <c r="AL49" i="1"/>
  <c r="AK37" i="1"/>
  <c r="AL37" i="1"/>
  <c r="AK62" i="1"/>
  <c r="AL62" i="1"/>
  <c r="AK34" i="1"/>
  <c r="AL34" i="1"/>
  <c r="AK73" i="1"/>
  <c r="AL73" i="1"/>
  <c r="AK76" i="1"/>
  <c r="AL76" i="1"/>
  <c r="AK60" i="1"/>
  <c r="AL60" i="1"/>
  <c r="AK26" i="1"/>
  <c r="AL26" i="1"/>
  <c r="AK59" i="1"/>
  <c r="AL59" i="1"/>
  <c r="AK70" i="1"/>
  <c r="AL70" i="1"/>
  <c r="AK69" i="1"/>
  <c r="AL69" i="1"/>
  <c r="AK55" i="1"/>
  <c r="AL55" i="1"/>
  <c r="AK61" i="1"/>
  <c r="AL61" i="1"/>
  <c r="AK11" i="1"/>
  <c r="AL11" i="1"/>
  <c r="AK66" i="1"/>
  <c r="AL66" i="1"/>
  <c r="AK56" i="1"/>
  <c r="AL56" i="1"/>
  <c r="AK24" i="1"/>
  <c r="AL24" i="1"/>
  <c r="AK16" i="1"/>
  <c r="AL16" i="1"/>
  <c r="AK47" i="1"/>
  <c r="AL47" i="1"/>
  <c r="AK40" i="1"/>
  <c r="AL40" i="1"/>
  <c r="AK29" i="1"/>
  <c r="AL29" i="1"/>
  <c r="AK43" i="1"/>
  <c r="AL43" i="1"/>
  <c r="AL20" i="1"/>
  <c r="AK20" i="1"/>
</calcChain>
</file>

<file path=xl/sharedStrings.xml><?xml version="1.0" encoding="utf-8"?>
<sst xmlns="http://schemas.openxmlformats.org/spreadsheetml/2006/main" count="951" uniqueCount="182">
  <si>
    <t>Alignment ID</t>
  </si>
  <si>
    <t>Average Rt(min)</t>
  </si>
  <si>
    <t>Average Mz</t>
  </si>
  <si>
    <t>Metabolite name</t>
  </si>
  <si>
    <t>21P</t>
  </si>
  <si>
    <t>22P</t>
  </si>
  <si>
    <t>23P</t>
  </si>
  <si>
    <t>27-P</t>
  </si>
  <si>
    <t>26P</t>
  </si>
  <si>
    <t>24P</t>
  </si>
  <si>
    <t>32-P</t>
  </si>
  <si>
    <t>30P</t>
  </si>
  <si>
    <t>536P</t>
  </si>
  <si>
    <t>539P</t>
  </si>
  <si>
    <t>583P</t>
  </si>
  <si>
    <t>584-P</t>
  </si>
  <si>
    <t>585P</t>
  </si>
  <si>
    <t>530P</t>
  </si>
  <si>
    <t>531-P</t>
  </si>
  <si>
    <t>581P</t>
  </si>
  <si>
    <t>586P</t>
  </si>
  <si>
    <t>588P</t>
  </si>
  <si>
    <t>QCP-01</t>
  </si>
  <si>
    <t>QCP-02</t>
  </si>
  <si>
    <t>QCP-03</t>
  </si>
  <si>
    <t>QC_RSD</t>
    <phoneticPr fontId="2" type="noConversion"/>
  </si>
  <si>
    <t>Average</t>
    <phoneticPr fontId="2" type="noConversion"/>
  </si>
  <si>
    <t>p value</t>
    <phoneticPr fontId="2" type="noConversion"/>
  </si>
  <si>
    <t>class</t>
    <phoneticPr fontId="2" type="noConversion"/>
  </si>
  <si>
    <t>7M  cWT</t>
  </si>
  <si>
    <t>7M  cKO</t>
  </si>
  <si>
    <t>17M  cWT</t>
    <phoneticPr fontId="4" type="noConversion"/>
  </si>
  <si>
    <t>17M  cWT</t>
  </si>
  <si>
    <t>17M  cKO</t>
    <phoneticPr fontId="4" type="noConversion"/>
  </si>
  <si>
    <t>17M  cKO</t>
  </si>
  <si>
    <t>QC</t>
    <phoneticPr fontId="2" type="noConversion"/>
  </si>
  <si>
    <t>QC_RSD</t>
  </si>
  <si>
    <t>7-cWT</t>
    <phoneticPr fontId="2" type="noConversion"/>
  </si>
  <si>
    <t>7-cKO</t>
    <phoneticPr fontId="2" type="noConversion"/>
  </si>
  <si>
    <t>7-k/W</t>
    <phoneticPr fontId="2" type="noConversion"/>
  </si>
  <si>
    <t>17-cWT</t>
    <phoneticPr fontId="2" type="noConversion"/>
  </si>
  <si>
    <t>17-cKO</t>
    <phoneticPr fontId="2" type="noConversion"/>
  </si>
  <si>
    <t>17K/W</t>
    <phoneticPr fontId="2" type="noConversion"/>
  </si>
  <si>
    <t>7W-K</t>
    <phoneticPr fontId="2" type="noConversion"/>
  </si>
  <si>
    <t>17W-K</t>
    <phoneticPr fontId="2" type="noConversion"/>
  </si>
  <si>
    <t>DG 32:1|DG 16:0_16:1</t>
  </si>
  <si>
    <t>LPC 20:0</t>
  </si>
  <si>
    <t>PC 32:2|PC 16:1_16:1</t>
  </si>
  <si>
    <t>PC 33:2</t>
  </si>
  <si>
    <t>PC 34:3</t>
  </si>
  <si>
    <t>PC 36:0|PC 18:0_18:0</t>
  </si>
  <si>
    <t>PC 40:2</t>
  </si>
  <si>
    <t>PC 40:6</t>
  </si>
  <si>
    <t>PC 41:2</t>
  </si>
  <si>
    <t>PC 42:7|PC 20:1_22:6</t>
  </si>
  <si>
    <t>PC O-34:0|PC O-18:0_16:0</t>
  </si>
  <si>
    <t>PC O-36:2|PC O-18:1_18:1</t>
  </si>
  <si>
    <t>PE 38:7|PE 16:1_22:6</t>
  </si>
  <si>
    <t>PE O-19:1</t>
  </si>
  <si>
    <t>PE O-36:4</t>
  </si>
  <si>
    <t>PE O-38:4</t>
  </si>
  <si>
    <t>PE O-40:4</t>
  </si>
  <si>
    <t>PE P-32:1|PE P-16:0_16:1</t>
  </si>
  <si>
    <t>PS 36:2|PS 18:1_18:1</t>
  </si>
  <si>
    <t>PS 40:6</t>
  </si>
  <si>
    <t>SM 34:1;O2</t>
  </si>
  <si>
    <t>SM 41:2;O2|SM 18:1;O2/23:1</t>
  </si>
  <si>
    <t>SM 41:6;O2</t>
  </si>
  <si>
    <t>CAR 14:0</t>
  </si>
  <si>
    <t>LPC 16:1</t>
  </si>
  <si>
    <t>PC 36:5</t>
  </si>
  <si>
    <t>PC 37:5</t>
  </si>
  <si>
    <t>PC 38:7</t>
  </si>
  <si>
    <t>PC O-32:1|PC O-16:0_16:1</t>
  </si>
  <si>
    <t>PC O-36:1</t>
  </si>
  <si>
    <t>PC O-36:4|PC O-16:0_20:4</t>
  </si>
  <si>
    <t>PE 32:1|PE 16:0_16:1</t>
  </si>
  <si>
    <t>PS 44:10|PS 22:4_22:6</t>
  </si>
  <si>
    <t>SM 43:7;O2</t>
  </si>
  <si>
    <t>TG 50:2|TG 16:0_16:1_18:1</t>
  </si>
  <si>
    <t>TG 52:2|TG 16:0_18:1_18:1</t>
  </si>
  <si>
    <t>AHexCer 59:2;O3|AHexCer (O-18:1)19:1;O2/22:0;O</t>
  </si>
  <si>
    <t>Cer 39:0;O3|Cer 17:0;O3/22:0</t>
  </si>
  <si>
    <t>Cer 41:0;O3|Cer 18:0;O3/23:0</t>
  </si>
  <si>
    <t>Cer 41:1;O3|Cer 17:0;O3/24:1</t>
  </si>
  <si>
    <t>Cer 42:0;O3|Cer 18:0;O3/24:0</t>
  </si>
  <si>
    <t>Cer 42:1;O3</t>
  </si>
  <si>
    <t>CL 70:4|CL 16:1_18:1_18:1_18:1</t>
  </si>
  <si>
    <t>CL 72:4|CL 18:1_18:1_18:1_18:1</t>
  </si>
  <si>
    <t>CL 72:7|CL 16:1_18:1_18:1_20:4</t>
  </si>
  <si>
    <t>CL 74:10|CL 16:1_18:1_20:4_20:4</t>
  </si>
  <si>
    <t>CL 76:10|CL 18:1_18:1_18:2_22:6</t>
  </si>
  <si>
    <t>CL 78:12|CL 18:1_18:1_20:4_22:6</t>
  </si>
  <si>
    <t>FA 14:0</t>
  </si>
  <si>
    <t>FA 16:1</t>
  </si>
  <si>
    <t>FA 20:5</t>
  </si>
  <si>
    <t>HexCer 36:1;O3</t>
  </si>
  <si>
    <t>HexCer 41:2;O3</t>
  </si>
  <si>
    <t>LPC 18:0</t>
  </si>
  <si>
    <t>LPC 18:1</t>
  </si>
  <si>
    <t>LPC 20:1</t>
  </si>
  <si>
    <t>LPC 20:4</t>
  </si>
  <si>
    <t>LPC 22:6</t>
  </si>
  <si>
    <t>LPE 18:0</t>
  </si>
  <si>
    <t>PC 30:0|PC 14:0_16:0</t>
  </si>
  <si>
    <t>PC 31:0|PC 15:0_16:0</t>
  </si>
  <si>
    <t>PC 32:0|PC 16:0_16:0</t>
  </si>
  <si>
    <t>PC 32:1</t>
  </si>
  <si>
    <t>PC 33:0|PC 16:0_17:0</t>
  </si>
  <si>
    <t>PC 33:1|PC 15:0_18:1</t>
  </si>
  <si>
    <t>PC 34:0</t>
  </si>
  <si>
    <t>PC 34:2</t>
  </si>
  <si>
    <t>PC 35:1|PC 17:0_18:1</t>
  </si>
  <si>
    <t>PC 36:1|PC 18:0_18:1</t>
  </si>
  <si>
    <t>PC 36:2|PC 18:1_18:1</t>
  </si>
  <si>
    <t>PC 38:2|PC 18:1_20:1</t>
  </si>
  <si>
    <t>PC 38:3|PC 18:0_20:3</t>
  </si>
  <si>
    <t>PC 40:7|PC 18:1_22:6</t>
  </si>
  <si>
    <t>PC 41:1|PC 23:0_18:1</t>
  </si>
  <si>
    <t>PC 42:1|PC 24:0_18:1</t>
  </si>
  <si>
    <t>PC 42:2|PC 18:1_24:1</t>
  </si>
  <si>
    <t>PC 44:12|PC 22:6_22:6</t>
  </si>
  <si>
    <t>PC O-32:0|PC O-16:0_16:0</t>
  </si>
  <si>
    <t>PC O-34:1|PC O-18:1_16:0</t>
  </si>
  <si>
    <t>PC O-36:3|PC O-18:2_18:1</t>
  </si>
  <si>
    <t>PE 19:1</t>
  </si>
  <si>
    <t>PE 36:4|PE 16:0_20:4</t>
  </si>
  <si>
    <t>PE 36:6|PE 14:0_22:6</t>
  </si>
  <si>
    <t>PE 38:4|PE 18:0_20:4</t>
  </si>
  <si>
    <t>PE 38:6|PE 16:0_22:6</t>
  </si>
  <si>
    <t>PE 39:6|PE 17:0_22:6</t>
  </si>
  <si>
    <t>PE 40:5|PE 18:0_22:5</t>
  </si>
  <si>
    <t>PE O-34:2|PE O-16:1_18:1</t>
  </si>
  <si>
    <t>PE O-38:8|PE O-16:2_22:6</t>
  </si>
  <si>
    <t>PE O-40:8|PE O-18:2_22:6</t>
  </si>
  <si>
    <t>PE O-40:9|PE O-18:3_22:6</t>
  </si>
  <si>
    <t>PE O-42:3|PE O-24:2_18:1</t>
  </si>
  <si>
    <t>PE O-42:8|PE O-18:2_24:6</t>
  </si>
  <si>
    <t>PE O-42:9|PE O-20:3_22:6</t>
  </si>
  <si>
    <t>PG 32:1|PG 16:0_16:1</t>
  </si>
  <si>
    <t>PG 36:2|PG 18:1_18:1</t>
  </si>
  <si>
    <t>PG 38:2|PG 18:1_20:1</t>
  </si>
  <si>
    <t>PI 36:4|PI 16:0_20:4</t>
  </si>
  <si>
    <t>PS 36:4|PS 16:0_20:4</t>
  </si>
  <si>
    <t>PS 38:6|PS 16:0_22:6</t>
  </si>
  <si>
    <t>SHexCer 42:3;O2</t>
  </si>
  <si>
    <t>SHexCer 42:3;O3</t>
  </si>
  <si>
    <t>SHexCer 43:3;O2</t>
  </si>
  <si>
    <t>Cer 36:1;O3</t>
  </si>
  <si>
    <t>Cer 40:2;O2|Cer 18:2;O2/22:0</t>
  </si>
  <si>
    <t>Cer 42:1;O2|Cer 18:1;O2/24:0</t>
  </si>
  <si>
    <t>Cer 42:3;O2|Cer 18:2;O2/24:1</t>
  </si>
  <si>
    <t>HexCer 34:1;O2</t>
  </si>
  <si>
    <t>HexCer 36:2;O3</t>
  </si>
  <si>
    <t>MGDG O-34:1|MGDG O-16:0_18:1</t>
  </si>
  <si>
    <t>MGDG O-36:2|MGDG O-18:1_18:1</t>
  </si>
  <si>
    <t>PC 38:1|PC 18:0_20:1</t>
  </si>
  <si>
    <t>PC O-34:2|PC O-16:1_18:1</t>
  </si>
  <si>
    <t>PE 38:3|PE 18:0_20:3</t>
  </si>
  <si>
    <t>PE O-32:1|PE O-16:1_16:0</t>
  </si>
  <si>
    <t>PE O-33:2|PE O-18:2_15:0</t>
  </si>
  <si>
    <t>PE O-34:1|PE O-18:1_16:0</t>
  </si>
  <si>
    <t>PE O-42:7|PE O-20:1_22:6</t>
  </si>
  <si>
    <t>PE O-42:8|PE O-20:2_22:6</t>
  </si>
  <si>
    <t>PG 30:0|PG 14:0_16:0</t>
  </si>
  <si>
    <t>PG 34:2|PG 16:1_18:1</t>
  </si>
  <si>
    <t>PG 38:5|PG 18:1_20:4</t>
  </si>
  <si>
    <t>PG 40:8|PG 20:4_20:4</t>
  </si>
  <si>
    <t>PG 44:11|PG 22:5_22:6</t>
  </si>
  <si>
    <t>PI 38:5|PI 18:1_20:4</t>
  </si>
  <si>
    <t>PS 40:3|PS 18:0_22:3</t>
  </si>
  <si>
    <t>PS 40:4|PS 18:0_22:4</t>
  </si>
  <si>
    <t>SM 36:2;O2|SM 18:2;O2/18:0</t>
  </si>
  <si>
    <t>SMGDG O-32:1|SMGDG O-16:0_16:1</t>
  </si>
  <si>
    <t>SMGDG O-34:1|SMGDG O-16:0_18:1</t>
  </si>
  <si>
    <r>
      <t>log2</t>
    </r>
    <r>
      <rPr>
        <sz val="11"/>
        <color theme="1"/>
        <rFont val="宋体"/>
        <family val="2"/>
        <charset val="134"/>
      </rPr>
      <t>（</t>
    </r>
    <r>
      <rPr>
        <sz val="11"/>
        <color theme="1"/>
        <rFont val="Calibri"/>
        <family val="2"/>
      </rPr>
      <t>FC</t>
    </r>
    <r>
      <rPr>
        <sz val="11"/>
        <color theme="1"/>
        <rFont val="宋体"/>
        <family val="2"/>
        <charset val="134"/>
      </rPr>
      <t>）</t>
    </r>
    <phoneticPr fontId="2" type="noConversion"/>
  </si>
  <si>
    <r>
      <t>—log</t>
    </r>
    <r>
      <rPr>
        <sz val="11"/>
        <color theme="1"/>
        <rFont val="宋体"/>
        <family val="2"/>
        <charset val="134"/>
      </rPr>
      <t>（</t>
    </r>
    <r>
      <rPr>
        <sz val="11"/>
        <color theme="1"/>
        <rFont val="Calibri"/>
        <family val="2"/>
      </rPr>
      <t>p value</t>
    </r>
    <r>
      <rPr>
        <sz val="11"/>
        <color theme="1"/>
        <rFont val="宋体"/>
        <family val="2"/>
        <charset val="134"/>
      </rPr>
      <t>）</t>
    </r>
    <phoneticPr fontId="2" type="noConversion"/>
  </si>
  <si>
    <t>log2（FC）</t>
  </si>
  <si>
    <t>—log（p value）</t>
  </si>
  <si>
    <t>7m</t>
    <phoneticPr fontId="2" type="noConversion"/>
  </si>
  <si>
    <t>17m</t>
  </si>
  <si>
    <t>17m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</si>
</sst>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charset val="134"/>
      <scheme val="minor"/>
    </font>
    <font>
      <b/>
      <sz val="11"/>
      <color theme="1"/>
      <name val="Calibri"/>
      <family val="2"/>
    </font>
    <font>
      <sz val="9"/>
      <name val="等线"/>
      <family val="2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rgb="FFFF0000"/>
      <name val="Calibri"/>
      <family val="2"/>
    </font>
    <font>
      <sz val="11"/>
      <color rgb="FF00B050"/>
      <name val="Calibri"/>
      <family val="2"/>
    </font>
    <font>
      <sz val="11"/>
      <color theme="1"/>
      <name val="宋体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3" fillId="0" borderId="0" xfId="0" applyFont="1">
      <alignment vertical="center"/>
    </xf>
    <xf numFmtId="0" fontId="3" fillId="3" borderId="0" xfId="0" applyFont="1" applyFill="1" applyAlignment="1"/>
    <xf numFmtId="0" fontId="3" fillId="4" borderId="0" xfId="0" applyFont="1" applyFill="1" applyAlignment="1"/>
    <xf numFmtId="0" fontId="3" fillId="5" borderId="0" xfId="0" applyFont="1" applyFill="1" applyAlignment="1"/>
    <xf numFmtId="0" fontId="3" fillId="2" borderId="0" xfId="0" applyFont="1" applyFill="1" applyAlignment="1"/>
    <xf numFmtId="0" fontId="3" fillId="2" borderId="0" xfId="0" applyFont="1" applyFill="1">
      <alignment vertical="center"/>
    </xf>
    <xf numFmtId="0" fontId="3" fillId="3" borderId="0" xfId="0" applyFont="1" applyFill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" fillId="3" borderId="0" xfId="0" applyFont="1" applyFill="1">
      <alignment vertical="center"/>
    </xf>
    <xf numFmtId="0" fontId="0" fillId="3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A5A2F-3928-4DF4-B0CA-E9CE04E120F9}">
  <dimension ref="A1:AW138"/>
  <sheetViews>
    <sheetView tabSelected="1" topLeftCell="AD1" workbookViewId="0">
      <selection activeCell="AJ7" sqref="AJ7"/>
    </sheetView>
  </sheetViews>
  <sheetFormatPr baseColWidth="10" defaultColWidth="8.83203125" defaultRowHeight="15"/>
  <cols>
    <col min="34" max="34" width="8.83203125" style="13"/>
    <col min="43" max="43" width="19.1640625" customWidth="1"/>
  </cols>
  <sheetData>
    <row r="1" spans="1:49" s="3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/>
      <c r="AC1" s="2"/>
      <c r="AD1" s="1"/>
      <c r="AE1" s="1"/>
      <c r="AF1" s="2"/>
      <c r="AG1" s="1" t="s">
        <v>27</v>
      </c>
      <c r="AH1" s="12"/>
      <c r="AI1" s="1" t="s">
        <v>3</v>
      </c>
      <c r="AV1" s="3" t="s">
        <v>180</v>
      </c>
    </row>
    <row r="2" spans="1:49" s="3" customFormat="1">
      <c r="A2" s="1"/>
      <c r="B2" s="1"/>
      <c r="C2" s="1"/>
      <c r="D2" s="1" t="s">
        <v>28</v>
      </c>
      <c r="E2" s="4" t="s">
        <v>29</v>
      </c>
      <c r="F2" s="4" t="s">
        <v>29</v>
      </c>
      <c r="G2" s="4" t="s">
        <v>29</v>
      </c>
      <c r="H2" s="4" t="s">
        <v>29</v>
      </c>
      <c r="I2" s="5" t="s">
        <v>30</v>
      </c>
      <c r="J2" s="5" t="s">
        <v>30</v>
      </c>
      <c r="K2" s="5" t="s">
        <v>30</v>
      </c>
      <c r="L2" s="5" t="s">
        <v>30</v>
      </c>
      <c r="M2" s="6" t="s">
        <v>31</v>
      </c>
      <c r="N2" s="6" t="s">
        <v>32</v>
      </c>
      <c r="O2" s="6" t="s">
        <v>31</v>
      </c>
      <c r="P2" s="6" t="s">
        <v>32</v>
      </c>
      <c r="Q2" s="6" t="s">
        <v>32</v>
      </c>
      <c r="R2" s="7" t="s">
        <v>33</v>
      </c>
      <c r="S2" s="7" t="s">
        <v>33</v>
      </c>
      <c r="T2" s="7" t="s">
        <v>34</v>
      </c>
      <c r="U2" s="7" t="s">
        <v>34</v>
      </c>
      <c r="V2" s="7" t="s">
        <v>34</v>
      </c>
      <c r="W2" s="1" t="s">
        <v>35</v>
      </c>
      <c r="X2" s="1" t="s">
        <v>35</v>
      </c>
      <c r="Y2" s="1" t="s">
        <v>35</v>
      </c>
      <c r="Z2" s="1" t="s">
        <v>36</v>
      </c>
      <c r="AA2" s="1" t="s">
        <v>37</v>
      </c>
      <c r="AB2" s="1" t="s">
        <v>38</v>
      </c>
      <c r="AC2" s="2" t="s">
        <v>39</v>
      </c>
      <c r="AD2" s="1" t="s">
        <v>40</v>
      </c>
      <c r="AE2" s="1" t="s">
        <v>41</v>
      </c>
      <c r="AF2" s="2" t="s">
        <v>42</v>
      </c>
      <c r="AG2" s="1" t="s">
        <v>43</v>
      </c>
      <c r="AH2" s="12" t="s">
        <v>44</v>
      </c>
      <c r="AI2" s="1" t="s">
        <v>28</v>
      </c>
      <c r="AV2" s="3" t="s">
        <v>177</v>
      </c>
      <c r="AW2" s="3" t="s">
        <v>178</v>
      </c>
    </row>
    <row r="3" spans="1:49" s="3" customFormat="1">
      <c r="A3" s="1"/>
      <c r="B3" s="1"/>
      <c r="C3" s="1"/>
      <c r="D3" s="1"/>
      <c r="E3" s="4"/>
      <c r="F3" s="4"/>
      <c r="G3" s="4"/>
      <c r="H3" s="4"/>
      <c r="I3" s="5"/>
      <c r="J3" s="5"/>
      <c r="K3" s="5"/>
      <c r="L3" s="5"/>
      <c r="M3" s="6"/>
      <c r="N3" s="6"/>
      <c r="O3" s="6"/>
      <c r="P3" s="6"/>
      <c r="Q3" s="6"/>
      <c r="R3" s="7"/>
      <c r="S3" s="7"/>
      <c r="T3" s="7"/>
      <c r="U3" s="7"/>
      <c r="V3" s="7"/>
      <c r="W3" s="1"/>
      <c r="X3" s="1"/>
      <c r="Y3" s="1"/>
      <c r="Z3" s="1"/>
      <c r="AA3" s="1"/>
      <c r="AB3" s="1"/>
      <c r="AC3" s="2"/>
      <c r="AD3" s="1"/>
      <c r="AE3" s="1"/>
      <c r="AF3" s="2"/>
      <c r="AG3" s="1"/>
      <c r="AH3" s="12"/>
      <c r="AI3" s="1"/>
      <c r="AK3" s="3" t="s">
        <v>179</v>
      </c>
      <c r="AM3" s="3" t="s">
        <v>181</v>
      </c>
      <c r="AU3" s="3" t="s">
        <v>159</v>
      </c>
      <c r="AV3" s="3">
        <v>-0.6491614614009138</v>
      </c>
      <c r="AW3" s="3">
        <v>1.5743080475430475</v>
      </c>
    </row>
    <row r="4" spans="1:49" s="3" customFormat="1">
      <c r="A4" s="1"/>
      <c r="B4" s="1"/>
      <c r="C4" s="1"/>
      <c r="D4" s="1"/>
      <c r="E4" s="4"/>
      <c r="F4" s="4"/>
      <c r="G4" s="4"/>
      <c r="H4" s="4"/>
      <c r="I4" s="5"/>
      <c r="J4" s="5"/>
      <c r="K4" s="5"/>
      <c r="L4" s="5"/>
      <c r="M4" s="6"/>
      <c r="N4" s="6"/>
      <c r="O4" s="6"/>
      <c r="P4" s="6"/>
      <c r="Q4" s="6"/>
      <c r="R4" s="7"/>
      <c r="S4" s="7"/>
      <c r="T4" s="7"/>
      <c r="U4" s="7"/>
      <c r="V4" s="7"/>
      <c r="W4" s="1"/>
      <c r="X4" s="1"/>
      <c r="Y4" s="1"/>
      <c r="Z4" s="1"/>
      <c r="AA4" s="1"/>
      <c r="AB4" s="1"/>
      <c r="AC4" s="2"/>
      <c r="AD4" s="1"/>
      <c r="AE4" s="1"/>
      <c r="AF4" s="2"/>
      <c r="AG4" s="1"/>
      <c r="AH4" s="12"/>
      <c r="AI4" s="1"/>
      <c r="AK4" s="3" t="s">
        <v>175</v>
      </c>
      <c r="AL4" s="3" t="s">
        <v>176</v>
      </c>
      <c r="AM4" s="3" t="s">
        <v>175</v>
      </c>
      <c r="AN4" s="3" t="s">
        <v>176</v>
      </c>
      <c r="AU4" s="3" t="s">
        <v>75</v>
      </c>
      <c r="AV4" s="3">
        <v>-0.61315014954243274</v>
      </c>
      <c r="AW4" s="3">
        <v>1.3719672396358431</v>
      </c>
    </row>
    <row r="5" spans="1:49" s="3" customFormat="1">
      <c r="A5" s="3">
        <v>1014</v>
      </c>
      <c r="B5" s="3">
        <v>6.3040000000000003</v>
      </c>
      <c r="C5" s="3">
        <v>764.53638000000001</v>
      </c>
      <c r="D5" s="3" t="s">
        <v>104</v>
      </c>
      <c r="E5" s="3">
        <v>1.0734127934861407E-3</v>
      </c>
      <c r="F5" s="3">
        <v>1.0124097148410747E-3</v>
      </c>
      <c r="G5" s="3">
        <v>1.051350231604159E-3</v>
      </c>
      <c r="H5" s="3">
        <v>1.0107968741003143E-3</v>
      </c>
      <c r="I5" s="3">
        <v>1.825264213022072E-3</v>
      </c>
      <c r="J5" s="3">
        <v>1.8517509470046293E-3</v>
      </c>
      <c r="K5" s="3">
        <v>1.7912179675200291E-3</v>
      </c>
      <c r="L5" s="3">
        <v>1.729087030889747E-3</v>
      </c>
      <c r="M5" s="3">
        <v>1.181860742913074E-3</v>
      </c>
      <c r="N5" s="3">
        <v>1.1998302126647324E-3</v>
      </c>
      <c r="O5" s="3">
        <v>1.0176386583692027E-3</v>
      </c>
      <c r="P5" s="3">
        <v>9.8616070656396665E-4</v>
      </c>
      <c r="Q5" s="3">
        <v>1.1127283188455707E-3</v>
      </c>
      <c r="R5" s="3">
        <v>1.9881322416625993E-3</v>
      </c>
      <c r="S5" s="3">
        <v>1.8715470846177732E-3</v>
      </c>
      <c r="T5" s="3">
        <v>1.8627351875185293E-3</v>
      </c>
      <c r="U5" s="3">
        <v>1.6427737477106221E-3</v>
      </c>
      <c r="V5" s="3">
        <v>1.8455956112475469E-3</v>
      </c>
      <c r="W5" s="3">
        <v>1.6167554352150737E-3</v>
      </c>
      <c r="X5" s="3">
        <v>1.5441385687273339E-3</v>
      </c>
      <c r="Y5" s="3">
        <v>1.5274821328945256E-3</v>
      </c>
      <c r="Z5" s="9">
        <v>3.0375081340477166E-2</v>
      </c>
      <c r="AA5" s="3">
        <v>1.0369924035079222E-3</v>
      </c>
      <c r="AB5" s="3">
        <v>1.7993300396091194E-3</v>
      </c>
      <c r="AC5" s="8">
        <v>1.7351429321202094</v>
      </c>
      <c r="AD5" s="3">
        <v>1.0996437278713094E-3</v>
      </c>
      <c r="AE5" s="3">
        <v>1.8421567745514141E-3</v>
      </c>
      <c r="AF5" s="8">
        <v>1.6752305568254016</v>
      </c>
      <c r="AG5" s="9">
        <v>2.7580820213066295E-7</v>
      </c>
      <c r="AH5" s="9">
        <v>5.6544164418715574E-6</v>
      </c>
      <c r="AI5" s="10" t="s">
        <v>104</v>
      </c>
      <c r="AJ5" s="3">
        <v>27</v>
      </c>
      <c r="AK5" s="3">
        <f t="shared" ref="AK5:AK36" si="0">LOG(AC5,2)</f>
        <v>0.7950545094707544</v>
      </c>
      <c r="AL5" s="3">
        <f t="shared" ref="AL5:AL36" si="1">-LOG10(AG5)</f>
        <v>6.5593928226883786</v>
      </c>
      <c r="AM5" s="3">
        <f t="shared" ref="AM5:AM36" si="2">LOG(AF5,2)</f>
        <v>0.74435966291288591</v>
      </c>
      <c r="AN5" s="3">
        <f t="shared" ref="AN5:AN36" si="3">-LOG10(AH5)</f>
        <v>5.2476122093331155</v>
      </c>
      <c r="AU5" s="3" t="s">
        <v>160</v>
      </c>
      <c r="AV5" s="3">
        <v>-0.58484165222612172</v>
      </c>
      <c r="AW5" s="3">
        <v>1.4548404954655094</v>
      </c>
    </row>
    <row r="6" spans="1:49" s="3" customFormat="1">
      <c r="A6" s="3">
        <v>1418</v>
      </c>
      <c r="B6" s="3">
        <v>6.5049999999999999</v>
      </c>
      <c r="C6" s="3">
        <v>791.60851000000002</v>
      </c>
      <c r="D6" s="3" t="s">
        <v>67</v>
      </c>
      <c r="E6" s="3">
        <v>2.0897762207431402E-4</v>
      </c>
      <c r="F6" s="3">
        <v>2.438762125627487E-4</v>
      </c>
      <c r="G6" s="3">
        <v>2.2553888794561741E-4</v>
      </c>
      <c r="H6" s="3">
        <v>2.2254366079402327E-4</v>
      </c>
      <c r="I6" s="3">
        <v>4.1554256039450822E-4</v>
      </c>
      <c r="J6" s="3">
        <v>3.5502023757896068E-4</v>
      </c>
      <c r="K6" s="3">
        <v>4.1885347427901191E-4</v>
      </c>
      <c r="L6" s="3">
        <v>4.0220635108044163E-4</v>
      </c>
      <c r="M6" s="3">
        <v>2.0845437531095317E-4</v>
      </c>
      <c r="N6" s="3">
        <v>2.9682849035903567E-4</v>
      </c>
      <c r="O6" s="3">
        <v>2.6059668263537215E-4</v>
      </c>
      <c r="P6" s="3">
        <v>2.843117149721765E-4</v>
      </c>
      <c r="Q6" s="3">
        <v>2.8753135777819227E-4</v>
      </c>
      <c r="R6" s="3">
        <v>6.5411077677786074E-4</v>
      </c>
      <c r="S6" s="3">
        <v>5.8245823991941279E-4</v>
      </c>
      <c r="T6" s="3">
        <v>6.4580485174496615E-4</v>
      </c>
      <c r="U6" s="3">
        <v>5.1039677039334415E-4</v>
      </c>
      <c r="V6" s="3">
        <v>5.2650204323361535E-4</v>
      </c>
      <c r="W6" s="3">
        <v>3.3196784350036988E-4</v>
      </c>
      <c r="X6" s="3">
        <v>3.6044500565783069E-4</v>
      </c>
      <c r="Y6" s="3">
        <v>3.5882549386977603E-4</v>
      </c>
      <c r="Z6" s="3">
        <v>4.5644156119998225E-2</v>
      </c>
      <c r="AA6" s="3">
        <v>2.2523409584417585E-4</v>
      </c>
      <c r="AB6" s="3">
        <v>3.979056558332306E-4</v>
      </c>
      <c r="AC6" s="8">
        <v>1.7666315321482875</v>
      </c>
      <c r="AD6" s="3">
        <v>2.6754452421114594E-4</v>
      </c>
      <c r="AE6" s="3">
        <v>5.8385453641383986E-4</v>
      </c>
      <c r="AF6" s="8">
        <v>2.1822705515477576</v>
      </c>
      <c r="AG6" s="9">
        <v>4.3110063892484584E-5</v>
      </c>
      <c r="AH6" s="9">
        <v>1.3211585003461081E-5</v>
      </c>
      <c r="AI6" s="10" t="s">
        <v>67</v>
      </c>
      <c r="AK6" s="3">
        <f t="shared" si="0"/>
        <v>0.8210011671247931</v>
      </c>
      <c r="AL6" s="3">
        <f t="shared" si="1"/>
        <v>4.365421333487264</v>
      </c>
      <c r="AM6" s="3">
        <f t="shared" si="2"/>
        <v>1.1258299738795208</v>
      </c>
      <c r="AN6" s="3">
        <f t="shared" si="3"/>
        <v>4.8790450766349904</v>
      </c>
      <c r="AQ6" s="3" t="s">
        <v>177</v>
      </c>
      <c r="AR6" s="3" t="s">
        <v>178</v>
      </c>
      <c r="AU6" s="3" t="s">
        <v>74</v>
      </c>
      <c r="AV6" s="3">
        <v>-0.57205895065438528</v>
      </c>
      <c r="AW6" s="3">
        <v>1.5826480647423369</v>
      </c>
    </row>
    <row r="7" spans="1:49" s="3" customFormat="1">
      <c r="A7" s="3">
        <v>1099</v>
      </c>
      <c r="B7" s="3">
        <v>6.75</v>
      </c>
      <c r="C7" s="3">
        <v>778.55227000000002</v>
      </c>
      <c r="D7" s="3" t="s">
        <v>105</v>
      </c>
      <c r="E7" s="3">
        <v>2.6955057532701353E-4</v>
      </c>
      <c r="F7" s="3">
        <v>2.7274258620470205E-4</v>
      </c>
      <c r="G7" s="3">
        <v>2.6792911917160339E-4</v>
      </c>
      <c r="H7" s="3">
        <v>2.7257288443590646E-4</v>
      </c>
      <c r="I7" s="3">
        <v>5.379564972396194E-4</v>
      </c>
      <c r="J7" s="3">
        <v>5.1870865065529841E-4</v>
      </c>
      <c r="K7" s="3">
        <v>5.2451030616935772E-4</v>
      </c>
      <c r="L7" s="3">
        <v>5.1233758036993719E-4</v>
      </c>
      <c r="M7" s="3">
        <v>2.7782279574669634E-4</v>
      </c>
      <c r="N7" s="3">
        <v>3.1968657250372391E-4</v>
      </c>
      <c r="O7" s="3">
        <v>2.6260658175074564E-4</v>
      </c>
      <c r="P7" s="3">
        <v>2.5615876176850785E-4</v>
      </c>
      <c r="Q7" s="3">
        <v>2.7166167629267217E-4</v>
      </c>
      <c r="R7" s="3">
        <v>4.7504617654512625E-4</v>
      </c>
      <c r="S7" s="3">
        <v>4.732538470761207E-4</v>
      </c>
      <c r="T7" s="3">
        <v>3.9977752170617824E-4</v>
      </c>
      <c r="U7" s="3">
        <v>4.0795375681403816E-4</v>
      </c>
      <c r="V7" s="3">
        <v>4.8486824371583382E-4</v>
      </c>
      <c r="W7" s="3">
        <v>4.3973116428087174E-4</v>
      </c>
      <c r="X7" s="3">
        <v>4.2270174911499865E-4</v>
      </c>
      <c r="Y7" s="3">
        <v>3.7575276278745367E-4</v>
      </c>
      <c r="Z7" s="9">
        <v>8.0282026621930305E-2</v>
      </c>
      <c r="AA7" s="3">
        <v>2.7069879128480638E-4</v>
      </c>
      <c r="AB7" s="3">
        <v>5.2337825860855321E-4</v>
      </c>
      <c r="AC7" s="8">
        <v>1.9334340435155428</v>
      </c>
      <c r="AD7" s="3">
        <v>2.7758727761246918E-4</v>
      </c>
      <c r="AE7" s="3">
        <v>4.4817990917145941E-4</v>
      </c>
      <c r="AF7" s="8">
        <v>1.6145549357530327</v>
      </c>
      <c r="AG7" s="9">
        <v>7.8031719992435506E-9</v>
      </c>
      <c r="AH7" s="9">
        <v>4.4613036450409268E-5</v>
      </c>
      <c r="AI7" s="10" t="s">
        <v>105</v>
      </c>
      <c r="AK7" s="3">
        <f t="shared" si="0"/>
        <v>0.95116554967230227</v>
      </c>
      <c r="AL7" s="3">
        <f t="shared" si="1"/>
        <v>8.1077288201639082</v>
      </c>
      <c r="AM7" s="3">
        <f t="shared" si="2"/>
        <v>0.69113652995164898</v>
      </c>
      <c r="AN7" s="3">
        <f t="shared" si="3"/>
        <v>4.350538216821616</v>
      </c>
      <c r="AP7" s="3" t="s">
        <v>88</v>
      </c>
      <c r="AQ7" s="3">
        <v>-0.63434081653141605</v>
      </c>
      <c r="AR7" s="3">
        <v>1.9981562306451184</v>
      </c>
      <c r="AU7" s="3" t="s">
        <v>156</v>
      </c>
      <c r="AV7" s="3">
        <v>-0.53979098646318602</v>
      </c>
      <c r="AW7" s="3">
        <v>1.7031999451423248</v>
      </c>
    </row>
    <row r="8" spans="1:49" s="3" customFormat="1">
      <c r="A8" s="3">
        <v>1185</v>
      </c>
      <c r="B8" s="3">
        <v>6.4950000000000001</v>
      </c>
      <c r="C8" s="3">
        <v>790.55445999999995</v>
      </c>
      <c r="D8" s="3" t="s">
        <v>107</v>
      </c>
      <c r="E8" s="3">
        <v>2.1321938233819777E-3</v>
      </c>
      <c r="F8" s="3">
        <v>1.9478125328065716E-3</v>
      </c>
      <c r="G8" s="3">
        <v>1.9644077402439061E-3</v>
      </c>
      <c r="H8" s="3">
        <v>1.8714187261705689E-3</v>
      </c>
      <c r="I8" s="3">
        <v>3.1710416664051115E-3</v>
      </c>
      <c r="J8" s="3">
        <v>3.7655334315325737E-3</v>
      </c>
      <c r="K8" s="3">
        <v>3.0702601668599143E-3</v>
      </c>
      <c r="L8" s="3">
        <v>2.9116713444322204E-3</v>
      </c>
      <c r="M8" s="3">
        <v>2.3349947188805093E-3</v>
      </c>
      <c r="N8" s="3">
        <v>2.2942408954244715E-3</v>
      </c>
      <c r="O8" s="3">
        <v>2.2995023415392701E-3</v>
      </c>
      <c r="P8" s="3">
        <v>1.9662396651356079E-3</v>
      </c>
      <c r="Q8" s="3">
        <v>2.217714873805537E-3</v>
      </c>
      <c r="R8" s="3">
        <v>5.2742692450862289E-3</v>
      </c>
      <c r="S8" s="3">
        <v>3.7407528376207505E-3</v>
      </c>
      <c r="T8" s="3">
        <v>4.5201859238473063E-3</v>
      </c>
      <c r="U8" s="3">
        <v>3.8675843656967275E-3</v>
      </c>
      <c r="V8" s="3">
        <v>4.167946460548193E-3</v>
      </c>
      <c r="W8" s="3">
        <v>3.3636693015650409E-3</v>
      </c>
      <c r="X8" s="3">
        <v>3.2614312125073936E-3</v>
      </c>
      <c r="Y8" s="3">
        <v>3.0514230104510738E-3</v>
      </c>
      <c r="Z8" s="9">
        <v>4.9354293302337232E-2</v>
      </c>
      <c r="AA8" s="3">
        <v>1.9789582056507563E-3</v>
      </c>
      <c r="AB8" s="3">
        <v>3.2296266523074548E-3</v>
      </c>
      <c r="AC8" s="8">
        <v>1.6319832541614649</v>
      </c>
      <c r="AD8" s="3">
        <v>2.2225384989570792E-3</v>
      </c>
      <c r="AE8" s="3">
        <v>4.3141477665598407E-3</v>
      </c>
      <c r="AF8" s="8">
        <v>1.9410902301958972</v>
      </c>
      <c r="AG8" s="9">
        <v>6.6628506170606405E-4</v>
      </c>
      <c r="AH8" s="9">
        <v>7.7121604633656696E-5</v>
      </c>
      <c r="AI8" s="10" t="s">
        <v>107</v>
      </c>
      <c r="AK8" s="3">
        <f t="shared" si="0"/>
        <v>0.7066262538399487</v>
      </c>
      <c r="AL8" s="3">
        <f t="shared" si="1"/>
        <v>3.1763399236241825</v>
      </c>
      <c r="AM8" s="3">
        <f t="shared" si="2"/>
        <v>0.95686718226104317</v>
      </c>
      <c r="AN8" s="3">
        <f t="shared" si="3"/>
        <v>4.1128239428462443</v>
      </c>
      <c r="AP8" s="3" t="s">
        <v>118</v>
      </c>
      <c r="AQ8" s="3">
        <v>-0.54298477521309418</v>
      </c>
      <c r="AR8" s="3">
        <v>2.5835158255952746</v>
      </c>
      <c r="AU8" s="3" t="s">
        <v>152</v>
      </c>
      <c r="AV8" s="3">
        <v>-0.51357699532343737</v>
      </c>
      <c r="AW8" s="3">
        <v>1.6682337051618519</v>
      </c>
    </row>
    <row r="9" spans="1:49" s="3" customFormat="1">
      <c r="A9" s="3">
        <v>1282</v>
      </c>
      <c r="B9" s="3">
        <v>6.9359999999999999</v>
      </c>
      <c r="C9" s="3">
        <v>804.56951000000004</v>
      </c>
      <c r="D9" s="3" t="s">
        <v>109</v>
      </c>
      <c r="E9" s="3">
        <v>3.8479125208022767E-4</v>
      </c>
      <c r="F9" s="3">
        <v>3.919916017951305E-4</v>
      </c>
      <c r="G9" s="3">
        <v>3.9134399070868761E-4</v>
      </c>
      <c r="H9" s="3">
        <v>3.9570354398465177E-4</v>
      </c>
      <c r="I9" s="3">
        <v>5.5394856463709312E-4</v>
      </c>
      <c r="J9" s="3">
        <v>5.0967869782764263E-4</v>
      </c>
      <c r="K9" s="3">
        <v>4.9408987817804598E-4</v>
      </c>
      <c r="L9" s="3">
        <v>5.296930333392551E-4</v>
      </c>
      <c r="M9" s="3">
        <v>4.0556220961185109E-4</v>
      </c>
      <c r="N9" s="3">
        <v>4.4166623067991978E-4</v>
      </c>
      <c r="O9" s="3">
        <v>3.9099596529246038E-4</v>
      </c>
      <c r="P9" s="3">
        <v>3.7626243542327446E-4</v>
      </c>
      <c r="Q9" s="3">
        <v>3.9478046743780527E-4</v>
      </c>
      <c r="R9" s="3">
        <v>5.1383713911498912E-4</v>
      </c>
      <c r="S9" s="3">
        <v>5.2279374126939387E-4</v>
      </c>
      <c r="T9" s="3">
        <v>5.2759634607577272E-4</v>
      </c>
      <c r="U9" s="3">
        <v>5.0042073681550283E-4</v>
      </c>
      <c r="V9" s="3">
        <v>4.6883880301214816E-4</v>
      </c>
      <c r="W9" s="3">
        <v>4.8822286312997886E-4</v>
      </c>
      <c r="X9" s="3">
        <v>4.7944879204313528E-4</v>
      </c>
      <c r="Y9" s="3">
        <v>4.4589596479920903E-4</v>
      </c>
      <c r="Z9" s="9">
        <v>4.7411075214832579E-2</v>
      </c>
      <c r="AA9" s="3">
        <v>3.909575971421744E-4</v>
      </c>
      <c r="AB9" s="3">
        <v>5.2185254349550918E-4</v>
      </c>
      <c r="AC9" s="8">
        <v>1.3348059925428024</v>
      </c>
      <c r="AD9" s="3">
        <v>4.0185346168906228E-4</v>
      </c>
      <c r="AE9" s="3">
        <v>5.066973532575614E-4</v>
      </c>
      <c r="AF9" s="8">
        <v>1.2609008048053671</v>
      </c>
      <c r="AG9" s="9">
        <v>5.9241992765389086E-5</v>
      </c>
      <c r="AH9" s="9">
        <v>1.2674848380571466E-4</v>
      </c>
      <c r="AI9" s="10" t="s">
        <v>109</v>
      </c>
      <c r="AK9" s="3">
        <f t="shared" si="0"/>
        <v>0.41663006855254098</v>
      </c>
      <c r="AL9" s="3">
        <f t="shared" si="1"/>
        <v>4.2273703412302313</v>
      </c>
      <c r="AM9" s="3">
        <f t="shared" si="2"/>
        <v>0.33445478316462129</v>
      </c>
      <c r="AN9" s="3">
        <f t="shared" si="3"/>
        <v>3.8970572270932458</v>
      </c>
      <c r="AP9" s="3" t="s">
        <v>46</v>
      </c>
      <c r="AQ9" s="3">
        <v>-0.51891078599425522</v>
      </c>
      <c r="AR9" s="3">
        <v>1.8815552025433253</v>
      </c>
      <c r="AU9" s="3" t="s">
        <v>164</v>
      </c>
      <c r="AV9" s="3">
        <v>-0.4976909056543754</v>
      </c>
      <c r="AW9" s="3">
        <v>1.9010522518168167</v>
      </c>
    </row>
    <row r="10" spans="1:49" s="3" customFormat="1">
      <c r="A10" s="3">
        <v>1484</v>
      </c>
      <c r="B10" s="3">
        <v>7.7969999999999997</v>
      </c>
      <c r="C10" s="3">
        <v>832.60699999999997</v>
      </c>
      <c r="D10" s="3" t="s">
        <v>112</v>
      </c>
      <c r="E10" s="3">
        <v>5.357009657117526E-4</v>
      </c>
      <c r="F10" s="3">
        <v>5.4562389857923941E-4</v>
      </c>
      <c r="G10" s="3">
        <v>5.2578945733655711E-4</v>
      </c>
      <c r="H10" s="3">
        <v>5.3366297590620368E-4</v>
      </c>
      <c r="I10" s="3">
        <v>5.1081295043525917E-4</v>
      </c>
      <c r="J10" s="3">
        <v>5.1249472130293378E-4</v>
      </c>
      <c r="K10" s="3">
        <v>4.8883892628379696E-4</v>
      </c>
      <c r="L10" s="3">
        <v>4.7628044432676319E-4</v>
      </c>
      <c r="M10" s="3">
        <v>6.0060052042255365E-4</v>
      </c>
      <c r="N10" s="3">
        <v>5.3525813286561255E-4</v>
      </c>
      <c r="O10" s="3">
        <v>6.0662510798315916E-4</v>
      </c>
      <c r="P10" s="3">
        <v>5.6839235594332161E-4</v>
      </c>
      <c r="Q10" s="3">
        <v>5.4261634218483255E-4</v>
      </c>
      <c r="R10" s="3">
        <v>4.5227727177599207E-4</v>
      </c>
      <c r="S10" s="3">
        <v>4.6792487876536119E-4</v>
      </c>
      <c r="T10" s="3">
        <v>4.675826943905137E-4</v>
      </c>
      <c r="U10" s="3">
        <v>4.975525598349468E-4</v>
      </c>
      <c r="V10" s="3">
        <v>4.3249706472408195E-4</v>
      </c>
      <c r="W10" s="3">
        <v>5.5194816521465676E-4</v>
      </c>
      <c r="X10" s="3">
        <v>5.1688173471396226E-4</v>
      </c>
      <c r="Y10" s="3">
        <v>5.0232358267919162E-4</v>
      </c>
      <c r="Z10" s="9">
        <v>4.8707146343850691E-2</v>
      </c>
      <c r="AA10" s="3">
        <v>5.351943243834382E-4</v>
      </c>
      <c r="AB10" s="3">
        <v>4.9710676058718826E-4</v>
      </c>
      <c r="AC10" s="8">
        <v>0.92883414105684303</v>
      </c>
      <c r="AD10" s="3">
        <v>5.7069849187989599E-4</v>
      </c>
      <c r="AE10" s="3">
        <v>4.6356689389817916E-4</v>
      </c>
      <c r="AF10" s="8">
        <v>0.81227986492688553</v>
      </c>
      <c r="AG10" s="9">
        <v>7.7045605761272128E-3</v>
      </c>
      <c r="AH10" s="9">
        <v>3.4797459282845237E-4</v>
      </c>
      <c r="AI10" s="11" t="s">
        <v>112</v>
      </c>
      <c r="AK10" s="3">
        <f t="shared" si="0"/>
        <v>-0.10650709272247653</v>
      </c>
      <c r="AL10" s="3">
        <f t="shared" si="1"/>
        <v>2.1132521259014676</v>
      </c>
      <c r="AM10" s="3">
        <f t="shared" si="2"/>
        <v>-0.29995121208534259</v>
      </c>
      <c r="AN10" s="3">
        <f t="shared" si="3"/>
        <v>3.4584524646661259</v>
      </c>
      <c r="AP10" s="3" t="s">
        <v>53</v>
      </c>
      <c r="AQ10" s="3">
        <v>-0.51082193429111056</v>
      </c>
      <c r="AR10" s="3">
        <v>1.8322525825508078</v>
      </c>
      <c r="AU10" s="3" t="s">
        <v>155</v>
      </c>
      <c r="AV10" s="3">
        <v>-0.47382026752315576</v>
      </c>
      <c r="AW10" s="3">
        <v>1.6042979925356042</v>
      </c>
    </row>
    <row r="11" spans="1:49" s="3" customFormat="1">
      <c r="A11" s="3">
        <v>1222</v>
      </c>
      <c r="B11" s="3">
        <v>4.8639999999999999</v>
      </c>
      <c r="C11" s="3">
        <v>795.51271999999994</v>
      </c>
      <c r="D11" s="3" t="s">
        <v>166</v>
      </c>
      <c r="E11" s="3">
        <v>2.2662049834616834E-4</v>
      </c>
      <c r="F11" s="3">
        <v>2.0418411307209416E-4</v>
      </c>
      <c r="G11" s="3">
        <v>2.1340838514361251E-4</v>
      </c>
      <c r="H11" s="3">
        <v>1.9458529416195241E-4</v>
      </c>
      <c r="I11" s="3">
        <v>1.9338182590966952E-4</v>
      </c>
      <c r="J11" s="3">
        <v>1.948731347301648E-4</v>
      </c>
      <c r="K11" s="3">
        <v>2.0896578980145826E-4</v>
      </c>
      <c r="L11" s="3">
        <v>2.233771717602354E-4</v>
      </c>
      <c r="M11" s="3">
        <v>2.5713918980471603E-4</v>
      </c>
      <c r="N11" s="3">
        <v>2.6465766486116819E-4</v>
      </c>
      <c r="O11" s="3">
        <v>2.5991627510164357E-4</v>
      </c>
      <c r="P11" s="3">
        <v>3.0154558852876935E-4</v>
      </c>
      <c r="Q11" s="3">
        <v>2.7557144380750269E-4</v>
      </c>
      <c r="R11" s="3">
        <v>3.1881237174644295E-4</v>
      </c>
      <c r="S11" s="3">
        <v>3.3168254821167628E-4</v>
      </c>
      <c r="T11" s="3">
        <v>3.2363222134722361E-4</v>
      </c>
      <c r="U11" s="3">
        <v>3.1427478167255976E-4</v>
      </c>
      <c r="V11" s="3">
        <v>3.3940598359543105E-4</v>
      </c>
      <c r="W11" s="3">
        <v>2.1935890286160827E-4</v>
      </c>
      <c r="X11" s="3">
        <v>2.2359237293779829E-4</v>
      </c>
      <c r="Y11" s="3">
        <v>2.3424202978494847E-4</v>
      </c>
      <c r="Z11" s="9">
        <v>3.3972296991804089E-2</v>
      </c>
      <c r="AA11" s="3">
        <v>2.0969957268095687E-4</v>
      </c>
      <c r="AB11" s="3">
        <v>2.05149480550382E-4</v>
      </c>
      <c r="AC11" s="8">
        <v>0.97830185311108131</v>
      </c>
      <c r="AD11" s="3">
        <v>2.7176603242075998E-4</v>
      </c>
      <c r="AE11" s="3">
        <v>3.2556158131466674E-4</v>
      </c>
      <c r="AF11" s="8">
        <v>1.1979480232121804</v>
      </c>
      <c r="AG11" s="3">
        <v>0.65844332942327277</v>
      </c>
      <c r="AH11" s="9">
        <v>3.9853892720271124E-4</v>
      </c>
      <c r="AI11" s="3" t="s">
        <v>166</v>
      </c>
      <c r="AK11" s="3">
        <f t="shared" si="0"/>
        <v>-3.1648420307022834E-2</v>
      </c>
      <c r="AL11" s="3">
        <f t="shared" si="1"/>
        <v>0.18148159773767678</v>
      </c>
      <c r="AM11" s="3">
        <f t="shared" si="2"/>
        <v>0.26056531356845786</v>
      </c>
      <c r="AN11" s="3">
        <f t="shared" si="3"/>
        <v>3.3995292525773593</v>
      </c>
      <c r="AP11" s="3" t="s">
        <v>102</v>
      </c>
      <c r="AQ11" s="3">
        <v>-0.49629268915310792</v>
      </c>
      <c r="AR11" s="3">
        <v>2.1356497433865602</v>
      </c>
      <c r="AU11" s="3" t="s">
        <v>92</v>
      </c>
      <c r="AV11" s="3">
        <v>-0.46965067532819121</v>
      </c>
      <c r="AW11" s="3">
        <v>2.8122100112169108</v>
      </c>
    </row>
    <row r="12" spans="1:49" s="3" customFormat="1">
      <c r="A12" s="3">
        <v>1585</v>
      </c>
      <c r="B12" s="3">
        <v>8.2129999999999992</v>
      </c>
      <c r="C12" s="3">
        <v>846.61994000000004</v>
      </c>
      <c r="D12" s="3" t="s">
        <v>113</v>
      </c>
      <c r="E12" s="3">
        <v>1.3019739565283942E-2</v>
      </c>
      <c r="F12" s="3">
        <v>1.2849192410804535E-2</v>
      </c>
      <c r="G12" s="3">
        <v>1.1804129023471775E-2</v>
      </c>
      <c r="H12" s="3">
        <v>1.2383960621859674E-2</v>
      </c>
      <c r="I12" s="3">
        <v>1.061266355422006E-2</v>
      </c>
      <c r="J12" s="3">
        <v>1.051416960873473E-2</v>
      </c>
      <c r="K12" s="3">
        <v>1.0714112431016432E-2</v>
      </c>
      <c r="L12" s="3">
        <v>9.8756469060139272E-3</v>
      </c>
      <c r="M12" s="3">
        <v>1.2487691627476559E-2</v>
      </c>
      <c r="N12" s="3">
        <v>1.0900304020038901E-2</v>
      </c>
      <c r="O12" s="3">
        <v>1.2478905759864194E-2</v>
      </c>
      <c r="P12" s="3">
        <v>1.2250580912325434E-2</v>
      </c>
      <c r="Q12" s="3">
        <v>1.2465194319864302E-2</v>
      </c>
      <c r="R12" s="3">
        <v>9.0201254969419099E-3</v>
      </c>
      <c r="S12" s="3">
        <v>9.527866089879624E-3</v>
      </c>
      <c r="T12" s="3">
        <v>9.8695320584907195E-3</v>
      </c>
      <c r="U12" s="3">
        <v>1.0812722631530044E-2</v>
      </c>
      <c r="V12" s="3">
        <v>9.877828618485707E-3</v>
      </c>
      <c r="W12" s="3">
        <v>1.1414653530217273E-2</v>
      </c>
      <c r="X12" s="3">
        <v>1.1189046144187642E-2</v>
      </c>
      <c r="Y12" s="3">
        <v>1.1125492929957332E-2</v>
      </c>
      <c r="Z12" s="9">
        <v>1.3515913029397785E-2</v>
      </c>
      <c r="AA12" s="3">
        <v>1.2514255405354982E-2</v>
      </c>
      <c r="AB12" s="3">
        <v>1.0429148124996287E-2</v>
      </c>
      <c r="AC12" s="8">
        <v>0.83338143478624738</v>
      </c>
      <c r="AD12" s="3">
        <v>1.2116535327913878E-2</v>
      </c>
      <c r="AE12" s="3">
        <v>9.8216149790656005E-3</v>
      </c>
      <c r="AF12" s="8">
        <v>0.81059599244007674</v>
      </c>
      <c r="AG12" s="9">
        <v>7.4999113832458343E-4</v>
      </c>
      <c r="AH12" s="9">
        <v>6.4141464464358578E-4</v>
      </c>
      <c r="AI12" s="11" t="s">
        <v>113</v>
      </c>
      <c r="AK12" s="3">
        <f t="shared" si="0"/>
        <v>-0.2629511333639924</v>
      </c>
      <c r="AL12" s="3">
        <f t="shared" si="1"/>
        <v>3.1249438680742605</v>
      </c>
      <c r="AM12" s="3">
        <f t="shared" si="2"/>
        <v>-0.30294505212180384</v>
      </c>
      <c r="AN12" s="3">
        <f t="shared" si="3"/>
        <v>3.1928611285745689</v>
      </c>
      <c r="AP12" s="3" t="s">
        <v>84</v>
      </c>
      <c r="AQ12" s="3">
        <v>-0.43777116411317868</v>
      </c>
      <c r="AR12" s="3">
        <v>2.1839907741004541</v>
      </c>
      <c r="AU12" s="3" t="s">
        <v>91</v>
      </c>
      <c r="AV12" s="3">
        <v>-0.42977302315241983</v>
      </c>
      <c r="AW12" s="3">
        <v>1.9919914377836914</v>
      </c>
    </row>
    <row r="13" spans="1:49" s="3" customFormat="1">
      <c r="A13" s="3">
        <v>2009</v>
      </c>
      <c r="B13" s="3">
        <v>4.9020000000000001</v>
      </c>
      <c r="C13" s="3">
        <v>884.55051000000003</v>
      </c>
      <c r="D13" s="3" t="s">
        <v>77</v>
      </c>
      <c r="E13" s="3">
        <v>3.2129510549804702E-4</v>
      </c>
      <c r="F13" s="3">
        <v>2.7085512464753261E-4</v>
      </c>
      <c r="G13" s="3">
        <v>3.2299780093107715E-4</v>
      </c>
      <c r="H13" s="3">
        <v>2.9918780875066596E-4</v>
      </c>
      <c r="I13" s="3">
        <v>3.3132996748946213E-4</v>
      </c>
      <c r="J13" s="3">
        <v>3.0036301289377334E-4</v>
      </c>
      <c r="K13" s="3">
        <v>3.2990204929283861E-4</v>
      </c>
      <c r="L13" s="3">
        <v>3.3558135651777559E-4</v>
      </c>
      <c r="M13" s="3">
        <v>2.8895576332432354E-4</v>
      </c>
      <c r="N13" s="3">
        <v>3.6679339781151384E-4</v>
      </c>
      <c r="O13" s="3">
        <v>3.0756364551275524E-4</v>
      </c>
      <c r="P13" s="3">
        <v>3.1853178510561815E-4</v>
      </c>
      <c r="Q13" s="3">
        <v>3.3148292949559293E-4</v>
      </c>
      <c r="R13" s="3">
        <v>4.0359024299118192E-4</v>
      </c>
      <c r="S13" s="3">
        <v>4.1846711886664705E-4</v>
      </c>
      <c r="T13" s="3">
        <v>4.4588518659835664E-4</v>
      </c>
      <c r="U13" s="3">
        <v>3.8103043645447806E-4</v>
      </c>
      <c r="V13" s="3">
        <v>4.1756471523432228E-4</v>
      </c>
      <c r="W13" s="3">
        <v>3.0659218775010475E-4</v>
      </c>
      <c r="X13" s="3">
        <v>3.1539525600490445E-4</v>
      </c>
      <c r="Y13" s="3">
        <v>3.3500221498534766E-4</v>
      </c>
      <c r="Z13" s="3">
        <v>4.5590973256129021E-2</v>
      </c>
      <c r="AA13" s="3">
        <v>3.0358395995683067E-4</v>
      </c>
      <c r="AB13" s="3">
        <v>3.242940965484624E-4</v>
      </c>
      <c r="AC13" s="8">
        <v>1.0682188103567023</v>
      </c>
      <c r="AD13" s="3">
        <v>3.2266550424996072E-4</v>
      </c>
      <c r="AE13" s="3">
        <v>4.1330754002899723E-4</v>
      </c>
      <c r="AF13" s="8">
        <v>1.2809164121517571</v>
      </c>
      <c r="AG13" s="3">
        <v>0.2061600118344446</v>
      </c>
      <c r="AH13" s="9">
        <v>6.5109007869432385E-4</v>
      </c>
      <c r="AI13" s="3" t="s">
        <v>77</v>
      </c>
      <c r="AK13" s="3">
        <f t="shared" si="0"/>
        <v>9.5207194107145135E-2</v>
      </c>
      <c r="AL13" s="3">
        <f t="shared" si="1"/>
        <v>0.68579556952683618</v>
      </c>
      <c r="AM13" s="3">
        <f t="shared" si="2"/>
        <v>0.35717633383042707</v>
      </c>
      <c r="AN13" s="3">
        <f t="shared" si="3"/>
        <v>3.1863589223787012</v>
      </c>
      <c r="AP13" s="3" t="s">
        <v>55</v>
      </c>
      <c r="AQ13" s="3">
        <v>-0.42687093090637568</v>
      </c>
      <c r="AR13" s="3">
        <v>1.9478250456707964</v>
      </c>
      <c r="AU13" s="3" t="s">
        <v>161</v>
      </c>
      <c r="AV13" s="3">
        <v>-0.42841571279527985</v>
      </c>
      <c r="AW13" s="3">
        <v>2.7087713695724047</v>
      </c>
    </row>
    <row r="14" spans="1:49" s="3" customFormat="1">
      <c r="A14" s="3">
        <v>988</v>
      </c>
      <c r="B14" s="3">
        <v>11.067</v>
      </c>
      <c r="C14" s="3">
        <v>761.48533999999995</v>
      </c>
      <c r="D14" s="3" t="s">
        <v>92</v>
      </c>
      <c r="E14" s="3">
        <v>1.8785107777855782E-4</v>
      </c>
      <c r="F14" s="3">
        <v>1.4323477035495277E-4</v>
      </c>
      <c r="G14" s="3">
        <v>1.7405471936545131E-4</v>
      </c>
      <c r="H14" s="3">
        <v>1.6902726550821533E-4</v>
      </c>
      <c r="I14" s="3">
        <v>1.3722160601887707E-4</v>
      </c>
      <c r="J14" s="3">
        <v>1.4757543431864102E-4</v>
      </c>
      <c r="K14" s="3">
        <v>1.2281248625930518E-4</v>
      </c>
      <c r="L14" s="3">
        <v>1.3997761037413167E-4</v>
      </c>
      <c r="M14" s="3">
        <v>1.4888191384780015E-4</v>
      </c>
      <c r="N14" s="3">
        <v>1.7168903227342885E-4</v>
      </c>
      <c r="O14" s="3">
        <v>1.3077445751031187E-4</v>
      </c>
      <c r="P14" s="3">
        <v>1.365944480274337E-4</v>
      </c>
      <c r="Q14" s="3">
        <v>1.6343959428632372E-4</v>
      </c>
      <c r="R14" s="3">
        <v>1.1441698358844468E-4</v>
      </c>
      <c r="S14" s="3">
        <v>1.0177475863066049E-4</v>
      </c>
      <c r="T14" s="3">
        <v>9.4765272168147521E-5</v>
      </c>
      <c r="U14" s="3">
        <v>1.1655459021870046E-4</v>
      </c>
      <c r="V14" s="3">
        <v>1.1508912071196974E-4</v>
      </c>
      <c r="W14" s="3">
        <v>1.2933611558400935E-4</v>
      </c>
      <c r="X14" s="3">
        <v>1.402172016221248E-4</v>
      </c>
      <c r="Y14" s="3">
        <v>1.2322328749347482E-4</v>
      </c>
      <c r="Z14" s="9">
        <v>6.5745214102005248E-2</v>
      </c>
      <c r="AA14" s="3">
        <v>1.6854195825179432E-4</v>
      </c>
      <c r="AB14" s="3">
        <v>1.3689678424273874E-4</v>
      </c>
      <c r="AC14" s="8">
        <v>0.81224156680451598</v>
      </c>
      <c r="AD14" s="3">
        <v>1.5027588918905966E-4</v>
      </c>
      <c r="AE14" s="3">
        <v>1.085201450635846E-4</v>
      </c>
      <c r="AF14" s="8">
        <v>0.7221394306777793</v>
      </c>
      <c r="AG14" s="9">
        <v>2.5083959299004754E-2</v>
      </c>
      <c r="AH14" s="9">
        <v>1.5409551150952661E-3</v>
      </c>
      <c r="AI14" s="11" t="s">
        <v>92</v>
      </c>
      <c r="AK14" s="3">
        <f t="shared" si="0"/>
        <v>-0.30001923520913637</v>
      </c>
      <c r="AL14" s="3">
        <f t="shared" si="1"/>
        <v>1.6006039125782372</v>
      </c>
      <c r="AM14" s="3">
        <f t="shared" si="2"/>
        <v>-0.46965067532819121</v>
      </c>
      <c r="AN14" s="3">
        <f t="shared" si="3"/>
        <v>2.8122100112169108</v>
      </c>
      <c r="AP14" s="3" t="s">
        <v>64</v>
      </c>
      <c r="AQ14" s="3">
        <v>-0.40083945134702509</v>
      </c>
      <c r="AR14" s="3">
        <v>2.0417424288383623</v>
      </c>
      <c r="AU14" s="3" t="s">
        <v>174</v>
      </c>
      <c r="AV14" s="3">
        <v>-0.42171186514666958</v>
      </c>
      <c r="AW14" s="3">
        <v>1.3478909054978085</v>
      </c>
    </row>
    <row r="15" spans="1:49" s="3" customFormat="1">
      <c r="A15" s="3">
        <v>1091</v>
      </c>
      <c r="B15" s="3">
        <v>8.5389999999999997</v>
      </c>
      <c r="C15" s="3">
        <v>748.61797999999999</v>
      </c>
      <c r="D15" s="3" t="s">
        <v>55</v>
      </c>
      <c r="E15" s="3">
        <v>3.2658522878874918E-4</v>
      </c>
      <c r="F15" s="3">
        <v>2.6861174351683402E-4</v>
      </c>
      <c r="G15" s="3">
        <v>3.2168522297841107E-4</v>
      </c>
      <c r="H15" s="3">
        <v>2.9800189748581857E-4</v>
      </c>
      <c r="I15" s="3">
        <v>2.2988507226461816E-4</v>
      </c>
      <c r="J15" s="3">
        <v>1.9292890306977622E-4</v>
      </c>
      <c r="K15" s="3">
        <v>2.0926629786181992E-4</v>
      </c>
      <c r="L15" s="3">
        <v>2.7163972156653645E-4</v>
      </c>
      <c r="M15" s="3">
        <v>2.774681219473106E-4</v>
      </c>
      <c r="N15" s="3">
        <v>3.1603698307165875E-4</v>
      </c>
      <c r="O15" s="3">
        <v>2.7232913645196071E-4</v>
      </c>
      <c r="P15" s="3">
        <v>2.8552074434020963E-4</v>
      </c>
      <c r="Q15" s="3">
        <v>2.6016502324865314E-4</v>
      </c>
      <c r="R15" s="3">
        <v>1.9048574016994677E-4</v>
      </c>
      <c r="S15" s="3">
        <v>2.1283701451423379E-4</v>
      </c>
      <c r="T15" s="3">
        <v>2.2987998033036333E-4</v>
      </c>
      <c r="U15" s="3">
        <v>2.2605503784301314E-4</v>
      </c>
      <c r="V15" s="3">
        <v>2.4672436067116809E-4</v>
      </c>
      <c r="W15" s="3">
        <v>2.6209999911385622E-4</v>
      </c>
      <c r="X15" s="3">
        <v>2.6397325190831786E-4</v>
      </c>
      <c r="Y15" s="3">
        <v>2.5667026793500992E-4</v>
      </c>
      <c r="Z15" s="3">
        <v>1.4537626808468401E-2</v>
      </c>
      <c r="AA15" s="3">
        <v>3.0372102319245318E-4</v>
      </c>
      <c r="AB15" s="3">
        <v>2.259299986906877E-4</v>
      </c>
      <c r="AC15" s="8">
        <v>0.74387342804230872</v>
      </c>
      <c r="AD15" s="3">
        <v>2.8230400181195856E-4</v>
      </c>
      <c r="AE15" s="3">
        <v>2.2119642670574501E-4</v>
      </c>
      <c r="AF15" s="8">
        <v>0.7835398197900254</v>
      </c>
      <c r="AG15" s="9">
        <v>1.1276516360252261E-2</v>
      </c>
      <c r="AH15" s="9">
        <v>1.7488235343187395E-3</v>
      </c>
      <c r="AI15" s="11" t="s">
        <v>55</v>
      </c>
      <c r="AK15" s="3">
        <f t="shared" si="0"/>
        <v>-0.42687093090637568</v>
      </c>
      <c r="AL15" s="3">
        <f t="shared" si="1"/>
        <v>1.9478250456707964</v>
      </c>
      <c r="AM15" s="3">
        <f t="shared" si="2"/>
        <v>-0.3519215000187163</v>
      </c>
      <c r="AN15" s="3">
        <f t="shared" si="3"/>
        <v>2.7572540109547616</v>
      </c>
      <c r="AP15" s="3" t="s">
        <v>51</v>
      </c>
      <c r="AQ15" s="3">
        <v>-0.39956423254091494</v>
      </c>
      <c r="AR15" s="3">
        <v>2.2708853556317172</v>
      </c>
      <c r="AU15" s="3" t="s">
        <v>153</v>
      </c>
      <c r="AV15" s="3">
        <v>-0.41273528232226037</v>
      </c>
      <c r="AW15" s="3">
        <v>1.5589142926014867</v>
      </c>
    </row>
    <row r="16" spans="1:49" s="3" customFormat="1">
      <c r="A16" s="3">
        <v>745</v>
      </c>
      <c r="B16" s="3">
        <v>8.6880000000000006</v>
      </c>
      <c r="C16" s="3">
        <v>702.53943000000004</v>
      </c>
      <c r="D16" s="3" t="s">
        <v>161</v>
      </c>
      <c r="E16" s="3">
        <v>3.1566878270534613E-4</v>
      </c>
      <c r="F16" s="3">
        <v>2.5074755197731439E-4</v>
      </c>
      <c r="G16" s="3">
        <v>3.0133702515692672E-4</v>
      </c>
      <c r="H16" s="3">
        <v>3.1206788516590381E-4</v>
      </c>
      <c r="I16" s="3">
        <v>3.409492656227141E-4</v>
      </c>
      <c r="J16" s="3">
        <v>2.4495093995020308E-4</v>
      </c>
      <c r="K16" s="3">
        <v>2.5760858055449558E-4</v>
      </c>
      <c r="L16" s="3">
        <v>3.0756506609043812E-4</v>
      </c>
      <c r="M16" s="3">
        <v>3.2152619547404324E-4</v>
      </c>
      <c r="N16" s="3">
        <v>3.1094630349056416E-4</v>
      </c>
      <c r="O16" s="3">
        <v>3.0306765800373257E-4</v>
      </c>
      <c r="P16" s="3">
        <v>2.6956836513996609E-4</v>
      </c>
      <c r="Q16" s="3">
        <v>3.0378822889193051E-4</v>
      </c>
      <c r="R16" s="3">
        <v>2.0190109927876955E-4</v>
      </c>
      <c r="S16" s="3">
        <v>2.2360936364850486E-4</v>
      </c>
      <c r="T16" s="3">
        <v>1.9177068826142768E-4</v>
      </c>
      <c r="U16" s="3">
        <v>2.2666212775544319E-4</v>
      </c>
      <c r="V16" s="3">
        <v>2.7728371042607481E-4</v>
      </c>
      <c r="W16" s="3">
        <v>3.3287997997204791E-4</v>
      </c>
      <c r="X16" s="3">
        <v>2.976192031043395E-4</v>
      </c>
      <c r="Y16" s="3">
        <v>2.6247908547770551E-4</v>
      </c>
      <c r="Z16" s="9">
        <v>0.11825751774630928</v>
      </c>
      <c r="AA16" s="3">
        <v>2.9495531125137278E-4</v>
      </c>
      <c r="AB16" s="3">
        <v>2.8776846305446271E-4</v>
      </c>
      <c r="AC16" s="8">
        <v>0.97563411160009539</v>
      </c>
      <c r="AD16" s="3">
        <v>3.017793502000473E-4</v>
      </c>
      <c r="AE16" s="3">
        <v>2.2424539787404405E-4</v>
      </c>
      <c r="AF16" s="8">
        <v>0.74307734351403909</v>
      </c>
      <c r="AG16" s="3">
        <v>0.79824733546254012</v>
      </c>
      <c r="AH16" s="9">
        <v>1.955368571081432E-3</v>
      </c>
      <c r="AI16" s="3" t="s">
        <v>161</v>
      </c>
      <c r="AK16" s="3">
        <f t="shared" si="0"/>
        <v>-3.5587894178479747E-2</v>
      </c>
      <c r="AL16" s="3">
        <f t="shared" si="1"/>
        <v>9.7862522454470524E-2</v>
      </c>
      <c r="AM16" s="3">
        <f t="shared" si="2"/>
        <v>-0.42841571279527985</v>
      </c>
      <c r="AN16" s="3">
        <f t="shared" si="3"/>
        <v>2.7087713695724047</v>
      </c>
      <c r="AP16" s="3" t="s">
        <v>99</v>
      </c>
      <c r="AQ16" s="3">
        <v>-0.39573442446581075</v>
      </c>
      <c r="AR16" s="3">
        <v>2.4039015855741495</v>
      </c>
      <c r="AU16" s="3" t="s">
        <v>110</v>
      </c>
      <c r="AV16" s="3">
        <v>-0.3979896625611305</v>
      </c>
      <c r="AW16" s="3">
        <v>1.821782639137095</v>
      </c>
    </row>
    <row r="17" spans="1:49" s="3" customFormat="1">
      <c r="A17" s="3">
        <v>1530</v>
      </c>
      <c r="B17" s="3">
        <v>6.59</v>
      </c>
      <c r="C17" s="3">
        <v>838.55142999999998</v>
      </c>
      <c r="D17" s="3" t="s">
        <v>171</v>
      </c>
      <c r="E17" s="3">
        <v>4.0368823691102279E-3</v>
      </c>
      <c r="F17" s="3">
        <v>3.4022801241363385E-3</v>
      </c>
      <c r="G17" s="3">
        <v>3.5347945526778245E-3</v>
      </c>
      <c r="H17" s="3">
        <v>2.5595636356165099E-3</v>
      </c>
      <c r="I17" s="3">
        <v>3.8665824650525827E-3</v>
      </c>
      <c r="J17" s="3">
        <v>4.1127807344627431E-3</v>
      </c>
      <c r="K17" s="3">
        <v>4.1345787256826172E-3</v>
      </c>
      <c r="L17" s="3">
        <v>3.8552937503195783E-3</v>
      </c>
      <c r="M17" s="3">
        <v>3.0391801395732066E-3</v>
      </c>
      <c r="N17" s="3">
        <v>3.4238518158267615E-3</v>
      </c>
      <c r="O17" s="3">
        <v>3.491762486895048E-3</v>
      </c>
      <c r="P17" s="3">
        <v>3.1594525831651139E-3</v>
      </c>
      <c r="Q17" s="3">
        <v>3.4542124333647116E-3</v>
      </c>
      <c r="R17" s="3">
        <v>3.9542520432161582E-3</v>
      </c>
      <c r="S17" s="3">
        <v>4.1459373457708769E-3</v>
      </c>
      <c r="T17" s="3">
        <v>4.6376269386045514E-3</v>
      </c>
      <c r="U17" s="3">
        <v>3.736638126380901E-3</v>
      </c>
      <c r="V17" s="3">
        <v>4.6573298718795572E-3</v>
      </c>
      <c r="W17" s="3">
        <v>3.4270208238538625E-3</v>
      </c>
      <c r="X17" s="3">
        <v>3.6104385872799522E-3</v>
      </c>
      <c r="Y17" s="3">
        <v>3.6500423920034519E-3</v>
      </c>
      <c r="Z17" s="9">
        <v>3.3400192175885038E-2</v>
      </c>
      <c r="AA17" s="3">
        <v>3.3833801703852251E-3</v>
      </c>
      <c r="AB17" s="3">
        <v>3.9923089188793805E-3</v>
      </c>
      <c r="AC17" s="8">
        <v>1.1799764489442002</v>
      </c>
      <c r="AD17" s="3">
        <v>3.313691891764968E-3</v>
      </c>
      <c r="AE17" s="3">
        <v>4.2263568651704081E-3</v>
      </c>
      <c r="AF17" s="8">
        <v>1.2754223999139909</v>
      </c>
      <c r="AG17" s="3">
        <v>0.10227983820273809</v>
      </c>
      <c r="AH17" s="9">
        <v>2.1144529843457401E-3</v>
      </c>
      <c r="AI17" s="3" t="s">
        <v>171</v>
      </c>
      <c r="AK17" s="3">
        <f t="shared" si="0"/>
        <v>0.23875806523925228</v>
      </c>
      <c r="AL17" s="3">
        <f t="shared" si="1"/>
        <v>0.99020996765893654</v>
      </c>
      <c r="AM17" s="3">
        <f t="shared" si="2"/>
        <v>0.3509751242128622</v>
      </c>
      <c r="AN17" s="3">
        <f t="shared" si="3"/>
        <v>2.6748019671102301</v>
      </c>
      <c r="AP17" s="3" t="s">
        <v>58</v>
      </c>
      <c r="AQ17" s="3">
        <v>-0.39497877108238277</v>
      </c>
      <c r="AR17" s="3">
        <v>1.3387643646667948</v>
      </c>
      <c r="AU17" s="3" t="s">
        <v>173</v>
      </c>
      <c r="AV17" s="3">
        <v>-0.35376622090530152</v>
      </c>
      <c r="AW17" s="3">
        <v>1.3109113478079675</v>
      </c>
    </row>
    <row r="18" spans="1:49" s="3" customFormat="1">
      <c r="A18" s="3">
        <v>681</v>
      </c>
      <c r="B18" s="3">
        <v>9.0760000000000005</v>
      </c>
      <c r="C18" s="3">
        <v>684.60951</v>
      </c>
      <c r="D18" s="3" t="s">
        <v>82</v>
      </c>
      <c r="E18" s="3">
        <v>1.2785426605519984E-4</v>
      </c>
      <c r="F18" s="3">
        <v>1.5055257581376511E-4</v>
      </c>
      <c r="G18" s="3">
        <v>1.2190152769840943E-4</v>
      </c>
      <c r="H18" s="3">
        <v>1.2170654434650841E-4</v>
      </c>
      <c r="I18" s="3">
        <v>9.9403253520988989E-5</v>
      </c>
      <c r="J18" s="3">
        <v>1.1814367876183471E-4</v>
      </c>
      <c r="K18" s="3">
        <v>1.019711462532944E-4</v>
      </c>
      <c r="L18" s="3">
        <v>9.7340926297515985E-5</v>
      </c>
      <c r="M18" s="3">
        <v>1.9744959040619766E-4</v>
      </c>
      <c r="N18" s="3">
        <v>1.6813059770836959E-4</v>
      </c>
      <c r="O18" s="3">
        <v>1.772337108569433E-4</v>
      </c>
      <c r="P18" s="3">
        <v>1.8570099833040208E-4</v>
      </c>
      <c r="Q18" s="3">
        <v>1.9138064531455193E-4</v>
      </c>
      <c r="R18" s="3">
        <v>1.3660661361786726E-4</v>
      </c>
      <c r="S18" s="3">
        <v>1.5554002472251073E-4</v>
      </c>
      <c r="T18" s="3">
        <v>1.5908287384367592E-4</v>
      </c>
      <c r="U18" s="3">
        <v>1.4773649659580707E-4</v>
      </c>
      <c r="V18" s="3">
        <v>1.6709694188769603E-4</v>
      </c>
      <c r="W18" s="3">
        <v>1.5031762145808342E-4</v>
      </c>
      <c r="X18" s="3">
        <v>1.5546267584162418E-4</v>
      </c>
      <c r="Y18" s="3">
        <v>1.5568350327200371E-4</v>
      </c>
      <c r="Z18" s="9">
        <v>1.9738845291834121E-2</v>
      </c>
      <c r="AA18" s="3">
        <v>1.3050372847847071E-4</v>
      </c>
      <c r="AB18" s="3">
        <v>1.0421475120840852E-4</v>
      </c>
      <c r="AC18" s="8">
        <v>0.79855765366581766</v>
      </c>
      <c r="AD18" s="3">
        <v>1.8397910852329291E-4</v>
      </c>
      <c r="AE18" s="3">
        <v>1.532125901335114E-4</v>
      </c>
      <c r="AF18" s="8">
        <v>0.83277167371486494</v>
      </c>
      <c r="AG18" s="9">
        <v>1.9531290269091027E-2</v>
      </c>
      <c r="AH18" s="9">
        <v>3.0049904264756733E-3</v>
      </c>
      <c r="AI18" s="11" t="s">
        <v>82</v>
      </c>
      <c r="AK18" s="3">
        <f t="shared" si="0"/>
        <v>-0.32453152487749315</v>
      </c>
      <c r="AL18" s="3">
        <f t="shared" si="1"/>
        <v>1.7092690655581797</v>
      </c>
      <c r="AM18" s="3">
        <f t="shared" si="2"/>
        <v>-0.26400709791922555</v>
      </c>
      <c r="AN18" s="3">
        <f t="shared" si="3"/>
        <v>2.5221569072670356</v>
      </c>
      <c r="AP18" s="3" t="s">
        <v>100</v>
      </c>
      <c r="AQ18" s="3">
        <v>-0.38791065541074943</v>
      </c>
      <c r="AR18" s="3">
        <v>1.4289958515843906</v>
      </c>
      <c r="AU18" s="3" t="s">
        <v>55</v>
      </c>
      <c r="AV18" s="3">
        <v>-0.3519215000187163</v>
      </c>
      <c r="AW18" s="3">
        <v>2.7572540109547616</v>
      </c>
    </row>
    <row r="19" spans="1:49" s="3" customFormat="1">
      <c r="A19" s="3">
        <v>828</v>
      </c>
      <c r="B19" s="3">
        <v>11.231</v>
      </c>
      <c r="C19" s="3">
        <v>724.47743000000003</v>
      </c>
      <c r="D19" s="3" t="s">
        <v>89</v>
      </c>
      <c r="E19" s="3">
        <v>1.2730584912902653E-4</v>
      </c>
      <c r="F19" s="3">
        <v>9.9334873910570382E-5</v>
      </c>
      <c r="G19" s="3">
        <v>9.5737494220876173E-5</v>
      </c>
      <c r="H19" s="3">
        <v>9.3618291595593128E-5</v>
      </c>
      <c r="I19" s="3">
        <v>1.6135740882908614E-4</v>
      </c>
      <c r="J19" s="3">
        <v>1.2790637239173459E-4</v>
      </c>
      <c r="K19" s="3">
        <v>1.4868382226302483E-4</v>
      </c>
      <c r="L19" s="3">
        <v>1.4317945494708758E-4</v>
      </c>
      <c r="M19" s="3">
        <v>1.046695589117156E-4</v>
      </c>
      <c r="N19" s="3">
        <v>1.1295674364768517E-4</v>
      </c>
      <c r="O19" s="3">
        <v>7.8600964447249805E-5</v>
      </c>
      <c r="P19" s="3">
        <v>9.8678066048775125E-5</v>
      </c>
      <c r="Q19" s="3">
        <v>9.9122858151760987E-5</v>
      </c>
      <c r="R19" s="3">
        <v>1.4175875130283149E-4</v>
      </c>
      <c r="S19" s="3">
        <v>1.4432724128602713E-4</v>
      </c>
      <c r="T19" s="3">
        <v>1.207130617149463E-4</v>
      </c>
      <c r="U19" s="3">
        <v>1.1683379328760414E-4</v>
      </c>
      <c r="V19" s="3">
        <v>1.5087688724773466E-4</v>
      </c>
      <c r="W19" s="3">
        <v>1.2529929378875992E-4</v>
      </c>
      <c r="X19" s="3">
        <v>1.1413525065989711E-4</v>
      </c>
      <c r="Y19" s="3">
        <v>1.1807025729707433E-4</v>
      </c>
      <c r="Z19" s="9">
        <v>4.75163092285453E-2</v>
      </c>
      <c r="AA19" s="3">
        <v>1.0399912721401655E-4</v>
      </c>
      <c r="AB19" s="3">
        <v>1.4528176460773328E-4</v>
      </c>
      <c r="AC19" s="8">
        <v>1.3969517677659207</v>
      </c>
      <c r="AD19" s="3">
        <v>9.8805638241437335E-5</v>
      </c>
      <c r="AE19" s="3">
        <v>1.3490194696782874E-4</v>
      </c>
      <c r="AF19" s="8">
        <v>1.365326406152936</v>
      </c>
      <c r="AG19" s="9">
        <v>7.6230725556270763E-3</v>
      </c>
      <c r="AH19" s="9">
        <v>3.5111266819516864E-3</v>
      </c>
      <c r="AI19" s="10" t="s">
        <v>89</v>
      </c>
      <c r="AK19" s="3">
        <f t="shared" si="0"/>
        <v>0.48228221000566823</v>
      </c>
      <c r="AL19" s="3">
        <f t="shared" si="1"/>
        <v>2.1178699466397135</v>
      </c>
      <c r="AM19" s="3">
        <f t="shared" si="2"/>
        <v>0.44924589491400357</v>
      </c>
      <c r="AN19" s="3">
        <f t="shared" si="3"/>
        <v>2.4545535008450883</v>
      </c>
      <c r="AP19" s="3" t="s">
        <v>101</v>
      </c>
      <c r="AQ19" s="3">
        <v>-0.38395541511009218</v>
      </c>
      <c r="AR19" s="3">
        <v>1.4080760565744455</v>
      </c>
      <c r="AU19" s="3" t="s">
        <v>157</v>
      </c>
      <c r="AV19" s="3">
        <v>-0.34642749118279464</v>
      </c>
      <c r="AW19" s="3">
        <v>2.0419839511534041</v>
      </c>
    </row>
    <row r="20" spans="1:49" s="3" customFormat="1">
      <c r="A20" s="3">
        <v>647</v>
      </c>
      <c r="B20" s="3">
        <v>8.0380000000000003</v>
      </c>
      <c r="C20" s="3">
        <v>584.52386999999999</v>
      </c>
      <c r="D20" s="3" t="s">
        <v>45</v>
      </c>
      <c r="E20" s="3">
        <v>5.2297661793317119E-5</v>
      </c>
      <c r="F20" s="3">
        <v>4.4363789972325004E-5</v>
      </c>
      <c r="G20" s="3">
        <v>5.2946401011712061E-5</v>
      </c>
      <c r="H20" s="3">
        <v>5.2921290193816023E-5</v>
      </c>
      <c r="I20" s="3">
        <v>7.8646223710787531E-5</v>
      </c>
      <c r="J20" s="3">
        <v>8.2425593857175753E-5</v>
      </c>
      <c r="K20" s="3">
        <v>7.2951253384211318E-5</v>
      </c>
      <c r="L20" s="3">
        <v>7.7777077459028731E-5</v>
      </c>
      <c r="M20" s="3">
        <v>5.5240747528072896E-5</v>
      </c>
      <c r="N20" s="3">
        <v>3.5756885920706005E-5</v>
      </c>
      <c r="O20" s="3">
        <v>8.7111147862480953E-5</v>
      </c>
      <c r="P20" s="3">
        <v>6.3822720939821689E-5</v>
      </c>
      <c r="Q20" s="3">
        <v>5.6761345326972178E-5</v>
      </c>
      <c r="R20" s="3">
        <v>1.5624825552438304E-4</v>
      </c>
      <c r="S20" s="3">
        <v>1.2361122735197747E-4</v>
      </c>
      <c r="T20" s="3">
        <v>1.2981182017116687E-4</v>
      </c>
      <c r="U20" s="3">
        <v>1.0038753351658762E-4</v>
      </c>
      <c r="V20" s="3">
        <v>8.6159965268474132E-5</v>
      </c>
      <c r="W20" s="3">
        <v>9.3997842187434064E-5</v>
      </c>
      <c r="X20" s="3">
        <v>7.368310937435722E-5</v>
      </c>
      <c r="Y20" s="3">
        <v>8.0393314077978171E-5</v>
      </c>
      <c r="Z20" s="3">
        <v>0.12517030462489656</v>
      </c>
      <c r="AA20" s="3">
        <v>5.0632285742792552E-5</v>
      </c>
      <c r="AB20" s="3">
        <v>7.7950037102800837E-5</v>
      </c>
      <c r="AC20" s="8">
        <v>1.5395322561335667</v>
      </c>
      <c r="AD20" s="3">
        <v>5.9738569515610733E-5</v>
      </c>
      <c r="AE20" s="3">
        <v>1.1924376036651783E-4</v>
      </c>
      <c r="AF20" s="8">
        <v>1.9960933335599433</v>
      </c>
      <c r="AG20" s="9">
        <v>7.5277211866051508E-5</v>
      </c>
      <c r="AH20" s="9">
        <v>3.6910919007622179E-3</v>
      </c>
      <c r="AI20" s="10" t="s">
        <v>45</v>
      </c>
      <c r="AK20" s="3">
        <f t="shared" si="0"/>
        <v>0.6224920949088264</v>
      </c>
      <c r="AL20" s="3">
        <f t="shared" si="1"/>
        <v>4.1233364747775667</v>
      </c>
      <c r="AM20" s="3">
        <f t="shared" si="2"/>
        <v>0.99717917995172467</v>
      </c>
      <c r="AN20" s="3">
        <f t="shared" si="3"/>
        <v>2.4328451416108869</v>
      </c>
      <c r="AP20" s="3" t="s">
        <v>125</v>
      </c>
      <c r="AQ20" s="3">
        <v>-0.37089082644205518</v>
      </c>
      <c r="AR20" s="3">
        <v>1.3173995686937978</v>
      </c>
      <c r="AU20" s="3" t="s">
        <v>154</v>
      </c>
      <c r="AV20" s="3">
        <v>-0.34415382313098597</v>
      </c>
      <c r="AW20" s="3">
        <v>1.4868847385249682</v>
      </c>
    </row>
    <row r="21" spans="1:49" s="3" customFormat="1">
      <c r="A21" s="3">
        <v>810</v>
      </c>
      <c r="B21" s="3">
        <v>5.1189999999999998</v>
      </c>
      <c r="C21" s="3">
        <v>719.48059999999998</v>
      </c>
      <c r="D21" s="3" t="s">
        <v>139</v>
      </c>
      <c r="E21" s="3">
        <v>3.3146319017913686E-4</v>
      </c>
      <c r="F21" s="3">
        <v>3.2292677814262376E-4</v>
      </c>
      <c r="G21" s="3">
        <v>3.0979829870827292E-4</v>
      </c>
      <c r="H21" s="3">
        <v>2.9470888869591896E-4</v>
      </c>
      <c r="I21" s="3">
        <v>3.5357776216958563E-4</v>
      </c>
      <c r="J21" s="3">
        <v>3.4035091890904809E-4</v>
      </c>
      <c r="K21" s="3">
        <v>3.561744065199354E-4</v>
      </c>
      <c r="L21" s="3">
        <v>3.9654359908093478E-4</v>
      </c>
      <c r="M21" s="3">
        <v>2.8601614025457238E-4</v>
      </c>
      <c r="N21" s="3">
        <v>4.0631379929833325E-4</v>
      </c>
      <c r="O21" s="3">
        <v>2.798557774164927E-4</v>
      </c>
      <c r="P21" s="3">
        <v>3.1149584900551022E-4</v>
      </c>
      <c r="Q21" s="3">
        <v>2.9935527368072127E-4</v>
      </c>
      <c r="R21" s="3">
        <v>4.2387236453931106E-4</v>
      </c>
      <c r="S21" s="3">
        <v>4.5634016504631885E-4</v>
      </c>
      <c r="T21" s="3">
        <v>3.821176115791851E-4</v>
      </c>
      <c r="U21" s="3">
        <v>4.204861672932375E-4</v>
      </c>
      <c r="V21" s="3">
        <v>4.8654207234375487E-4</v>
      </c>
      <c r="W21" s="3">
        <v>3.5213379256749674E-4</v>
      </c>
      <c r="X21" s="3">
        <v>3.2235549954044316E-4</v>
      </c>
      <c r="Y21" s="3">
        <v>3.536760965776115E-4</v>
      </c>
      <c r="Z21" s="9">
        <v>5.1512861179594464E-2</v>
      </c>
      <c r="AA21" s="3">
        <v>3.1472428893148817E-4</v>
      </c>
      <c r="AB21" s="3">
        <v>3.6166167166987596E-4</v>
      </c>
      <c r="AC21" s="8">
        <v>1.1491381008365882</v>
      </c>
      <c r="AD21" s="3">
        <v>3.1660736793112594E-4</v>
      </c>
      <c r="AE21" s="3">
        <v>4.3387167616036149E-4</v>
      </c>
      <c r="AF21" s="8">
        <v>1.3703776983950196</v>
      </c>
      <c r="AG21" s="9">
        <v>1.7977502706719242E-2</v>
      </c>
      <c r="AH21" s="9">
        <v>3.7633067147570332E-3</v>
      </c>
      <c r="AI21" s="10" t="s">
        <v>139</v>
      </c>
      <c r="AK21" s="3">
        <f t="shared" si="0"/>
        <v>0.20055218825352802</v>
      </c>
      <c r="AL21" s="3">
        <f t="shared" si="1"/>
        <v>1.7452706371866253</v>
      </c>
      <c r="AM21" s="3">
        <f t="shared" si="2"/>
        <v>0.45457357822404759</v>
      </c>
      <c r="AN21" s="3">
        <f t="shared" si="3"/>
        <v>2.4244303846303952</v>
      </c>
      <c r="AP21" s="3" t="s">
        <v>145</v>
      </c>
      <c r="AQ21" s="3">
        <v>-0.37075321095001262</v>
      </c>
      <c r="AR21" s="3">
        <v>1.8877594314559858</v>
      </c>
      <c r="AU21" s="3" t="s">
        <v>68</v>
      </c>
      <c r="AV21" s="3">
        <v>-0.32650728152418784</v>
      </c>
      <c r="AW21" s="3">
        <v>2.0113747402230358</v>
      </c>
    </row>
    <row r="22" spans="1:49" s="3" customFormat="1">
      <c r="A22" s="3">
        <v>1849</v>
      </c>
      <c r="B22" s="3">
        <v>5.1749999999999998</v>
      </c>
      <c r="C22" s="3">
        <v>883.52675999999997</v>
      </c>
      <c r="D22" s="3" t="s">
        <v>169</v>
      </c>
      <c r="E22" s="3">
        <v>1.3118769037699474E-2</v>
      </c>
      <c r="F22" s="3">
        <v>1.7512756998466487E-2</v>
      </c>
      <c r="G22" s="3">
        <v>1.4961092064427124E-2</v>
      </c>
      <c r="H22" s="3">
        <v>1.3008020347204954E-2</v>
      </c>
      <c r="I22" s="3">
        <v>1.6107368726392356E-2</v>
      </c>
      <c r="J22" s="3">
        <v>1.3816122359380845E-2</v>
      </c>
      <c r="K22" s="3">
        <v>1.8753508243494074E-2</v>
      </c>
      <c r="L22" s="3">
        <v>1.8612352823090615E-2</v>
      </c>
      <c r="M22" s="3">
        <v>9.44065188451596E-3</v>
      </c>
      <c r="N22" s="3">
        <v>1.6190297485347057E-2</v>
      </c>
      <c r="O22" s="3">
        <v>1.1791464975891517E-2</v>
      </c>
      <c r="P22" s="3">
        <v>1.8101290675874387E-2</v>
      </c>
      <c r="Q22" s="3">
        <v>1.6083744250723987E-2</v>
      </c>
      <c r="R22" s="3">
        <v>1.8416404749864772E-2</v>
      </c>
      <c r="S22" s="3">
        <v>2.3178073292849759E-2</v>
      </c>
      <c r="T22" s="3">
        <v>2.2387097105380067E-2</v>
      </c>
      <c r="U22" s="3">
        <v>2.1364688633276927E-2</v>
      </c>
      <c r="V22" s="3">
        <v>2.651125340600299E-2</v>
      </c>
      <c r="W22" s="3">
        <v>9.6601062498141484E-3</v>
      </c>
      <c r="X22" s="3">
        <v>1.1421242790477775E-2</v>
      </c>
      <c r="Y22" s="3">
        <v>1.3251609942239412E-2</v>
      </c>
      <c r="Z22" s="9">
        <v>0.15692178344288676</v>
      </c>
      <c r="AA22" s="3">
        <v>1.465015961194951E-2</v>
      </c>
      <c r="AB22" s="3">
        <v>1.6822338038089475E-2</v>
      </c>
      <c r="AC22" s="8">
        <v>1.1482699495211106</v>
      </c>
      <c r="AD22" s="3">
        <v>1.4321489854470581E-2</v>
      </c>
      <c r="AE22" s="3">
        <v>2.2371503437474904E-2</v>
      </c>
      <c r="AF22" s="8">
        <v>1.5620933062694899</v>
      </c>
      <c r="AG22" s="3">
        <v>0.21737025314993022</v>
      </c>
      <c r="AH22" s="9">
        <v>4.5950474571914146E-3</v>
      </c>
      <c r="AI22" s="3" t="s">
        <v>169</v>
      </c>
      <c r="AK22" s="3">
        <f t="shared" si="0"/>
        <v>0.19946184850565277</v>
      </c>
      <c r="AL22" s="3">
        <f t="shared" si="1"/>
        <v>0.66279988884570507</v>
      </c>
      <c r="AM22" s="3">
        <f t="shared" si="2"/>
        <v>0.64348063047854132</v>
      </c>
      <c r="AN22" s="3">
        <f t="shared" si="3"/>
        <v>2.3377099989046539</v>
      </c>
      <c r="AP22" s="3" t="s">
        <v>81</v>
      </c>
      <c r="AQ22" s="3">
        <v>-0.35953777259916248</v>
      </c>
      <c r="AR22" s="3">
        <v>2.4988320044852612</v>
      </c>
      <c r="AU22" s="3" t="s">
        <v>132</v>
      </c>
      <c r="AV22" s="3">
        <v>-0.30935275131353634</v>
      </c>
      <c r="AW22" s="3">
        <v>2.0167195645722331</v>
      </c>
    </row>
    <row r="23" spans="1:49" s="3" customFormat="1">
      <c r="A23" s="3">
        <v>1125</v>
      </c>
      <c r="B23" s="3">
        <v>5.1319999999999997</v>
      </c>
      <c r="C23" s="3">
        <v>782.49171000000001</v>
      </c>
      <c r="D23" s="3" t="s">
        <v>143</v>
      </c>
      <c r="E23" s="3">
        <v>2.0984625263094795E-4</v>
      </c>
      <c r="F23" s="3">
        <v>1.9804548005688188E-4</v>
      </c>
      <c r="G23" s="3">
        <v>1.980933454962235E-4</v>
      </c>
      <c r="H23" s="3">
        <v>1.6373176917368391E-4</v>
      </c>
      <c r="I23" s="3">
        <v>2.066279841696257E-4</v>
      </c>
      <c r="J23" s="3">
        <v>2.200808550740343E-4</v>
      </c>
      <c r="K23" s="3">
        <v>2.3937971908993049E-4</v>
      </c>
      <c r="L23" s="3">
        <v>2.2499022224585334E-4</v>
      </c>
      <c r="M23" s="3">
        <v>1.6269045270781525E-4</v>
      </c>
      <c r="N23" s="3">
        <v>1.8477044650954278E-4</v>
      </c>
      <c r="O23" s="3">
        <v>1.6990812652482358E-4</v>
      </c>
      <c r="P23" s="3">
        <v>2.1488842906217524E-4</v>
      </c>
      <c r="Q23" s="3">
        <v>1.9044032148187118E-4</v>
      </c>
      <c r="R23" s="3">
        <v>1.977848411283484E-4</v>
      </c>
      <c r="S23" s="3">
        <v>2.6548505513396953E-4</v>
      </c>
      <c r="T23" s="3">
        <v>2.9355028863829957E-4</v>
      </c>
      <c r="U23" s="3">
        <v>2.6231128323500868E-4</v>
      </c>
      <c r="V23" s="3">
        <v>2.5281960304218888E-4</v>
      </c>
      <c r="W23" s="3">
        <v>1.8742149586009805E-4</v>
      </c>
      <c r="X23" s="3">
        <v>1.9089296795298416E-4</v>
      </c>
      <c r="Y23" s="3">
        <v>1.7863579716935449E-4</v>
      </c>
      <c r="Z23" s="9">
        <v>3.402999599937153E-2</v>
      </c>
      <c r="AA23" s="3">
        <v>1.9242921183943432E-4</v>
      </c>
      <c r="AB23" s="3">
        <v>2.2276969514486097E-4</v>
      </c>
      <c r="AC23" s="8">
        <v>1.1576708807119325</v>
      </c>
      <c r="AD23" s="3">
        <v>1.8453955525724557E-4</v>
      </c>
      <c r="AE23" s="3">
        <v>2.54390214235563E-4</v>
      </c>
      <c r="AF23" s="8">
        <v>1.3785132075394166</v>
      </c>
      <c r="AG23" s="9">
        <v>4.5270561136844308E-2</v>
      </c>
      <c r="AH23" s="9">
        <v>4.8573070388300953E-3</v>
      </c>
      <c r="AI23" s="10" t="s">
        <v>143</v>
      </c>
      <c r="AK23" s="3">
        <f t="shared" si="0"/>
        <v>0.21122516157196278</v>
      </c>
      <c r="AL23" s="3">
        <f t="shared" si="1"/>
        <v>1.3441841223122422</v>
      </c>
      <c r="AM23" s="3">
        <f t="shared" si="2"/>
        <v>0.46311308988008631</v>
      </c>
      <c r="AN23" s="3">
        <f t="shared" si="3"/>
        <v>2.3136044431493525</v>
      </c>
      <c r="AP23" s="3" t="s">
        <v>119</v>
      </c>
      <c r="AQ23" s="3">
        <v>-0.35178989942163913</v>
      </c>
      <c r="AR23" s="3">
        <v>1.72621050893217</v>
      </c>
      <c r="AU23" s="3" t="s">
        <v>56</v>
      </c>
      <c r="AV23" s="3">
        <v>-0.30593306386459024</v>
      </c>
      <c r="AW23" s="3">
        <v>1.4383460379957191</v>
      </c>
    </row>
    <row r="24" spans="1:49" s="3" customFormat="1">
      <c r="A24" s="3">
        <v>918</v>
      </c>
      <c r="B24" s="3">
        <v>5.1909999999999998</v>
      </c>
      <c r="C24" s="3">
        <v>745.50058000000001</v>
      </c>
      <c r="D24" s="3" t="s">
        <v>165</v>
      </c>
      <c r="E24" s="3">
        <v>1.3284120397053561E-4</v>
      </c>
      <c r="F24" s="3">
        <v>1.2443043803377711E-4</v>
      </c>
      <c r="G24" s="3">
        <v>9.4762228191507978E-5</v>
      </c>
      <c r="H24" s="3">
        <v>8.1305916958777932E-5</v>
      </c>
      <c r="I24" s="3">
        <v>1.155765912038245E-4</v>
      </c>
      <c r="J24" s="3">
        <v>8.0041157045139386E-5</v>
      </c>
      <c r="K24" s="3">
        <v>1.2392376444484552E-4</v>
      </c>
      <c r="L24" s="3">
        <v>1.3330103674757016E-4</v>
      </c>
      <c r="M24" s="3">
        <v>5.9923218182857024E-5</v>
      </c>
      <c r="N24" s="3">
        <v>8.8025959729551146E-5</v>
      </c>
      <c r="O24" s="3">
        <v>1.4606448527328269E-4</v>
      </c>
      <c r="P24" s="3">
        <v>1.4890673295379342E-4</v>
      </c>
      <c r="Q24" s="3">
        <v>1.5030334104481361E-4</v>
      </c>
      <c r="R24" s="3">
        <v>1.8826429040626506E-4</v>
      </c>
      <c r="S24" s="3">
        <v>1.7452676078624646E-4</v>
      </c>
      <c r="T24" s="3">
        <v>2.0704677176255085E-4</v>
      </c>
      <c r="U24" s="3">
        <v>2.4276072288745773E-4</v>
      </c>
      <c r="V24" s="3">
        <v>2.0172911143478945E-4</v>
      </c>
      <c r="W24" s="3">
        <v>5.3392367283669129E-5</v>
      </c>
      <c r="X24" s="3">
        <v>6.889751173755076E-5</v>
      </c>
      <c r="Y24" s="3">
        <v>7.1940950892304139E-5</v>
      </c>
      <c r="Z24" s="9">
        <v>0.15364521070823789</v>
      </c>
      <c r="AA24" s="3">
        <v>1.0833494678864966E-4</v>
      </c>
      <c r="AB24" s="3">
        <v>1.1321063736034489E-4</v>
      </c>
      <c r="AC24" s="8">
        <v>1.0450057042184846</v>
      </c>
      <c r="AD24" s="3">
        <v>1.1864474743685958E-4</v>
      </c>
      <c r="AE24" s="3">
        <v>2.0286553145546193E-4</v>
      </c>
      <c r="AF24" s="8">
        <v>1.7098568275297903</v>
      </c>
      <c r="AG24" s="3">
        <v>0.78178310720725797</v>
      </c>
      <c r="AH24" s="9">
        <v>5.0338958247686666E-3</v>
      </c>
      <c r="AI24" s="3" t="s">
        <v>165</v>
      </c>
      <c r="AK24" s="3">
        <f t="shared" si="0"/>
        <v>6.351081735425318E-2</v>
      </c>
      <c r="AL24" s="3">
        <f t="shared" si="1"/>
        <v>0.10691371805052828</v>
      </c>
      <c r="AM24" s="3">
        <f t="shared" si="2"/>
        <v>0.77387552811685378</v>
      </c>
      <c r="AN24" s="3">
        <f t="shared" si="3"/>
        <v>2.2980957763117442</v>
      </c>
      <c r="AP24" s="3" t="s">
        <v>98</v>
      </c>
      <c r="AQ24" s="3">
        <v>-0.34970685263460793</v>
      </c>
      <c r="AR24" s="3">
        <v>2.0595022494519903</v>
      </c>
      <c r="AU24" s="3" t="s">
        <v>113</v>
      </c>
      <c r="AV24" s="3">
        <v>-0.30294505212180384</v>
      </c>
      <c r="AW24" s="3">
        <v>3.1928611285745689</v>
      </c>
    </row>
    <row r="25" spans="1:49" s="3" customFormat="1">
      <c r="A25" s="3">
        <v>1640</v>
      </c>
      <c r="B25" s="3">
        <v>6.6849999999999996</v>
      </c>
      <c r="C25" s="3">
        <v>817.62580000000003</v>
      </c>
      <c r="D25" s="3" t="s">
        <v>78</v>
      </c>
      <c r="E25" s="3">
        <v>1.8916628787155033E-4</v>
      </c>
      <c r="F25" s="3">
        <v>2.6579028072361505E-4</v>
      </c>
      <c r="G25" s="3">
        <v>2.1246492070656141E-4</v>
      </c>
      <c r="H25" s="3">
        <v>2.1552547498838328E-4</v>
      </c>
      <c r="I25" s="3">
        <v>2.6484609959040716E-4</v>
      </c>
      <c r="J25" s="3">
        <v>2.4361315226181102E-4</v>
      </c>
      <c r="K25" s="3">
        <v>2.6759812979142784E-4</v>
      </c>
      <c r="L25" s="3">
        <v>2.3160117157498199E-4</v>
      </c>
      <c r="M25" s="3">
        <v>2.3317410272376035E-4</v>
      </c>
      <c r="N25" s="3">
        <v>2.7294766158117998E-4</v>
      </c>
      <c r="O25" s="3">
        <v>2.931008422855516E-4</v>
      </c>
      <c r="P25" s="3">
        <v>2.8866917235321045E-4</v>
      </c>
      <c r="Q25" s="3">
        <v>2.6353844847772502E-4</v>
      </c>
      <c r="R25" s="3">
        <v>3.5747861745063819E-4</v>
      </c>
      <c r="S25" s="3">
        <v>3.5974351912456629E-4</v>
      </c>
      <c r="T25" s="3">
        <v>3.2754282592935285E-4</v>
      </c>
      <c r="U25" s="3">
        <v>3.4708741734181897E-4</v>
      </c>
      <c r="V25" s="3">
        <v>2.8650265938580166E-4</v>
      </c>
      <c r="W25" s="3">
        <v>2.697836120093192E-4</v>
      </c>
      <c r="X25" s="3">
        <v>2.5200699376862461E-4</v>
      </c>
      <c r="Y25" s="3">
        <v>2.5792786585638212E-4</v>
      </c>
      <c r="Z25" s="3">
        <v>3.482764970345531E-2</v>
      </c>
      <c r="AA25" s="3">
        <v>2.2073674107252753E-4</v>
      </c>
      <c r="AB25" s="3">
        <v>2.5191463830465702E-4</v>
      </c>
      <c r="AC25" s="8">
        <v>1.1412447111461401</v>
      </c>
      <c r="AD25" s="3">
        <v>2.7028604548428545E-4</v>
      </c>
      <c r="AE25" s="3">
        <v>3.3567100784643558E-4</v>
      </c>
      <c r="AF25" s="8">
        <v>1.2419102408524143</v>
      </c>
      <c r="AG25" s="3">
        <v>0.13924915702798599</v>
      </c>
      <c r="AH25" s="9">
        <v>5.3232684762232656E-3</v>
      </c>
      <c r="AI25" s="3" t="s">
        <v>78</v>
      </c>
      <c r="AK25" s="3">
        <f t="shared" si="0"/>
        <v>0.190608174364226</v>
      </c>
      <c r="AL25" s="3">
        <f t="shared" si="1"/>
        <v>0.85620742523288484</v>
      </c>
      <c r="AM25" s="3">
        <f t="shared" si="2"/>
        <v>0.31256090644356638</v>
      </c>
      <c r="AN25" s="3">
        <f t="shared" si="3"/>
        <v>2.2738216298629461</v>
      </c>
      <c r="AP25" s="3" t="s">
        <v>146</v>
      </c>
      <c r="AQ25" s="3">
        <v>-0.34830120988986341</v>
      </c>
      <c r="AR25" s="3">
        <v>1.4127360973226972</v>
      </c>
      <c r="AU25" s="3" t="s">
        <v>112</v>
      </c>
      <c r="AV25" s="3">
        <v>-0.29995121208534259</v>
      </c>
      <c r="AW25" s="3">
        <v>3.4584524646661259</v>
      </c>
    </row>
    <row r="26" spans="1:49" s="3" customFormat="1">
      <c r="A26" s="3">
        <v>1308</v>
      </c>
      <c r="B26" s="3">
        <v>5.9880000000000004</v>
      </c>
      <c r="C26" s="3">
        <v>780.55286999999998</v>
      </c>
      <c r="D26" s="3" t="s">
        <v>70</v>
      </c>
      <c r="E26" s="3">
        <v>4.1209705392738073E-4</v>
      </c>
      <c r="F26" s="3">
        <v>5.5041859874330884E-4</v>
      </c>
      <c r="G26" s="3">
        <v>4.6082424288186531E-4</v>
      </c>
      <c r="H26" s="3">
        <v>5.2506221251119427E-4</v>
      </c>
      <c r="I26" s="3">
        <v>4.9308102607406839E-4</v>
      </c>
      <c r="J26" s="3">
        <v>3.1761361182892738E-4</v>
      </c>
      <c r="K26" s="3">
        <v>6.0197789347059489E-4</v>
      </c>
      <c r="L26" s="3">
        <v>1.2104826875690561E-3</v>
      </c>
      <c r="M26" s="3">
        <v>3.4007881008806396E-4</v>
      </c>
      <c r="N26" s="3">
        <v>4.9668348232836696E-4</v>
      </c>
      <c r="O26" s="3">
        <v>6.1315227637248051E-4</v>
      </c>
      <c r="P26" s="3">
        <v>5.1082935032431412E-4</v>
      </c>
      <c r="Q26" s="3">
        <v>5.6392117003954581E-4</v>
      </c>
      <c r="R26" s="3">
        <v>6.9145869603644977E-4</v>
      </c>
      <c r="S26" s="3">
        <v>8.2143938088538007E-4</v>
      </c>
      <c r="T26" s="3">
        <v>7.2539688740357771E-4</v>
      </c>
      <c r="U26" s="3">
        <v>7.4189807990881042E-4</v>
      </c>
      <c r="V26" s="3">
        <v>6.1853572243641172E-4</v>
      </c>
      <c r="W26" s="3">
        <v>4.9366287859823178E-4</v>
      </c>
      <c r="X26" s="3">
        <v>5.7493926875894035E-4</v>
      </c>
      <c r="Y26" s="3">
        <v>4.2502982270444651E-4</v>
      </c>
      <c r="Z26" s="3">
        <v>0.15072695273199738</v>
      </c>
      <c r="AA26" s="3">
        <v>4.8710052701593726E-4</v>
      </c>
      <c r="AB26" s="3">
        <v>6.5578880473566171E-4</v>
      </c>
      <c r="AC26" s="8">
        <v>1.346311014593103</v>
      </c>
      <c r="AD26" s="3">
        <v>5.0493301783055436E-4</v>
      </c>
      <c r="AE26" s="3">
        <v>7.1974575333412602E-4</v>
      </c>
      <c r="AF26" s="8">
        <v>1.4254281813982277</v>
      </c>
      <c r="AG26" s="3">
        <v>0.42352110278407834</v>
      </c>
      <c r="AH26" s="9">
        <v>5.3406513985779346E-3</v>
      </c>
      <c r="AI26" s="3" t="s">
        <v>70</v>
      </c>
      <c r="AK26" s="3">
        <f t="shared" si="0"/>
        <v>0.42901172895237011</v>
      </c>
      <c r="AL26" s="3">
        <f t="shared" si="1"/>
        <v>0.37312494520494738</v>
      </c>
      <c r="AM26" s="3">
        <f t="shared" si="2"/>
        <v>0.51139535253382951</v>
      </c>
      <c r="AN26" s="3">
        <f t="shared" si="3"/>
        <v>2.2724057688975394</v>
      </c>
      <c r="AP26" s="3" t="s">
        <v>56</v>
      </c>
      <c r="AQ26" s="3">
        <v>-0.34623410605094002</v>
      </c>
      <c r="AR26" s="3">
        <v>1.6674525088138781</v>
      </c>
      <c r="AU26" s="3" t="s">
        <v>50</v>
      </c>
      <c r="AV26" s="3">
        <v>-0.28749896077570419</v>
      </c>
      <c r="AW26" s="3">
        <v>1.7633545828951269</v>
      </c>
    </row>
    <row r="27" spans="1:49" s="3" customFormat="1">
      <c r="A27" s="3">
        <v>1285</v>
      </c>
      <c r="B27" s="3">
        <v>7.8639999999999999</v>
      </c>
      <c r="C27" s="3">
        <v>804.60158000000001</v>
      </c>
      <c r="D27" s="3" t="s">
        <v>123</v>
      </c>
      <c r="E27" s="3">
        <v>7.0681435890350159E-4</v>
      </c>
      <c r="F27" s="3">
        <v>6.7218378331998843E-4</v>
      </c>
      <c r="G27" s="3">
        <v>6.8126031436308184E-4</v>
      </c>
      <c r="H27" s="3">
        <v>6.5575665836594159E-4</v>
      </c>
      <c r="I27" s="3">
        <v>5.7502962745324237E-4</v>
      </c>
      <c r="J27" s="3">
        <v>6.1063170267016136E-4</v>
      </c>
      <c r="K27" s="3">
        <v>5.9613900886541348E-4</v>
      </c>
      <c r="L27" s="3">
        <v>5.7110476930273232E-4</v>
      </c>
      <c r="M27" s="3">
        <v>6.5905527767528215E-4</v>
      </c>
      <c r="N27" s="3">
        <v>6.4593197042777089E-4</v>
      </c>
      <c r="O27" s="3">
        <v>5.45081681472037E-4</v>
      </c>
      <c r="P27" s="3">
        <v>5.7221747165307182E-4</v>
      </c>
      <c r="Q27" s="3">
        <v>6.5874280046890343E-4</v>
      </c>
      <c r="R27" s="3">
        <v>4.9455751277800004E-4</v>
      </c>
      <c r="S27" s="3">
        <v>5.245131566740097E-4</v>
      </c>
      <c r="T27" s="3">
        <v>5.0601781683776029E-4</v>
      </c>
      <c r="U27" s="3">
        <v>4.8104785114816331E-4</v>
      </c>
      <c r="V27" s="3">
        <v>5.5779594439781953E-4</v>
      </c>
      <c r="W27" s="3">
        <v>6.4281818669619688E-4</v>
      </c>
      <c r="X27" s="3">
        <v>6.2077417974559757E-4</v>
      </c>
      <c r="Y27" s="3">
        <v>5.9021180596877739E-4</v>
      </c>
      <c r="Z27" s="9">
        <v>4.2751904106430198E-2</v>
      </c>
      <c r="AA27" s="3">
        <v>6.7900377873812842E-4</v>
      </c>
      <c r="AB27" s="3">
        <v>5.8822627707288738E-4</v>
      </c>
      <c r="AC27" s="8">
        <v>0.86630781078428842</v>
      </c>
      <c r="AD27" s="3">
        <v>6.1620584033941306E-4</v>
      </c>
      <c r="AE27" s="3">
        <v>5.1278645636715066E-4</v>
      </c>
      <c r="AF27" s="8">
        <v>0.83216747196797447</v>
      </c>
      <c r="AG27" s="9">
        <v>6.7298863081901585E-4</v>
      </c>
      <c r="AH27" s="9">
        <v>5.4862421136682984E-3</v>
      </c>
      <c r="AI27" s="11" t="s">
        <v>123</v>
      </c>
      <c r="AK27" s="3">
        <f t="shared" si="0"/>
        <v>-0.2070483699475954</v>
      </c>
      <c r="AL27" s="3">
        <f t="shared" si="1"/>
        <v>3.1719922724985663</v>
      </c>
      <c r="AM27" s="3">
        <f t="shared" si="2"/>
        <v>-0.26505419793421486</v>
      </c>
      <c r="AN27" s="3">
        <f t="shared" si="3"/>
        <v>2.260725030433651</v>
      </c>
      <c r="AP27" s="3" t="s">
        <v>120</v>
      </c>
      <c r="AQ27" s="3">
        <v>-0.33474946912764691</v>
      </c>
      <c r="AR27" s="3">
        <v>1.9321311038120133</v>
      </c>
      <c r="AU27" s="3" t="s">
        <v>123</v>
      </c>
      <c r="AV27" s="3">
        <v>-0.26505419793421486</v>
      </c>
      <c r="AW27" s="3">
        <v>2.260725030433651</v>
      </c>
    </row>
    <row r="28" spans="1:49" s="3" customFormat="1">
      <c r="A28" s="3">
        <v>509</v>
      </c>
      <c r="B28" s="3">
        <v>1.532</v>
      </c>
      <c r="C28" s="3">
        <v>494.32637999999997</v>
      </c>
      <c r="D28" s="3" t="s">
        <v>69</v>
      </c>
      <c r="E28" s="3">
        <v>1.8148554958147046E-5</v>
      </c>
      <c r="F28" s="3">
        <v>2.0741994331352431E-5</v>
      </c>
      <c r="G28" s="3">
        <v>1.9648370844076685E-5</v>
      </c>
      <c r="H28" s="3">
        <v>9.4641277893877916E-6</v>
      </c>
      <c r="I28" s="3">
        <v>2.1461088165147105E-5</v>
      </c>
      <c r="J28" s="3">
        <v>2.5645405168013766E-5</v>
      </c>
      <c r="K28" s="3">
        <v>1.9977120970058269E-5</v>
      </c>
      <c r="L28" s="3">
        <v>2.5027876676504577E-5</v>
      </c>
      <c r="M28" s="3">
        <v>1.8877866229911814E-5</v>
      </c>
      <c r="N28" s="3">
        <v>1.8745120540864475E-5</v>
      </c>
      <c r="O28" s="3">
        <v>2.2288566617265915E-5</v>
      </c>
      <c r="P28" s="3">
        <v>2.484906093616126E-5</v>
      </c>
      <c r="Q28" s="3">
        <v>2.3466100429077969E-5</v>
      </c>
      <c r="R28" s="3">
        <v>3.5594042807083912E-5</v>
      </c>
      <c r="S28" s="3">
        <v>3.2570994572509875E-5</v>
      </c>
      <c r="T28" s="3">
        <v>3.9616945697525635E-5</v>
      </c>
      <c r="U28" s="3">
        <v>2.7064493868471472E-5</v>
      </c>
      <c r="V28" s="3">
        <v>2.6279701474265715E-5</v>
      </c>
      <c r="W28" s="3">
        <v>2.5511321467520484E-5</v>
      </c>
      <c r="X28" s="3">
        <v>2.4538402767472194E-5</v>
      </c>
      <c r="Y28" s="3">
        <v>2.2554745328957353E-5</v>
      </c>
      <c r="Z28" s="3">
        <v>6.2260932918049829E-2</v>
      </c>
      <c r="AA28" s="3">
        <v>1.7000761980740989E-5</v>
      </c>
      <c r="AB28" s="3">
        <v>2.3027872744930929E-5</v>
      </c>
      <c r="AC28" s="8">
        <v>1.3545200368676207</v>
      </c>
      <c r="AD28" s="3">
        <v>2.1645342950656287E-5</v>
      </c>
      <c r="AE28" s="3">
        <v>3.2225235683971326E-5</v>
      </c>
      <c r="AF28" s="8">
        <v>1.4887837886160291</v>
      </c>
      <c r="AG28" s="3">
        <v>8.3894551834755929E-2</v>
      </c>
      <c r="AH28" s="9">
        <v>5.5256886604272502E-3</v>
      </c>
      <c r="AI28" s="3" t="s">
        <v>69</v>
      </c>
      <c r="AK28" s="3">
        <f t="shared" si="0"/>
        <v>0.43778173490260347</v>
      </c>
      <c r="AL28" s="3">
        <f t="shared" si="1"/>
        <v>1.0762662416138338</v>
      </c>
      <c r="AM28" s="3">
        <f t="shared" si="2"/>
        <v>0.57413425107217064</v>
      </c>
      <c r="AN28" s="3">
        <f t="shared" si="3"/>
        <v>2.2576135886318847</v>
      </c>
      <c r="AP28" s="3" t="s">
        <v>82</v>
      </c>
      <c r="AQ28" s="3">
        <v>-0.32453152487749315</v>
      </c>
      <c r="AR28" s="3">
        <v>1.7092690655581797</v>
      </c>
      <c r="AU28" s="3" t="s">
        <v>65</v>
      </c>
      <c r="AV28" s="3">
        <v>-0.26470814076300209</v>
      </c>
      <c r="AW28" s="3">
        <v>1.4991489007585859</v>
      </c>
    </row>
    <row r="29" spans="1:49" s="3" customFormat="1">
      <c r="A29" s="3">
        <v>1440</v>
      </c>
      <c r="B29" s="3">
        <v>6.3650000000000002</v>
      </c>
      <c r="C29" s="3">
        <v>794.56746999999996</v>
      </c>
      <c r="D29" s="3" t="s">
        <v>71</v>
      </c>
      <c r="E29" s="3">
        <v>2.927319901465714E-5</v>
      </c>
      <c r="F29" s="3">
        <v>4.8452789621896145E-5</v>
      </c>
      <c r="G29" s="3">
        <v>5.1179026312288813E-5</v>
      </c>
      <c r="H29" s="3">
        <v>5.1614934816132541E-5</v>
      </c>
      <c r="I29" s="3">
        <v>4.7192330732826154E-5</v>
      </c>
      <c r="J29" s="3">
        <v>4.0779105710633054E-5</v>
      </c>
      <c r="K29" s="3">
        <v>4.8088027139169219E-5</v>
      </c>
      <c r="L29" s="3">
        <v>4.68730467462227E-5</v>
      </c>
      <c r="M29" s="3">
        <v>1.1420027242951668E-5</v>
      </c>
      <c r="N29" s="3">
        <v>2.5004935342677537E-5</v>
      </c>
      <c r="O29" s="3">
        <v>3.138354005081137E-5</v>
      </c>
      <c r="P29" s="3">
        <v>3.4116910631049703E-5</v>
      </c>
      <c r="Q29" s="3">
        <v>5.1946127397255899E-5</v>
      </c>
      <c r="R29" s="3">
        <v>4.9789657710690497E-5</v>
      </c>
      <c r="S29" s="3">
        <v>8.8140511279064529E-5</v>
      </c>
      <c r="T29" s="3">
        <v>6.568631085741527E-5</v>
      </c>
      <c r="U29" s="3">
        <v>5.6706117141099503E-5</v>
      </c>
      <c r="V29" s="3">
        <v>6.4870285777059115E-5</v>
      </c>
      <c r="W29" s="3">
        <v>3.3805430090632656E-5</v>
      </c>
      <c r="X29" s="3">
        <v>5.2356949625615425E-5</v>
      </c>
      <c r="Y29" s="3">
        <v>5.153964350806109E-5</v>
      </c>
      <c r="Z29" s="3">
        <v>0.22837915436994677</v>
      </c>
      <c r="AA29" s="3">
        <v>4.5129987441243661E-5</v>
      </c>
      <c r="AB29" s="3">
        <v>4.5733127582212784E-5</v>
      </c>
      <c r="AC29" s="8">
        <v>1.0133645093908872</v>
      </c>
      <c r="AD29" s="3">
        <v>3.0774308132949237E-5</v>
      </c>
      <c r="AE29" s="3">
        <v>6.5038576553065784E-5</v>
      </c>
      <c r="AF29" s="8">
        <v>2.1134049958845607</v>
      </c>
      <c r="AG29" s="3">
        <v>0.91755876444645679</v>
      </c>
      <c r="AH29" s="9">
        <v>5.9361225766765601E-3</v>
      </c>
      <c r="AI29" s="3" t="s">
        <v>71</v>
      </c>
      <c r="AK29" s="3">
        <f t="shared" si="0"/>
        <v>1.9153207998779124E-2</v>
      </c>
      <c r="AL29" s="3">
        <f t="shared" si="1"/>
        <v>3.736611208124567E-2</v>
      </c>
      <c r="AM29" s="3">
        <f t="shared" si="2"/>
        <v>1.0795692602055438</v>
      </c>
      <c r="AN29" s="3">
        <f t="shared" si="3"/>
        <v>2.2264971397666624</v>
      </c>
      <c r="AP29" s="3" t="s">
        <v>50</v>
      </c>
      <c r="AQ29" s="3">
        <v>-0.31889898968326608</v>
      </c>
      <c r="AR29" s="3">
        <v>1.6970332981489897</v>
      </c>
      <c r="AU29" s="3" t="s">
        <v>82</v>
      </c>
      <c r="AV29" s="3">
        <v>-0.26400709791922555</v>
      </c>
      <c r="AW29" s="3">
        <v>2.5221569072670356</v>
      </c>
    </row>
    <row r="30" spans="1:49" s="3" customFormat="1">
      <c r="A30" s="3">
        <v>1371</v>
      </c>
      <c r="B30" s="3">
        <v>4.1379999999999999</v>
      </c>
      <c r="C30" s="3">
        <v>817.49458000000004</v>
      </c>
      <c r="D30" s="3" t="s">
        <v>167</v>
      </c>
      <c r="E30" s="3">
        <v>1.0219566613597214E-4</v>
      </c>
      <c r="F30" s="3">
        <v>8.5920053287496354E-5</v>
      </c>
      <c r="G30" s="3">
        <v>9.1641376897529718E-5</v>
      </c>
      <c r="H30" s="3">
        <v>7.9211223238982866E-5</v>
      </c>
      <c r="I30" s="3">
        <v>1.0263255008613797E-4</v>
      </c>
      <c r="J30" s="3">
        <v>9.9451604571253784E-5</v>
      </c>
      <c r="K30" s="3">
        <v>9.8838771484695346E-5</v>
      </c>
      <c r="L30" s="3">
        <v>9.2847428516151708E-5</v>
      </c>
      <c r="M30" s="3">
        <v>1.1479025839038526E-4</v>
      </c>
      <c r="N30" s="3">
        <v>1.4470725653877389E-4</v>
      </c>
      <c r="O30" s="3">
        <v>9.8952175959059183E-5</v>
      </c>
      <c r="P30" s="3">
        <v>1.1056878230696139E-4</v>
      </c>
      <c r="Q30" s="3">
        <v>1.2104725067163336E-4</v>
      </c>
      <c r="R30" s="3">
        <v>1.7199007771883843E-4</v>
      </c>
      <c r="S30" s="3">
        <v>1.7397801118902869E-4</v>
      </c>
      <c r="T30" s="3">
        <v>1.5500750996821596E-4</v>
      </c>
      <c r="U30" s="3">
        <v>1.2997537409895697E-4</v>
      </c>
      <c r="V30" s="3">
        <v>1.6123556334721788E-4</v>
      </c>
      <c r="W30" s="3">
        <v>1.1043116413135984E-4</v>
      </c>
      <c r="X30" s="3">
        <v>1.0956002527107538E-4</v>
      </c>
      <c r="Y30" s="3">
        <v>1.1242129637500521E-4</v>
      </c>
      <c r="Z30" s="9">
        <v>1.3236420398125051E-2</v>
      </c>
      <c r="AA30" s="3">
        <v>8.9742079889995277E-5</v>
      </c>
      <c r="AB30" s="3">
        <v>9.8442588664559701E-5</v>
      </c>
      <c r="AC30" s="8">
        <v>1.0969501574426335</v>
      </c>
      <c r="AD30" s="3">
        <v>1.1801314477336263E-4</v>
      </c>
      <c r="AE30" s="3">
        <v>1.5843730726445158E-4</v>
      </c>
      <c r="AF30" s="8">
        <v>1.3425394905687937</v>
      </c>
      <c r="AG30" s="3">
        <v>0.15033394176690892</v>
      </c>
      <c r="AH30" s="9">
        <v>6.1676323853375624E-3</v>
      </c>
      <c r="AI30" s="3" t="s">
        <v>167</v>
      </c>
      <c r="AK30" s="3">
        <f t="shared" si="0"/>
        <v>0.13349797492619206</v>
      </c>
      <c r="AL30" s="3">
        <f t="shared" si="1"/>
        <v>0.82294295515560589</v>
      </c>
      <c r="AM30" s="3">
        <f t="shared" si="2"/>
        <v>0.42496452546195729</v>
      </c>
      <c r="AN30" s="3">
        <f t="shared" si="3"/>
        <v>2.2098815198107369</v>
      </c>
      <c r="AP30" s="3" t="s">
        <v>66</v>
      </c>
      <c r="AQ30" s="3">
        <v>-0.3184102911880991</v>
      </c>
      <c r="AR30" s="3">
        <v>2.61026094115961</v>
      </c>
      <c r="AU30" s="3" t="s">
        <v>172</v>
      </c>
      <c r="AV30" s="3">
        <v>-0.26374537008897836</v>
      </c>
      <c r="AW30" s="3">
        <v>1.507072617984798</v>
      </c>
    </row>
    <row r="31" spans="1:49" s="3" customFormat="1">
      <c r="A31" s="3">
        <v>992</v>
      </c>
      <c r="B31" s="3">
        <v>5.7770000000000001</v>
      </c>
      <c r="C31" s="3">
        <v>730.53810999999996</v>
      </c>
      <c r="D31" s="3" t="s">
        <v>47</v>
      </c>
      <c r="E31" s="3">
        <v>1.3380343159883308E-4</v>
      </c>
      <c r="F31" s="3">
        <v>1.2266998948713416E-4</v>
      </c>
      <c r="G31" s="3">
        <v>1.3648507939389686E-4</v>
      </c>
      <c r="H31" s="3">
        <v>1.3797336371959177E-4</v>
      </c>
      <c r="I31" s="3">
        <v>1.9258442320482618E-4</v>
      </c>
      <c r="J31" s="3">
        <v>2.2406368659092445E-4</v>
      </c>
      <c r="K31" s="3">
        <v>2.0845437788080269E-4</v>
      </c>
      <c r="L31" s="3">
        <v>2.2597721299088232E-4</v>
      </c>
      <c r="M31" s="3">
        <v>1.4101603799822378E-4</v>
      </c>
      <c r="N31" s="3">
        <v>2.0329595939294607E-4</v>
      </c>
      <c r="O31" s="3">
        <v>1.5497364194355087E-4</v>
      </c>
      <c r="P31" s="3">
        <v>1.4978759747304114E-4</v>
      </c>
      <c r="Q31" s="3">
        <v>1.5655465741163912E-4</v>
      </c>
      <c r="R31" s="3">
        <v>6.1267047913242617E-4</v>
      </c>
      <c r="S31" s="3">
        <v>4.257588162068419E-4</v>
      </c>
      <c r="T31" s="3">
        <v>4.31590366794774E-4</v>
      </c>
      <c r="U31" s="3">
        <v>2.4761763854110004E-4</v>
      </c>
      <c r="V31" s="3">
        <v>2.8004116869476673E-4</v>
      </c>
      <c r="W31" s="3">
        <v>1.3298323602781707E-4</v>
      </c>
      <c r="X31" s="3">
        <v>1.6728734862422295E-4</v>
      </c>
      <c r="Y31" s="3">
        <v>1.9656802292751922E-4</v>
      </c>
      <c r="Z31" s="3">
        <v>0.19216772808973828</v>
      </c>
      <c r="AA31" s="3">
        <v>1.3273296604986395E-4</v>
      </c>
      <c r="AB31" s="3">
        <v>2.1276992516685892E-4</v>
      </c>
      <c r="AC31" s="8">
        <v>1.6029923198350542</v>
      </c>
      <c r="AD31" s="3">
        <v>1.6112557884388019E-4</v>
      </c>
      <c r="AE31" s="3">
        <v>3.9953569387398178E-4</v>
      </c>
      <c r="AF31" s="8">
        <v>2.4796540483563128</v>
      </c>
      <c r="AG31" s="9">
        <v>8.2880316833374728E-5</v>
      </c>
      <c r="AH31" s="9">
        <v>6.8074611194368041E-3</v>
      </c>
      <c r="AI31" s="10" t="s">
        <v>47</v>
      </c>
      <c r="AK31" s="3">
        <f t="shared" si="0"/>
        <v>0.680767513351211</v>
      </c>
      <c r="AL31" s="3">
        <f t="shared" si="1"/>
        <v>4.0815485973825858</v>
      </c>
      <c r="AM31" s="3">
        <f t="shared" si="2"/>
        <v>1.3101388554768494</v>
      </c>
      <c r="AN31" s="3">
        <f t="shared" si="3"/>
        <v>2.1670148304378354</v>
      </c>
      <c r="AP31" s="3" t="s">
        <v>62</v>
      </c>
      <c r="AQ31" s="3">
        <v>-0.31826184290004722</v>
      </c>
      <c r="AR31" s="3">
        <v>1.5489428127047822</v>
      </c>
      <c r="AU31" s="3" t="s">
        <v>124</v>
      </c>
      <c r="AV31" s="3">
        <v>-0.23831300861591243</v>
      </c>
      <c r="AW31" s="3">
        <v>1.917409248478154</v>
      </c>
    </row>
    <row r="32" spans="1:49" s="3" customFormat="1">
      <c r="A32" s="3">
        <v>1222</v>
      </c>
      <c r="B32" s="3">
        <v>7.67</v>
      </c>
      <c r="C32" s="3">
        <v>768.55201999999997</v>
      </c>
      <c r="D32" s="3" t="s">
        <v>60</v>
      </c>
      <c r="E32" s="3">
        <v>3.0847969306586322E-2</v>
      </c>
      <c r="F32" s="3">
        <v>3.035660611438035E-2</v>
      </c>
      <c r="G32" s="3">
        <v>3.0425752678109503E-2</v>
      </c>
      <c r="H32" s="3">
        <v>3.0316677266752298E-2</v>
      </c>
      <c r="I32" s="3">
        <v>3.4435706404150508E-2</v>
      </c>
      <c r="J32" s="3">
        <v>3.2939187677909314E-2</v>
      </c>
      <c r="K32" s="3">
        <v>3.3734930023728384E-2</v>
      </c>
      <c r="L32" s="3">
        <v>3.1507115785474236E-2</v>
      </c>
      <c r="M32" s="3">
        <v>2.7933792321064146E-2</v>
      </c>
      <c r="N32" s="3">
        <v>3.1766891121286348E-2</v>
      </c>
      <c r="O32" s="3">
        <v>2.8240090631750786E-2</v>
      </c>
      <c r="P32" s="3">
        <v>2.9421193241672732E-2</v>
      </c>
      <c r="Q32" s="3">
        <v>3.1149048661506432E-2</v>
      </c>
      <c r="R32" s="3">
        <v>3.3089263167384968E-2</v>
      </c>
      <c r="S32" s="3">
        <v>3.6719508268958596E-2</v>
      </c>
      <c r="T32" s="3">
        <v>3.182490707206475E-2</v>
      </c>
      <c r="U32" s="3">
        <v>3.2296488355268597E-2</v>
      </c>
      <c r="V32" s="3">
        <v>3.5323421120156566E-2</v>
      </c>
      <c r="W32" s="3">
        <v>3.1489011967979416E-2</v>
      </c>
      <c r="X32" s="3">
        <v>3.1522278728217522E-2</v>
      </c>
      <c r="Y32" s="3">
        <v>2.9971068194324445E-2</v>
      </c>
      <c r="Z32" s="3">
        <v>2.8590734810297228E-2</v>
      </c>
      <c r="AA32" s="3">
        <v>3.0486751341457119E-2</v>
      </c>
      <c r="AB32" s="3">
        <v>3.315423497281561E-2</v>
      </c>
      <c r="AC32" s="8">
        <v>1.0874964866371688</v>
      </c>
      <c r="AD32" s="3">
        <v>2.9702203195456089E-2</v>
      </c>
      <c r="AE32" s="3">
        <v>3.3850717596766701E-2</v>
      </c>
      <c r="AF32" s="8">
        <v>1.1396702586003877</v>
      </c>
      <c r="AG32" s="9">
        <v>5.9017172719893797E-3</v>
      </c>
      <c r="AH32" s="9">
        <v>8.9097427958450218E-3</v>
      </c>
      <c r="AI32" s="10" t="s">
        <v>60</v>
      </c>
      <c r="AK32" s="3">
        <f t="shared" si="0"/>
        <v>0.12101074007003619</v>
      </c>
      <c r="AL32" s="3">
        <f t="shared" si="1"/>
        <v>2.229021599674414</v>
      </c>
      <c r="AM32" s="3">
        <f t="shared" si="2"/>
        <v>0.18861646904354148</v>
      </c>
      <c r="AN32" s="3">
        <f t="shared" si="3"/>
        <v>2.0501348328831601</v>
      </c>
      <c r="AP32" s="3" t="s">
        <v>95</v>
      </c>
      <c r="AQ32" s="3">
        <v>-0.30985760435105941</v>
      </c>
      <c r="AR32" s="3">
        <v>1.4181659412772871</v>
      </c>
      <c r="AU32" s="3" t="s">
        <v>83</v>
      </c>
      <c r="AV32" s="3">
        <v>-0.21849390872721741</v>
      </c>
      <c r="AW32" s="3">
        <v>1.5454196041054653</v>
      </c>
    </row>
    <row r="33" spans="1:49" s="3" customFormat="1">
      <c r="A33" s="3">
        <v>1569</v>
      </c>
      <c r="B33" s="3">
        <v>7.5419999999999998</v>
      </c>
      <c r="C33" s="3">
        <v>844.60546999999997</v>
      </c>
      <c r="D33" s="3" t="s">
        <v>114</v>
      </c>
      <c r="E33" s="3">
        <v>3.8424502882175907E-3</v>
      </c>
      <c r="F33" s="3">
        <v>3.8388929984589952E-3</v>
      </c>
      <c r="G33" s="3">
        <v>3.5922679886843849E-3</v>
      </c>
      <c r="H33" s="3">
        <v>3.6552336278617881E-3</v>
      </c>
      <c r="I33" s="3">
        <v>3.326309736388896E-3</v>
      </c>
      <c r="J33" s="3">
        <v>3.4942397413683583E-3</v>
      </c>
      <c r="K33" s="3">
        <v>3.3085351064671437E-3</v>
      </c>
      <c r="L33" s="3">
        <v>3.1077236835300704E-3</v>
      </c>
      <c r="M33" s="3">
        <v>3.9877975569082005E-3</v>
      </c>
      <c r="N33" s="3">
        <v>3.3721204391966336E-3</v>
      </c>
      <c r="O33" s="3">
        <v>3.8078486736440398E-3</v>
      </c>
      <c r="P33" s="3">
        <v>3.6310267348310141E-3</v>
      </c>
      <c r="Q33" s="3">
        <v>3.6699707972889122E-3</v>
      </c>
      <c r="R33" s="3">
        <v>3.2712257901237594E-3</v>
      </c>
      <c r="S33" s="3">
        <v>3.2068011878745948E-3</v>
      </c>
      <c r="T33" s="3">
        <v>3.4197266499316377E-3</v>
      </c>
      <c r="U33" s="3">
        <v>3.4063472413921395E-3</v>
      </c>
      <c r="V33" s="3">
        <v>3.2779163819073157E-3</v>
      </c>
      <c r="W33" s="3">
        <v>3.7209363366622994E-3</v>
      </c>
      <c r="X33" s="3">
        <v>3.4439019662498129E-3</v>
      </c>
      <c r="Y33" s="3">
        <v>3.543122827116333E-3</v>
      </c>
      <c r="Z33" s="9">
        <v>3.9324825831303346E-2</v>
      </c>
      <c r="AA33" s="3">
        <v>3.7322112258056893E-3</v>
      </c>
      <c r="AB33" s="3">
        <v>3.3092020669386172E-3</v>
      </c>
      <c r="AC33" s="8">
        <v>0.88665990929391858</v>
      </c>
      <c r="AD33" s="3">
        <v>3.6937528403737604E-3</v>
      </c>
      <c r="AE33" s="3">
        <v>3.3164034502458895E-3</v>
      </c>
      <c r="AF33" s="8">
        <v>0.89784119121254258</v>
      </c>
      <c r="AG33" s="9">
        <v>5.954525021365383E-3</v>
      </c>
      <c r="AH33" s="9">
        <v>8.9235111474800337E-3</v>
      </c>
      <c r="AI33" s="11" t="s">
        <v>114</v>
      </c>
      <c r="AK33" s="3">
        <f t="shared" si="0"/>
        <v>-0.17354724995555781</v>
      </c>
      <c r="AL33" s="3">
        <f t="shared" si="1"/>
        <v>2.2251528754619896</v>
      </c>
      <c r="AM33" s="3">
        <f t="shared" si="2"/>
        <v>-0.1554678090651147</v>
      </c>
      <c r="AN33" s="3">
        <f t="shared" si="3"/>
        <v>2.0494642294871586</v>
      </c>
      <c r="AP33" s="3" t="s">
        <v>97</v>
      </c>
      <c r="AQ33" s="3">
        <v>-0.30201580121661392</v>
      </c>
      <c r="AR33" s="3">
        <v>1.553270941360102</v>
      </c>
      <c r="AU33" s="3" t="s">
        <v>148</v>
      </c>
      <c r="AV33" s="3">
        <v>-0.20902013096497032</v>
      </c>
      <c r="AW33" s="3">
        <v>1.3936373683415031</v>
      </c>
    </row>
    <row r="34" spans="1:49" s="3" customFormat="1">
      <c r="A34" s="3">
        <v>1268</v>
      </c>
      <c r="B34" s="3">
        <v>7.8289999999999997</v>
      </c>
      <c r="C34" s="3">
        <v>802.58888000000002</v>
      </c>
      <c r="D34" s="3" t="s">
        <v>157</v>
      </c>
      <c r="E34" s="3">
        <v>2.4011886695571359E-4</v>
      </c>
      <c r="F34" s="3">
        <v>2.2672711567033128E-4</v>
      </c>
      <c r="G34" s="3">
        <v>2.2681324856796309E-4</v>
      </c>
      <c r="H34" s="3">
        <v>2.2429123117171932E-4</v>
      </c>
      <c r="I34" s="3">
        <v>2.1649043043616174E-4</v>
      </c>
      <c r="J34" s="3">
        <v>2.5038902610019146E-4</v>
      </c>
      <c r="K34" s="3">
        <v>1.9990659804331075E-4</v>
      </c>
      <c r="L34" s="3">
        <v>1.9918141447596623E-4</v>
      </c>
      <c r="M34" s="3">
        <v>2.3485362648441375E-4</v>
      </c>
      <c r="N34" s="3">
        <v>1.7384873390354627E-4</v>
      </c>
      <c r="O34" s="3">
        <v>2.1902219434840537E-4</v>
      </c>
      <c r="P34" s="3">
        <v>2.2364837800524989E-4</v>
      </c>
      <c r="Q34" s="3">
        <v>2.373716718678476E-4</v>
      </c>
      <c r="R34" s="3">
        <v>1.5557956509265611E-4</v>
      </c>
      <c r="S34" s="3">
        <v>1.9742181342572227E-4</v>
      </c>
      <c r="T34" s="3">
        <v>1.6024539751327828E-4</v>
      </c>
      <c r="U34" s="3">
        <v>1.7150048507408631E-4</v>
      </c>
      <c r="V34" s="3">
        <v>1.7158232607568388E-4</v>
      </c>
      <c r="W34" s="3">
        <v>2.2984965579864533E-4</v>
      </c>
      <c r="X34" s="3">
        <v>2.3555286699058312E-4</v>
      </c>
      <c r="Y34" s="3">
        <v>2.100809047437804E-4</v>
      </c>
      <c r="Z34" s="9">
        <v>5.9368887107037187E-2</v>
      </c>
      <c r="AA34" s="3">
        <v>2.2948761559143181E-4</v>
      </c>
      <c r="AB34" s="3">
        <v>2.1649186726390755E-4</v>
      </c>
      <c r="AC34" s="8">
        <v>0.9433705897634963</v>
      </c>
      <c r="AD34" s="3">
        <v>2.1774892092189254E-4</v>
      </c>
      <c r="AE34" s="3">
        <v>1.712659174362854E-4</v>
      </c>
      <c r="AF34" s="8">
        <v>0.78652935092027021</v>
      </c>
      <c r="AG34" s="3">
        <v>0.33898788404317792</v>
      </c>
      <c r="AH34" s="9">
        <v>9.0785407824806649E-3</v>
      </c>
      <c r="AI34" s="3" t="s">
        <v>157</v>
      </c>
      <c r="AK34" s="3">
        <f t="shared" si="0"/>
        <v>-8.4103470343512468E-2</v>
      </c>
      <c r="AL34" s="3">
        <f t="shared" si="1"/>
        <v>0.46981582388312382</v>
      </c>
      <c r="AM34" s="3">
        <f t="shared" si="2"/>
        <v>-0.34642749118279464</v>
      </c>
      <c r="AN34" s="3">
        <f t="shared" si="3"/>
        <v>2.0419839511534041</v>
      </c>
      <c r="AP34" s="3" t="s">
        <v>92</v>
      </c>
      <c r="AQ34" s="3">
        <v>-0.30001923520913637</v>
      </c>
      <c r="AR34" s="3">
        <v>1.6006039125782372</v>
      </c>
      <c r="AU34" s="3" t="s">
        <v>85</v>
      </c>
      <c r="AV34" s="3">
        <v>-0.19475539255785043</v>
      </c>
      <c r="AW34" s="3">
        <v>1.6632307811983664</v>
      </c>
    </row>
    <row r="35" spans="1:49" s="3" customFormat="1">
      <c r="A35" s="3">
        <v>738</v>
      </c>
      <c r="B35" s="3">
        <v>8.0500000000000007</v>
      </c>
      <c r="C35" s="3">
        <v>700.52560000000005</v>
      </c>
      <c r="D35" s="3" t="s">
        <v>132</v>
      </c>
      <c r="E35" s="3">
        <v>1.5207250375952599E-2</v>
      </c>
      <c r="F35" s="3">
        <v>1.6394520024966549E-2</v>
      </c>
      <c r="G35" s="3">
        <v>1.4610339318458001E-2</v>
      </c>
      <c r="H35" s="3">
        <v>1.5169294909294887E-2</v>
      </c>
      <c r="I35" s="3">
        <v>1.2955407435950143E-2</v>
      </c>
      <c r="J35" s="3">
        <v>1.4849035459877646E-2</v>
      </c>
      <c r="K35" s="3">
        <v>1.4093255943833843E-2</v>
      </c>
      <c r="L35" s="3">
        <v>1.2223429759631706E-2</v>
      </c>
      <c r="M35" s="3">
        <v>1.7158715662711078E-2</v>
      </c>
      <c r="N35" s="3">
        <v>1.2660895687838987E-2</v>
      </c>
      <c r="O35" s="3">
        <v>1.4758532484998489E-2</v>
      </c>
      <c r="P35" s="3">
        <v>1.6171212923113128E-2</v>
      </c>
      <c r="Q35" s="3">
        <v>1.5270236873583041E-2</v>
      </c>
      <c r="R35" s="3">
        <v>1.1485525604151352E-2</v>
      </c>
      <c r="S35" s="3">
        <v>1.2453920886599848E-2</v>
      </c>
      <c r="T35" s="3">
        <v>1.3030590660903981E-2</v>
      </c>
      <c r="U35" s="3">
        <v>1.3283028893374004E-2</v>
      </c>
      <c r="V35" s="3">
        <v>1.1095029648687317E-2</v>
      </c>
      <c r="W35" s="3">
        <v>1.5242781606113509E-2</v>
      </c>
      <c r="X35" s="3">
        <v>1.4413337291774013E-2</v>
      </c>
      <c r="Y35" s="3">
        <v>1.4550359525754465E-2</v>
      </c>
      <c r="Z35" s="9">
        <v>3.0174418396230512E-2</v>
      </c>
      <c r="AA35" s="3">
        <v>1.534535115716801E-2</v>
      </c>
      <c r="AB35" s="3">
        <v>1.3530282149823334E-2</v>
      </c>
      <c r="AC35" s="8">
        <v>0.88171863981771226</v>
      </c>
      <c r="AD35" s="3">
        <v>1.5203918726448945E-2</v>
      </c>
      <c r="AE35" s="3">
        <v>1.2269619138743301E-2</v>
      </c>
      <c r="AF35" s="8">
        <v>0.8070037310446091</v>
      </c>
      <c r="AG35" s="9">
        <v>3.9902848917856518E-2</v>
      </c>
      <c r="AH35" s="9">
        <v>9.6223341737389119E-3</v>
      </c>
      <c r="AI35" s="11" t="s">
        <v>132</v>
      </c>
      <c r="AK35" s="3">
        <f t="shared" si="0"/>
        <v>-0.18160973581399564</v>
      </c>
      <c r="AL35" s="3">
        <f t="shared" si="1"/>
        <v>1.3989960961645005</v>
      </c>
      <c r="AM35" s="3">
        <f t="shared" si="2"/>
        <v>-0.30935275131353634</v>
      </c>
      <c r="AN35" s="3">
        <f t="shared" si="3"/>
        <v>2.0167195645722331</v>
      </c>
      <c r="AP35" s="3" t="s">
        <v>96</v>
      </c>
      <c r="AQ35" s="3">
        <v>-0.29879907644213599</v>
      </c>
      <c r="AR35" s="3">
        <v>1.6504114262222858</v>
      </c>
      <c r="AU35" s="3" t="s">
        <v>114</v>
      </c>
      <c r="AV35" s="3">
        <v>-0.1554678090651147</v>
      </c>
      <c r="AW35" s="3">
        <v>2.0494642294871586</v>
      </c>
    </row>
    <row r="36" spans="1:49" s="3" customFormat="1">
      <c r="A36" s="3">
        <v>35</v>
      </c>
      <c r="B36" s="3">
        <v>1.76</v>
      </c>
      <c r="C36" s="3">
        <v>253.21831</v>
      </c>
      <c r="D36" s="3" t="s">
        <v>94</v>
      </c>
      <c r="E36" s="3">
        <v>7.3872491178110489E-4</v>
      </c>
      <c r="F36" s="3">
        <v>6.8227611217550695E-4</v>
      </c>
      <c r="G36" s="3">
        <v>1.0287375116680491E-3</v>
      </c>
      <c r="H36" s="3">
        <v>1.0007036304339751E-3</v>
      </c>
      <c r="I36" s="3">
        <v>1.0640498613594504E-3</v>
      </c>
      <c r="J36" s="3">
        <v>1.0647585904610007E-3</v>
      </c>
      <c r="K36" s="3">
        <v>1.078615705069421E-3</v>
      </c>
      <c r="L36" s="3">
        <v>1.2540012141782724E-3</v>
      </c>
      <c r="M36" s="3">
        <v>7.0557044634270464E-4</v>
      </c>
      <c r="N36" s="3">
        <v>9.5787115688251653E-4</v>
      </c>
      <c r="O36" s="3">
        <v>1.0674625696358191E-3</v>
      </c>
      <c r="P36" s="3">
        <v>8.6541848036770206E-4</v>
      </c>
      <c r="Q36" s="3">
        <v>6.5076772315112981E-4</v>
      </c>
      <c r="R36" s="3">
        <v>1.3617317981262425E-3</v>
      </c>
      <c r="S36" s="3">
        <v>1.2360340788620972E-3</v>
      </c>
      <c r="T36" s="3">
        <v>1.0614690137610277E-3</v>
      </c>
      <c r="U36" s="3">
        <v>1.0189135268182257E-3</v>
      </c>
      <c r="V36" s="3">
        <v>1.3737546387390565E-3</v>
      </c>
      <c r="W36" s="3">
        <v>9.2965680203641878E-4</v>
      </c>
      <c r="X36" s="3">
        <v>9.3306893279954855E-4</v>
      </c>
      <c r="Y36" s="3">
        <v>9.8716560727856459E-4</v>
      </c>
      <c r="Z36" s="9">
        <v>3.3962207416871074E-2</v>
      </c>
      <c r="AA36" s="3">
        <v>8.6261054151465905E-4</v>
      </c>
      <c r="AB36" s="3">
        <v>1.1153563427670362E-3</v>
      </c>
      <c r="AC36" s="8">
        <v>1.2930010579381286</v>
      </c>
      <c r="AD36" s="3">
        <v>8.4941807527597437E-4</v>
      </c>
      <c r="AE36" s="3">
        <v>1.2103806112613298E-3</v>
      </c>
      <c r="AF36" s="8">
        <v>1.4249527370465709</v>
      </c>
      <c r="AG36" s="9">
        <v>4.5025074514033481E-2</v>
      </c>
      <c r="AH36" s="9">
        <v>9.7167589293747445E-3</v>
      </c>
      <c r="AI36" s="10" t="s">
        <v>94</v>
      </c>
      <c r="AK36" s="3">
        <f t="shared" si="0"/>
        <v>0.37072345556693548</v>
      </c>
      <c r="AL36" s="3">
        <f t="shared" si="1"/>
        <v>1.3465455597742417</v>
      </c>
      <c r="AM36" s="3">
        <f t="shared" si="2"/>
        <v>0.51091406863926181</v>
      </c>
      <c r="AN36" s="3">
        <f t="shared" si="3"/>
        <v>2.0124785718858882</v>
      </c>
      <c r="AP36" s="3" t="s">
        <v>136</v>
      </c>
      <c r="AQ36" s="3">
        <v>-0.298497872112165</v>
      </c>
      <c r="AR36" s="3">
        <v>2.6461563252677527</v>
      </c>
      <c r="AU36" s="3" t="s">
        <v>158</v>
      </c>
      <c r="AV36" s="3">
        <v>-0.10034559817550905</v>
      </c>
      <c r="AW36" s="3">
        <v>1.3246909058539995</v>
      </c>
    </row>
    <row r="37" spans="1:49" s="3" customFormat="1">
      <c r="A37" s="3">
        <v>167</v>
      </c>
      <c r="B37" s="3">
        <v>1.4350000000000001</v>
      </c>
      <c r="C37" s="3">
        <v>372.31162999999998</v>
      </c>
      <c r="D37" s="3" t="s">
        <v>68</v>
      </c>
      <c r="E37" s="3">
        <v>4.2758871251245702E-5</v>
      </c>
      <c r="F37" s="3">
        <v>5.9224201150143851E-5</v>
      </c>
      <c r="G37" s="3">
        <v>4.514001634585563E-5</v>
      </c>
      <c r="H37" s="3">
        <v>5.3722706790763698E-5</v>
      </c>
      <c r="I37" s="3">
        <v>4.456312909854384E-5</v>
      </c>
      <c r="J37" s="3">
        <v>5.1721468748262389E-5</v>
      </c>
      <c r="K37" s="3">
        <v>4.3624898141721302E-5</v>
      </c>
      <c r="L37" s="3">
        <v>4.1904796337847644E-5</v>
      </c>
      <c r="M37" s="3">
        <v>5.745172971187704E-5</v>
      </c>
      <c r="N37" s="3">
        <v>4.5105848534243123E-5</v>
      </c>
      <c r="O37" s="3">
        <v>6.3045687184338557E-5</v>
      </c>
      <c r="P37" s="3">
        <v>5.1959378164753006E-5</v>
      </c>
      <c r="Q37" s="3">
        <v>5.6350064716852456E-5</v>
      </c>
      <c r="R37" s="3">
        <v>4.0918107892882783E-5</v>
      </c>
      <c r="S37" s="3">
        <v>4.7332442327485708E-5</v>
      </c>
      <c r="T37" s="3">
        <v>4.5236715561538481E-5</v>
      </c>
      <c r="U37" s="3">
        <v>4.0167991756152385E-5</v>
      </c>
      <c r="V37" s="3">
        <v>4.4780481595899019E-5</v>
      </c>
      <c r="W37" s="3">
        <v>4.2370870148255556E-5</v>
      </c>
      <c r="X37" s="3">
        <v>4.8601498031359891E-5</v>
      </c>
      <c r="Y37" s="3">
        <v>4.7854334816735697E-5</v>
      </c>
      <c r="Z37" s="3">
        <v>7.3519152978939517E-2</v>
      </c>
      <c r="AA37" s="3">
        <v>5.0211448884502218E-5</v>
      </c>
      <c r="AB37" s="3">
        <v>4.545357308159379E-5</v>
      </c>
      <c r="AC37" s="8">
        <v>0.90524320829991134</v>
      </c>
      <c r="AD37" s="3">
        <v>5.4782541662412838E-5</v>
      </c>
      <c r="AE37" s="3">
        <v>4.3687147826791671E-5</v>
      </c>
      <c r="AF37" s="8">
        <v>0.79746478533262555</v>
      </c>
      <c r="AG37" s="3">
        <v>0.31966063983073467</v>
      </c>
      <c r="AH37" s="9">
        <v>9.7414871004700906E-3</v>
      </c>
      <c r="AI37" s="3" t="s">
        <v>68</v>
      </c>
      <c r="AK37" s="3">
        <f t="shared" ref="AK37:AK68" si="4">LOG(AC37,2)</f>
        <v>-0.14362264714480882</v>
      </c>
      <c r="AL37" s="3">
        <f t="shared" ref="AL37:AL68" si="5">-LOG10(AG37)</f>
        <v>0.49531083559778721</v>
      </c>
      <c r="AM37" s="3">
        <f t="shared" ref="AM37:AM68" si="6">LOG(AF37,2)</f>
        <v>-0.32650728152418784</v>
      </c>
      <c r="AN37" s="3">
        <f t="shared" ref="AN37:AN68" si="7">-LOG10(AH37)</f>
        <v>2.0113747402230358</v>
      </c>
      <c r="AP37" s="3" t="s">
        <v>91</v>
      </c>
      <c r="AQ37" s="3">
        <v>-0.29151064196995552</v>
      </c>
      <c r="AR37" s="3">
        <v>1.3936660467014417</v>
      </c>
      <c r="AU37" s="3" t="s">
        <v>103</v>
      </c>
      <c r="AV37" s="3">
        <v>0.11667138980267275</v>
      </c>
      <c r="AW37" s="3">
        <v>1.3160616227106243</v>
      </c>
    </row>
    <row r="38" spans="1:49" s="3" customFormat="1">
      <c r="A38" s="3">
        <v>1177</v>
      </c>
      <c r="B38" s="3">
        <v>5.7830000000000004</v>
      </c>
      <c r="C38" s="3">
        <v>762.50771999999995</v>
      </c>
      <c r="D38" s="3" t="s">
        <v>57</v>
      </c>
      <c r="E38" s="3">
        <v>1.616801327425666E-4</v>
      </c>
      <c r="F38" s="3">
        <v>1.5252870288153821E-4</v>
      </c>
      <c r="G38" s="3">
        <v>1.7140080431898478E-4</v>
      </c>
      <c r="H38" s="3">
        <v>1.7393056386703576E-4</v>
      </c>
      <c r="I38" s="3">
        <v>2.3421957775610107E-4</v>
      </c>
      <c r="J38" s="3">
        <v>1.6901219716214182E-4</v>
      </c>
      <c r="K38" s="3">
        <v>2.0183261132903358E-4</v>
      </c>
      <c r="L38" s="3">
        <v>2.3952010877411784E-4</v>
      </c>
      <c r="M38" s="3">
        <v>1.1407180557480023E-4</v>
      </c>
      <c r="N38" s="3">
        <v>2.4894669927731276E-4</v>
      </c>
      <c r="O38" s="3">
        <v>1.4516048136344907E-4</v>
      </c>
      <c r="P38" s="3">
        <v>1.4494322724071745E-4</v>
      </c>
      <c r="Q38" s="3">
        <v>1.5905468898551293E-4</v>
      </c>
      <c r="R38" s="3">
        <v>2.4703548478595329E-4</v>
      </c>
      <c r="S38" s="3">
        <v>3.0737047904272493E-4</v>
      </c>
      <c r="T38" s="3">
        <v>2.296986974315242E-4</v>
      </c>
      <c r="U38" s="3">
        <v>2.1902355347951406E-4</v>
      </c>
      <c r="V38" s="3">
        <v>2.8454070110822265E-4</v>
      </c>
      <c r="W38" s="3">
        <v>1.7861008339020143E-4</v>
      </c>
      <c r="X38" s="3">
        <v>1.9393590778123512E-4</v>
      </c>
      <c r="Y38" s="3">
        <v>2.0609842804470048E-4</v>
      </c>
      <c r="Z38" s="3">
        <v>7.1414191664293053E-2</v>
      </c>
      <c r="AA38" s="3">
        <v>1.6488505095253134E-4</v>
      </c>
      <c r="AB38" s="3">
        <v>2.1114612375534858E-4</v>
      </c>
      <c r="AC38" s="8">
        <v>1.2805655972786478</v>
      </c>
      <c r="AD38" s="3">
        <v>1.6243538048835848E-4</v>
      </c>
      <c r="AE38" s="3">
        <v>2.5753378316958783E-4</v>
      </c>
      <c r="AF38" s="8">
        <v>1.5854537502563668</v>
      </c>
      <c r="AG38" s="9">
        <v>3.4923168140596511E-2</v>
      </c>
      <c r="AH38" s="9">
        <v>9.9300539174825876E-3</v>
      </c>
      <c r="AI38" s="10" t="s">
        <v>57</v>
      </c>
      <c r="AK38" s="3">
        <f t="shared" si="4"/>
        <v>0.35678115722640952</v>
      </c>
      <c r="AL38" s="3">
        <f t="shared" si="5"/>
        <v>1.4568863650933941</v>
      </c>
      <c r="AM38" s="3">
        <f t="shared" si="6"/>
        <v>0.66489579276878508</v>
      </c>
      <c r="AN38" s="3">
        <f t="shared" si="7"/>
        <v>2.003048393397711</v>
      </c>
      <c r="AP38" s="3" t="s">
        <v>121</v>
      </c>
      <c r="AQ38" s="3">
        <v>-0.28481349258920474</v>
      </c>
      <c r="AR38" s="3">
        <v>1.3250237522997019</v>
      </c>
      <c r="AU38" s="3" t="s">
        <v>60</v>
      </c>
      <c r="AV38" s="3">
        <v>0.18861646904354148</v>
      </c>
      <c r="AW38" s="3">
        <v>2.0501348328831601</v>
      </c>
    </row>
    <row r="39" spans="1:49" s="3" customFormat="1">
      <c r="A39" s="3">
        <v>934</v>
      </c>
      <c r="B39" s="3">
        <v>11.239000000000001</v>
      </c>
      <c r="C39" s="3">
        <v>749.48203000000001</v>
      </c>
      <c r="D39" s="3" t="s">
        <v>91</v>
      </c>
      <c r="E39" s="3">
        <v>1.5133382272109898E-4</v>
      </c>
      <c r="F39" s="3">
        <v>1.2692057278232085E-4</v>
      </c>
      <c r="G39" s="3">
        <v>1.4752075739401976E-4</v>
      </c>
      <c r="H39" s="3">
        <v>1.2486586787768445E-4</v>
      </c>
      <c r="I39" s="3">
        <v>1.2365318947383326E-4</v>
      </c>
      <c r="J39" s="3">
        <v>1.0899160246713828E-4</v>
      </c>
      <c r="K39" s="3">
        <v>1.2262402387696209E-4</v>
      </c>
      <c r="L39" s="3">
        <v>9.4630273789729434E-5</v>
      </c>
      <c r="M39" s="3">
        <v>1.2699683987207837E-4</v>
      </c>
      <c r="N39" s="3">
        <v>1.4437387977707793E-4</v>
      </c>
      <c r="O39" s="3">
        <v>1.0524138886434802E-4</v>
      </c>
      <c r="P39" s="3">
        <v>1.1927913493613328E-4</v>
      </c>
      <c r="Q39" s="3">
        <v>1.2417223664189573E-4</v>
      </c>
      <c r="R39" s="3">
        <v>7.3806416836193686E-5</v>
      </c>
      <c r="S39" s="3">
        <v>9.9561468588548719E-5</v>
      </c>
      <c r="T39" s="3">
        <v>7.5648941938225557E-5</v>
      </c>
      <c r="U39" s="3">
        <v>1.0543088613260607E-4</v>
      </c>
      <c r="V39" s="3">
        <v>1.0587412823014079E-4</v>
      </c>
      <c r="W39" s="3">
        <v>8.4665276870323492E-5</v>
      </c>
      <c r="X39" s="3">
        <v>1.0220641906655048E-4</v>
      </c>
      <c r="Y39" s="3">
        <v>1.0705904540371327E-4</v>
      </c>
      <c r="Z39" s="9">
        <v>0.12024035592727327</v>
      </c>
      <c r="AA39" s="3">
        <v>1.3766025519378102E-4</v>
      </c>
      <c r="AB39" s="3">
        <v>1.1247477240191578E-4</v>
      </c>
      <c r="AC39" s="8">
        <v>0.81704608380674404</v>
      </c>
      <c r="AD39" s="3">
        <v>1.2401269601830666E-4</v>
      </c>
      <c r="AE39" s="3">
        <v>9.206436834514298E-5</v>
      </c>
      <c r="AF39" s="8">
        <v>0.74237857333214097</v>
      </c>
      <c r="AG39" s="9">
        <v>4.0395589783576782E-2</v>
      </c>
      <c r="AH39" s="9">
        <v>1.0186114700172338E-2</v>
      </c>
      <c r="AI39" s="11" t="s">
        <v>91</v>
      </c>
      <c r="AK39" s="3">
        <f t="shared" si="4"/>
        <v>-0.29151064196995552</v>
      </c>
      <c r="AL39" s="3">
        <f t="shared" si="5"/>
        <v>1.3936660467014417</v>
      </c>
      <c r="AM39" s="3">
        <f t="shared" si="6"/>
        <v>-0.42977302315241983</v>
      </c>
      <c r="AN39" s="3">
        <f t="shared" si="7"/>
        <v>1.9919914377836914</v>
      </c>
      <c r="AP39" s="3" t="s">
        <v>122</v>
      </c>
      <c r="AQ39" s="3">
        <v>-0.28351960525920189</v>
      </c>
      <c r="AR39" s="3">
        <v>1.5938275248486526</v>
      </c>
      <c r="AU39" s="3" t="s">
        <v>150</v>
      </c>
      <c r="AV39" s="3">
        <v>0.20828063937368582</v>
      </c>
      <c r="AW39" s="3">
        <v>1.6177597212602908</v>
      </c>
    </row>
    <row r="40" spans="1:49" s="3" customFormat="1">
      <c r="A40" s="3">
        <v>1971</v>
      </c>
      <c r="B40" s="3">
        <v>12.744999999999999</v>
      </c>
      <c r="C40" s="3">
        <v>876.79706999999996</v>
      </c>
      <c r="D40" s="3" t="s">
        <v>80</v>
      </c>
      <c r="E40" s="3">
        <v>1.6493468286548179E-4</v>
      </c>
      <c r="F40" s="3">
        <v>6.3403360325062216E-5</v>
      </c>
      <c r="G40" s="3">
        <v>1.9628221621119089E-4</v>
      </c>
      <c r="H40" s="3">
        <v>8.3787410340997064E-5</v>
      </c>
      <c r="I40" s="3">
        <v>1.6901813512971176E-4</v>
      </c>
      <c r="J40" s="3">
        <v>1.3714347465676235E-4</v>
      </c>
      <c r="K40" s="3">
        <v>1.5279167211633516E-4</v>
      </c>
      <c r="L40" s="3">
        <v>6.7083990285673282E-5</v>
      </c>
      <c r="M40" s="3">
        <v>9.7661855238125449E-5</v>
      </c>
      <c r="N40" s="3">
        <v>1.1838300891818095E-4</v>
      </c>
      <c r="O40" s="3">
        <v>1.337499735091099E-4</v>
      </c>
      <c r="P40" s="3">
        <v>1.2869766880404079E-4</v>
      </c>
      <c r="Q40" s="3">
        <v>9.4372726065898048E-5</v>
      </c>
      <c r="R40" s="3">
        <v>2.3344719926846665E-4</v>
      </c>
      <c r="S40" s="3">
        <v>1.5562686590613528E-4</v>
      </c>
      <c r="T40" s="3">
        <v>2.2154096698376362E-4</v>
      </c>
      <c r="U40" s="3">
        <v>1.6484357936946727E-4</v>
      </c>
      <c r="V40" s="3">
        <v>1.370857541966247E-4</v>
      </c>
      <c r="W40" s="3">
        <v>1.0918006927301188E-4</v>
      </c>
      <c r="X40" s="3">
        <v>9.8357314285710704E-5</v>
      </c>
      <c r="Y40" s="3">
        <v>1.3000281816758546E-4</v>
      </c>
      <c r="Z40" s="3">
        <v>0.14295123827942197</v>
      </c>
      <c r="AA40" s="3">
        <v>1.2710191743568299E-4</v>
      </c>
      <c r="AB40" s="3">
        <v>1.3150931804712063E-4</v>
      </c>
      <c r="AC40" s="8">
        <v>1.0346761142582124</v>
      </c>
      <c r="AD40" s="3">
        <v>1.1457304650707102E-4</v>
      </c>
      <c r="AE40" s="3">
        <v>1.8250887314489147E-4</v>
      </c>
      <c r="AF40" s="8">
        <v>1.5929477194588493</v>
      </c>
      <c r="AG40" s="3">
        <v>0.91356985957673287</v>
      </c>
      <c r="AH40" s="9">
        <v>1.0908778810656624E-2</v>
      </c>
      <c r="AI40" s="3" t="s">
        <v>80</v>
      </c>
      <c r="AK40" s="3">
        <f t="shared" si="4"/>
        <v>4.9179230062174062E-2</v>
      </c>
      <c r="AL40" s="3">
        <f t="shared" si="5"/>
        <v>3.9258237070462179E-2</v>
      </c>
      <c r="AM40" s="3">
        <f t="shared" si="6"/>
        <v>0.67169891839168372</v>
      </c>
      <c r="AN40" s="3">
        <f t="shared" si="7"/>
        <v>1.9622238640292169</v>
      </c>
      <c r="AP40" s="3" t="s">
        <v>147</v>
      </c>
      <c r="AQ40" s="3">
        <v>-0.27980692733843882</v>
      </c>
      <c r="AR40" s="3">
        <v>1.3660948349582527</v>
      </c>
      <c r="AU40" s="3" t="s">
        <v>111</v>
      </c>
      <c r="AV40" s="3">
        <v>0.20839579491805177</v>
      </c>
      <c r="AW40" s="3">
        <v>1.7281472717969604</v>
      </c>
    </row>
    <row r="41" spans="1:49" s="3" customFormat="1">
      <c r="A41" s="3">
        <v>1052</v>
      </c>
      <c r="B41" s="3">
        <v>6.7939999999999996</v>
      </c>
      <c r="C41" s="3">
        <v>740.52086999999995</v>
      </c>
      <c r="D41" s="3" t="s">
        <v>59</v>
      </c>
      <c r="E41" s="3">
        <v>4.4261644977092139E-3</v>
      </c>
      <c r="F41" s="3">
        <v>4.2528619351389725E-3</v>
      </c>
      <c r="G41" s="3">
        <v>4.4447516337407355E-3</v>
      </c>
      <c r="H41" s="3">
        <v>4.4209891784994862E-3</v>
      </c>
      <c r="I41" s="3">
        <v>4.8208066706853618E-3</v>
      </c>
      <c r="J41" s="3">
        <v>4.6986045897110936E-3</v>
      </c>
      <c r="K41" s="3">
        <v>4.6155025550830096E-3</v>
      </c>
      <c r="L41" s="3">
        <v>4.668289137526256E-3</v>
      </c>
      <c r="M41" s="3">
        <v>4.2881559963009932E-3</v>
      </c>
      <c r="N41" s="3">
        <v>4.8985131708477051E-3</v>
      </c>
      <c r="O41" s="3">
        <v>5.2995215282447931E-3</v>
      </c>
      <c r="P41" s="3">
        <v>5.4400379574151133E-3</v>
      </c>
      <c r="Q41" s="3">
        <v>5.0852814143905059E-3</v>
      </c>
      <c r="R41" s="3">
        <v>7.1382487777481912E-3</v>
      </c>
      <c r="S41" s="3">
        <v>6.6863465621143535E-3</v>
      </c>
      <c r="T41" s="3">
        <v>7.3131687943420454E-3</v>
      </c>
      <c r="U41" s="3">
        <v>5.6702362689989129E-3</v>
      </c>
      <c r="V41" s="3">
        <v>5.3590971424726267E-3</v>
      </c>
      <c r="W41" s="3">
        <v>4.9293213371210624E-3</v>
      </c>
      <c r="X41" s="3">
        <v>4.8692328772978952E-3</v>
      </c>
      <c r="Y41" s="3">
        <v>4.9602395927443007E-3</v>
      </c>
      <c r="Z41" s="3">
        <v>9.4064505083044144E-3</v>
      </c>
      <c r="AA41" s="3">
        <v>4.3861918112721027E-3</v>
      </c>
      <c r="AB41" s="3">
        <v>4.7008007382514302E-3</v>
      </c>
      <c r="AC41" s="8">
        <v>1.0717271246940938</v>
      </c>
      <c r="AD41" s="3">
        <v>5.0023020134398223E-3</v>
      </c>
      <c r="AE41" s="3">
        <v>6.4334195091352254E-3</v>
      </c>
      <c r="AF41" s="8">
        <v>1.2860917817137751</v>
      </c>
      <c r="AG41" s="9">
        <v>2.3562310816415749E-3</v>
      </c>
      <c r="AH41" s="9">
        <v>1.1707633659531541E-2</v>
      </c>
      <c r="AI41" s="10" t="s">
        <v>59</v>
      </c>
      <c r="AK41" s="3">
        <f t="shared" si="4"/>
        <v>9.9937624113046505E-2</v>
      </c>
      <c r="AL41" s="3">
        <f t="shared" si="5"/>
        <v>2.6277821194195345</v>
      </c>
      <c r="AM41" s="3">
        <f t="shared" si="6"/>
        <v>0.36299360401763259</v>
      </c>
      <c r="AN41" s="3">
        <f t="shared" si="7"/>
        <v>1.931530875419412</v>
      </c>
      <c r="AP41" s="3" t="s">
        <v>83</v>
      </c>
      <c r="AQ41" s="3">
        <v>-0.27306694602303533</v>
      </c>
      <c r="AR41" s="3">
        <v>1.3865885923186521</v>
      </c>
      <c r="AU41" s="3" t="s">
        <v>142</v>
      </c>
      <c r="AV41" s="3">
        <v>0.223688135835243</v>
      </c>
      <c r="AW41" s="3">
        <v>1.4231804559967209</v>
      </c>
    </row>
    <row r="42" spans="1:49" s="3" customFormat="1">
      <c r="A42" s="3">
        <v>1450</v>
      </c>
      <c r="B42" s="3">
        <v>7.9489999999999998</v>
      </c>
      <c r="C42" s="3">
        <v>828.60924999999997</v>
      </c>
      <c r="D42" s="3" t="s">
        <v>124</v>
      </c>
      <c r="E42" s="3">
        <v>1.7797957310743861E-4</v>
      </c>
      <c r="F42" s="3">
        <v>2.0160380631315748E-4</v>
      </c>
      <c r="G42" s="3">
        <v>1.6712696757062887E-4</v>
      </c>
      <c r="H42" s="3">
        <v>1.8614430065743172E-4</v>
      </c>
      <c r="I42" s="3">
        <v>1.502327842792902E-4</v>
      </c>
      <c r="J42" s="3">
        <v>1.7686351520834065E-4</v>
      </c>
      <c r="K42" s="3">
        <v>1.5764553347858107E-4</v>
      </c>
      <c r="L42" s="3">
        <v>1.4871597785449052E-4</v>
      </c>
      <c r="M42" s="3">
        <v>1.8789625083235036E-4</v>
      </c>
      <c r="N42" s="3">
        <v>1.5114287750368758E-4</v>
      </c>
      <c r="O42" s="3">
        <v>1.9162933588169024E-4</v>
      </c>
      <c r="P42" s="3">
        <v>1.8863338038990266E-4</v>
      </c>
      <c r="Q42" s="3">
        <v>1.7964427266605528E-4</v>
      </c>
      <c r="R42" s="3">
        <v>1.5662225962413697E-4</v>
      </c>
      <c r="S42" s="3">
        <v>1.3610819176325392E-4</v>
      </c>
      <c r="T42" s="3">
        <v>1.5737174349853087E-4</v>
      </c>
      <c r="U42" s="3">
        <v>1.5616969838155691E-4</v>
      </c>
      <c r="V42" s="3">
        <v>1.5579710947785148E-4</v>
      </c>
      <c r="W42" s="3">
        <v>1.034954723638017E-4</v>
      </c>
      <c r="X42" s="3">
        <v>1.4456287418001949E-4</v>
      </c>
      <c r="Y42" s="3">
        <v>1.5455216130407217E-4</v>
      </c>
      <c r="Z42" s="9">
        <v>0.20162584884133097</v>
      </c>
      <c r="AA42" s="3">
        <v>1.8321366191216418E-4</v>
      </c>
      <c r="AB42" s="3">
        <v>1.5836445270517562E-4</v>
      </c>
      <c r="AC42" s="8">
        <v>0.86437032616649678</v>
      </c>
      <c r="AD42" s="3">
        <v>1.7978922345473721E-4</v>
      </c>
      <c r="AE42" s="3">
        <v>1.5241380054906604E-4</v>
      </c>
      <c r="AF42" s="8">
        <v>0.84773601899135476</v>
      </c>
      <c r="AG42" s="9">
        <v>4.3187980722049206E-2</v>
      </c>
      <c r="AH42" s="9">
        <v>1.2094578886105883E-2</v>
      </c>
      <c r="AI42" s="11" t="s">
        <v>124</v>
      </c>
      <c r="AK42" s="3">
        <f t="shared" si="4"/>
        <v>-0.21027854956091566</v>
      </c>
      <c r="AL42" s="3">
        <f t="shared" si="5"/>
        <v>1.3646371011567744</v>
      </c>
      <c r="AM42" s="3">
        <f t="shared" si="6"/>
        <v>-0.23831300861591243</v>
      </c>
      <c r="AN42" s="3">
        <f t="shared" si="7"/>
        <v>1.917409248478154</v>
      </c>
      <c r="AP42" s="3" t="s">
        <v>113</v>
      </c>
      <c r="AQ42" s="3">
        <v>-0.2629511333639924</v>
      </c>
      <c r="AR42" s="3">
        <v>3.1249438680742605</v>
      </c>
      <c r="AU42" s="3" t="s">
        <v>163</v>
      </c>
      <c r="AV42" s="3">
        <v>0.25601170594194705</v>
      </c>
      <c r="AW42" s="3">
        <v>1.5332408448235768</v>
      </c>
    </row>
    <row r="43" spans="1:49" s="3" customFormat="1">
      <c r="A43" s="3">
        <v>710</v>
      </c>
      <c r="B43" s="3">
        <v>5.0469999999999997</v>
      </c>
      <c r="C43" s="3">
        <v>693.46550000000002</v>
      </c>
      <c r="D43" s="3" t="s">
        <v>164</v>
      </c>
      <c r="E43" s="3">
        <v>9.7398846088376425E-6</v>
      </c>
      <c r="F43" s="3">
        <v>1.0834513864137346E-5</v>
      </c>
      <c r="G43" s="3">
        <v>7.9904554682029582E-6</v>
      </c>
      <c r="H43" s="3">
        <v>1.2969126793186582E-5</v>
      </c>
      <c r="I43" s="3">
        <v>8.6204091260941417E-6</v>
      </c>
      <c r="J43" s="3">
        <v>1.3397662707699241E-5</v>
      </c>
      <c r="K43" s="3">
        <v>7.174567934716527E-6</v>
      </c>
      <c r="L43" s="3">
        <v>1.2382891321924223E-5</v>
      </c>
      <c r="M43" s="3">
        <v>1.4751357525381679E-5</v>
      </c>
      <c r="N43" s="3">
        <v>1.2487133921786318E-5</v>
      </c>
      <c r="O43" s="3">
        <v>1.2464850859692103E-5</v>
      </c>
      <c r="P43" s="3">
        <v>1.3831172039631671E-5</v>
      </c>
      <c r="Q43" s="3">
        <v>1.1241465368138371E-5</v>
      </c>
      <c r="R43" s="3">
        <v>1.1680904751360663E-5</v>
      </c>
      <c r="S43" s="3">
        <v>1.0627450532784643E-5</v>
      </c>
      <c r="T43" s="3">
        <v>9.8030788093996859E-6</v>
      </c>
      <c r="U43" s="3">
        <v>6.1170854187079295E-6</v>
      </c>
      <c r="V43" s="3">
        <v>7.6483841930629448E-6</v>
      </c>
      <c r="W43" s="3">
        <v>8.5221793455265286E-6</v>
      </c>
      <c r="X43" s="3">
        <v>7.9631085487104846E-6</v>
      </c>
      <c r="Y43" s="3">
        <v>4.5021211189604373E-6</v>
      </c>
      <c r="Z43" s="9">
        <v>0.31127350229554079</v>
      </c>
      <c r="AA43" s="3">
        <v>1.0383495183591133E-5</v>
      </c>
      <c r="AB43" s="3">
        <v>1.0393882772608533E-5</v>
      </c>
      <c r="AC43" s="8">
        <v>1.001000394263563</v>
      </c>
      <c r="AD43" s="3">
        <v>1.2955195942926029E-5</v>
      </c>
      <c r="AE43" s="3">
        <v>9.1753807410631732E-6</v>
      </c>
      <c r="AF43" s="8">
        <v>0.70823944164837105</v>
      </c>
      <c r="AG43" s="3">
        <v>0.99561841008787044</v>
      </c>
      <c r="AH43" s="9">
        <v>1.2558788544766619E-2</v>
      </c>
      <c r="AI43" s="3" t="s">
        <v>164</v>
      </c>
      <c r="AK43" s="3">
        <f t="shared" si="4"/>
        <v>1.4425424076478946E-3</v>
      </c>
      <c r="AL43" s="3">
        <f t="shared" si="5"/>
        <v>1.9070814028868022E-3</v>
      </c>
      <c r="AM43" s="3">
        <f t="shared" si="6"/>
        <v>-0.4976909056543754</v>
      </c>
      <c r="AN43" s="3">
        <f t="shared" si="7"/>
        <v>1.9010522518168167</v>
      </c>
      <c r="AP43" s="3" t="s">
        <v>86</v>
      </c>
      <c r="AQ43" s="3">
        <v>-0.25265413414292165</v>
      </c>
      <c r="AR43" s="3">
        <v>1.6767789732293359</v>
      </c>
      <c r="AU43" s="3" t="s">
        <v>166</v>
      </c>
      <c r="AV43" s="3">
        <v>0.26056531356845786</v>
      </c>
      <c r="AW43" s="3">
        <v>3.3995292525773593</v>
      </c>
    </row>
    <row r="44" spans="1:49" s="3" customFormat="1">
      <c r="A44" s="3">
        <v>1740</v>
      </c>
      <c r="B44" s="3">
        <v>4.2759999999999998</v>
      </c>
      <c r="C44" s="3">
        <v>867.51484000000005</v>
      </c>
      <c r="D44" s="3" t="s">
        <v>168</v>
      </c>
      <c r="E44" s="3">
        <v>6.2124669396910369E-5</v>
      </c>
      <c r="F44" s="3">
        <v>3.5215638212692256E-5</v>
      </c>
      <c r="G44" s="3">
        <v>4.8151237960324053E-5</v>
      </c>
      <c r="H44" s="3">
        <v>4.2004485285395351E-5</v>
      </c>
      <c r="I44" s="3">
        <v>4.9889610760128944E-5</v>
      </c>
      <c r="J44" s="3">
        <v>5.5444054036473321E-5</v>
      </c>
      <c r="K44" s="3">
        <v>5.9424138763630366E-5</v>
      </c>
      <c r="L44" s="3">
        <v>5.485584471015011E-5</v>
      </c>
      <c r="M44" s="3">
        <v>6.282676593106564E-5</v>
      </c>
      <c r="N44" s="3">
        <v>7.9387153209081453E-5</v>
      </c>
      <c r="O44" s="3">
        <v>4.440070736183036E-5</v>
      </c>
      <c r="P44" s="3">
        <v>5.0898217142705522E-5</v>
      </c>
      <c r="Q44" s="3">
        <v>6.3362272093871747E-5</v>
      </c>
      <c r="R44" s="3">
        <v>9.7134151354226104E-5</v>
      </c>
      <c r="S44" s="3">
        <v>7.9721122040251973E-5</v>
      </c>
      <c r="T44" s="3">
        <v>7.8320133965570308E-5</v>
      </c>
      <c r="U44" s="3">
        <v>7.5048515816450917E-5</v>
      </c>
      <c r="V44" s="3">
        <v>8.4471757197683499E-5</v>
      </c>
      <c r="W44" s="3">
        <v>5.604205072540691E-5</v>
      </c>
      <c r="X44" s="3">
        <v>5.5203498030523783E-5</v>
      </c>
      <c r="Y44" s="3">
        <v>6.5586838469674949E-5</v>
      </c>
      <c r="Z44" s="9">
        <v>9.7855612369006931E-2</v>
      </c>
      <c r="AA44" s="3">
        <v>4.6874007713830509E-5</v>
      </c>
      <c r="AB44" s="3">
        <v>5.4903412067595689E-5</v>
      </c>
      <c r="AC44" s="8">
        <v>1.1712975857064607</v>
      </c>
      <c r="AD44" s="3">
        <v>6.0175023147710947E-5</v>
      </c>
      <c r="AE44" s="3">
        <v>8.2939136074836552E-5</v>
      </c>
      <c r="AF44" s="8">
        <v>1.3782983659390839</v>
      </c>
      <c r="AG44" s="3">
        <v>0.23294447998580056</v>
      </c>
      <c r="AH44" s="9">
        <v>1.2818779079840499E-2</v>
      </c>
      <c r="AI44" s="3" t="s">
        <v>168</v>
      </c>
      <c r="AK44" s="3">
        <f t="shared" si="4"/>
        <v>0.22810766070680683</v>
      </c>
      <c r="AL44" s="3">
        <f t="shared" si="5"/>
        <v>0.63274757643752799</v>
      </c>
      <c r="AM44" s="3">
        <f t="shared" si="6"/>
        <v>0.46288822800342705</v>
      </c>
      <c r="AN44" s="3">
        <f t="shared" si="7"/>
        <v>1.8921533370744965</v>
      </c>
      <c r="AP44" s="3" t="s">
        <v>52</v>
      </c>
      <c r="AQ44" s="3">
        <v>-0.24540772473212777</v>
      </c>
      <c r="AR44" s="3">
        <v>1.8174848348814394</v>
      </c>
      <c r="AU44" s="3" t="s">
        <v>162</v>
      </c>
      <c r="AV44" s="3">
        <v>0.26620900561252586</v>
      </c>
      <c r="AW44" s="3">
        <v>1.8029293920779506</v>
      </c>
    </row>
    <row r="45" spans="1:49" s="3" customFormat="1">
      <c r="A45" s="3">
        <v>691</v>
      </c>
      <c r="B45" s="3">
        <v>6.6829999999999998</v>
      </c>
      <c r="C45" s="3">
        <v>688.48640999999998</v>
      </c>
      <c r="D45" s="3" t="s">
        <v>76</v>
      </c>
      <c r="E45" s="3">
        <v>2.5251308948722996E-4</v>
      </c>
      <c r="F45" s="3">
        <v>2.7577375301560348E-4</v>
      </c>
      <c r="G45" s="3">
        <v>2.780651599044164E-4</v>
      </c>
      <c r="H45" s="3">
        <v>2.5804829200920873E-4</v>
      </c>
      <c r="I45" s="3">
        <v>3.3077127478536308E-4</v>
      </c>
      <c r="J45" s="3">
        <v>3.7029271953408318E-4</v>
      </c>
      <c r="K45" s="3">
        <v>3.1231466105670911E-4</v>
      </c>
      <c r="L45" s="3">
        <v>2.9462427760807461E-4</v>
      </c>
      <c r="M45" s="3">
        <v>3.6699007961194186E-4</v>
      </c>
      <c r="N45" s="3">
        <v>3.2033158406439654E-4</v>
      </c>
      <c r="O45" s="3">
        <v>3.7648676531682791E-4</v>
      </c>
      <c r="P45" s="3">
        <v>3.2860657730196177E-4</v>
      </c>
      <c r="Q45" s="3">
        <v>2.9990674179312048E-4</v>
      </c>
      <c r="R45" s="3">
        <v>6.1648462299188197E-4</v>
      </c>
      <c r="S45" s="3">
        <v>4.4413353511709634E-4</v>
      </c>
      <c r="T45" s="3">
        <v>5.7039419779995404E-4</v>
      </c>
      <c r="U45" s="3">
        <v>4.3539814938241137E-4</v>
      </c>
      <c r="V45" s="3">
        <v>3.75038876307972E-4</v>
      </c>
      <c r="W45" s="3">
        <v>4.2232133201164796E-4</v>
      </c>
      <c r="X45" s="3">
        <v>4.4903699975273203E-4</v>
      </c>
      <c r="Y45" s="3">
        <v>3.8112276267633416E-4</v>
      </c>
      <c r="Z45" s="9">
        <v>8.1949804852796737E-2</v>
      </c>
      <c r="AA45" s="3">
        <v>2.6610007360411463E-4</v>
      </c>
      <c r="AB45" s="3">
        <v>3.2700073324605749E-4</v>
      </c>
      <c r="AC45" s="8">
        <v>1.2288637459474989</v>
      </c>
      <c r="AD45" s="3">
        <v>3.3846434961764974E-4</v>
      </c>
      <c r="AE45" s="3">
        <v>4.8828987631986307E-4</v>
      </c>
      <c r="AF45" s="8">
        <v>1.4426626522747981</v>
      </c>
      <c r="AG45" s="9">
        <v>1.2866259203811346E-2</v>
      </c>
      <c r="AH45" s="9">
        <v>1.3366657483728117E-2</v>
      </c>
      <c r="AI45" s="10" t="s">
        <v>76</v>
      </c>
      <c r="AK45" s="3">
        <f t="shared" si="4"/>
        <v>0.29732496132224062</v>
      </c>
      <c r="AL45" s="3">
        <f t="shared" si="5"/>
        <v>1.8905477035457066</v>
      </c>
      <c r="AM45" s="3">
        <f t="shared" si="6"/>
        <v>0.52873398396716342</v>
      </c>
      <c r="AN45" s="3">
        <f t="shared" si="7"/>
        <v>1.8739771804611443</v>
      </c>
      <c r="AP45" s="3" t="s">
        <v>115</v>
      </c>
      <c r="AQ45" s="3">
        <v>-0.23191393870181565</v>
      </c>
      <c r="AR45" s="3">
        <v>1.4405845542911755</v>
      </c>
      <c r="AU45" s="3" t="s">
        <v>78</v>
      </c>
      <c r="AV45" s="3">
        <v>0.31256090644356638</v>
      </c>
      <c r="AW45" s="3">
        <v>2.2738216298629461</v>
      </c>
    </row>
    <row r="46" spans="1:49" s="3" customFormat="1">
      <c r="A46" s="3">
        <v>1396</v>
      </c>
      <c r="B46" s="3">
        <v>8.0340000000000007</v>
      </c>
      <c r="C46" s="3">
        <v>820.60532999999998</v>
      </c>
      <c r="D46" s="3" t="s">
        <v>110</v>
      </c>
      <c r="E46" s="3">
        <v>4.2533973715634431E-3</v>
      </c>
      <c r="F46" s="3">
        <v>3.6654852861648635E-3</v>
      </c>
      <c r="G46" s="3">
        <v>3.9204281926352455E-3</v>
      </c>
      <c r="H46" s="3">
        <v>3.9721753053460268E-3</v>
      </c>
      <c r="I46" s="3">
        <v>3.5169389394467754E-3</v>
      </c>
      <c r="J46" s="3">
        <v>2.9599567567986942E-3</v>
      </c>
      <c r="K46" s="3">
        <v>3.3589585417981814E-3</v>
      </c>
      <c r="L46" s="3">
        <v>3.6338388981230303E-3</v>
      </c>
      <c r="M46" s="3">
        <v>4.1032469540115413E-3</v>
      </c>
      <c r="N46" s="3">
        <v>4.7428062422305546E-3</v>
      </c>
      <c r="O46" s="3">
        <v>3.2159741124071447E-3</v>
      </c>
      <c r="P46" s="3">
        <v>3.5557085326304379E-3</v>
      </c>
      <c r="Q46" s="3">
        <v>3.6461869674156936E-3</v>
      </c>
      <c r="R46" s="3">
        <v>2.7200083928050288E-3</v>
      </c>
      <c r="S46" s="3">
        <v>2.9014098425873976E-3</v>
      </c>
      <c r="T46" s="3">
        <v>2.5889075570451996E-3</v>
      </c>
      <c r="U46" s="3">
        <v>2.9665579891987883E-3</v>
      </c>
      <c r="V46" s="3">
        <v>3.4427974367858068E-3</v>
      </c>
      <c r="W46" s="3">
        <v>3.7850769496312621E-3</v>
      </c>
      <c r="X46" s="3">
        <v>3.6782279129371652E-3</v>
      </c>
      <c r="Y46" s="3">
        <v>3.492313174488065E-3</v>
      </c>
      <c r="Z46" s="9">
        <v>4.0568396427378577E-2</v>
      </c>
      <c r="AA46" s="3">
        <v>3.9528715389273951E-3</v>
      </c>
      <c r="AB46" s="3">
        <v>3.36742328404167E-3</v>
      </c>
      <c r="AC46" s="8">
        <v>0.85189292160893615</v>
      </c>
      <c r="AD46" s="3">
        <v>3.8527845617390742E-3</v>
      </c>
      <c r="AE46" s="3">
        <v>2.9239362436844444E-3</v>
      </c>
      <c r="AF46" s="8">
        <v>0.75891506437220424</v>
      </c>
      <c r="AG46" s="9">
        <v>2.1682419504399128E-2</v>
      </c>
      <c r="AH46" s="9">
        <v>1.5073612995219119E-2</v>
      </c>
      <c r="AI46" s="11" t="s">
        <v>110</v>
      </c>
      <c r="AK46" s="3">
        <f t="shared" si="4"/>
        <v>-0.2312559921030504</v>
      </c>
      <c r="AL46" s="3">
        <f t="shared" si="5"/>
        <v>1.6638922572452712</v>
      </c>
      <c r="AM46" s="3">
        <f t="shared" si="6"/>
        <v>-0.3979896625611305</v>
      </c>
      <c r="AN46" s="3">
        <f t="shared" si="7"/>
        <v>1.821782639137095</v>
      </c>
      <c r="AP46" s="3" t="s">
        <v>110</v>
      </c>
      <c r="AQ46" s="3">
        <v>-0.2312559921030504</v>
      </c>
      <c r="AR46" s="3">
        <v>1.6638922572452712</v>
      </c>
      <c r="AU46" s="3" t="s">
        <v>109</v>
      </c>
      <c r="AV46" s="3">
        <v>0.33445478316462129</v>
      </c>
      <c r="AW46" s="3">
        <v>3.8970572270932458</v>
      </c>
    </row>
    <row r="47" spans="1:49" s="3" customFormat="1">
      <c r="A47" s="3">
        <v>1266</v>
      </c>
      <c r="B47" s="3">
        <v>8.6579999999999995</v>
      </c>
      <c r="C47" s="3">
        <v>802.57048999999995</v>
      </c>
      <c r="D47" s="3" t="s">
        <v>162</v>
      </c>
      <c r="E47" s="3">
        <v>7.0579795953366051E-4</v>
      </c>
      <c r="F47" s="3">
        <v>6.0570620273491015E-4</v>
      </c>
      <c r="G47" s="3">
        <v>6.2070638289824073E-4</v>
      </c>
      <c r="H47" s="3">
        <v>6.1474767108599343E-4</v>
      </c>
      <c r="I47" s="3">
        <v>6.7149898783707936E-4</v>
      </c>
      <c r="J47" s="3">
        <v>5.7920286924057201E-4</v>
      </c>
      <c r="K47" s="3">
        <v>6.5118952061811604E-4</v>
      </c>
      <c r="L47" s="3">
        <v>6.2730684411742071E-4</v>
      </c>
      <c r="M47" s="3">
        <v>5.3935068128577375E-4</v>
      </c>
      <c r="N47" s="3">
        <v>5.8106844831518382E-4</v>
      </c>
      <c r="O47" s="3">
        <v>6.8025006989473461E-4</v>
      </c>
      <c r="P47" s="3">
        <v>5.9064250226794647E-4</v>
      </c>
      <c r="Q47" s="3">
        <v>6.2555573226887734E-4</v>
      </c>
      <c r="R47" s="3">
        <v>7.2417520460273447E-4</v>
      </c>
      <c r="S47" s="3">
        <v>6.1573972860259473E-4</v>
      </c>
      <c r="T47" s="3">
        <v>7.3808497162416878E-4</v>
      </c>
      <c r="U47" s="3">
        <v>8.1859801592842083E-4</v>
      </c>
      <c r="V47" s="3">
        <v>7.3161798422474299E-4</v>
      </c>
      <c r="W47" s="3">
        <v>6.5121577277643802E-4</v>
      </c>
      <c r="X47" s="3">
        <v>6.5772426990999165E-4</v>
      </c>
      <c r="Y47" s="3">
        <v>6.2598855847521514E-4</v>
      </c>
      <c r="Z47" s="9">
        <v>2.5989637983628942E-2</v>
      </c>
      <c r="AA47" s="3">
        <v>6.3673955406320123E-4</v>
      </c>
      <c r="AB47" s="3">
        <v>6.3229955545329708E-4</v>
      </c>
      <c r="AC47" s="8">
        <v>0.99302697848504717</v>
      </c>
      <c r="AD47" s="3">
        <v>6.0337348680650324E-4</v>
      </c>
      <c r="AE47" s="3">
        <v>7.2564318099653231E-4</v>
      </c>
      <c r="AF47" s="8">
        <v>1.2026434652227931</v>
      </c>
      <c r="AG47" s="3">
        <v>0.88925850002755014</v>
      </c>
      <c r="AH47" s="9">
        <v>1.5742387845821354E-2</v>
      </c>
      <c r="AI47" s="3" t="s">
        <v>162</v>
      </c>
      <c r="AK47" s="3">
        <f t="shared" si="4"/>
        <v>-1.0095181566873144E-2</v>
      </c>
      <c r="AL47" s="3">
        <f t="shared" si="5"/>
        <v>5.0971974894031123E-2</v>
      </c>
      <c r="AM47" s="3">
        <f t="shared" si="6"/>
        <v>0.26620900561252586</v>
      </c>
      <c r="AN47" s="3">
        <f t="shared" si="7"/>
        <v>1.8029293920779506</v>
      </c>
      <c r="AP47" s="3" t="s">
        <v>85</v>
      </c>
      <c r="AQ47" s="3">
        <v>-0.22483227648668813</v>
      </c>
      <c r="AR47" s="3">
        <v>1.5132547025454097</v>
      </c>
      <c r="AU47" s="3" t="s">
        <v>171</v>
      </c>
      <c r="AV47" s="3">
        <v>0.3509751242128622</v>
      </c>
      <c r="AW47" s="3">
        <v>2.6748019671102301</v>
      </c>
    </row>
    <row r="48" spans="1:49" s="3" customFormat="1">
      <c r="A48" s="3">
        <v>1412</v>
      </c>
      <c r="B48" s="3">
        <v>8.7989999999999995</v>
      </c>
      <c r="C48" s="3">
        <v>790.63041999999996</v>
      </c>
      <c r="D48" s="3" t="s">
        <v>50</v>
      </c>
      <c r="E48" s="3">
        <v>4.3712750305452842E-4</v>
      </c>
      <c r="F48" s="3">
        <v>3.8981796659244859E-4</v>
      </c>
      <c r="G48" s="3">
        <v>4.7833103917159199E-4</v>
      </c>
      <c r="H48" s="3">
        <v>5.1128525898909969E-4</v>
      </c>
      <c r="I48" s="3">
        <v>3.5729103537482322E-4</v>
      </c>
      <c r="J48" s="3">
        <v>3.6235962742127306E-4</v>
      </c>
      <c r="K48" s="3">
        <v>3.4080219658290205E-4</v>
      </c>
      <c r="L48" s="3">
        <v>3.9585102568495678E-4</v>
      </c>
      <c r="M48" s="3">
        <v>4.1227042102530192E-4</v>
      </c>
      <c r="N48" s="3">
        <v>3.8621641467772889E-4</v>
      </c>
      <c r="O48" s="3">
        <v>4.8188500153379391E-4</v>
      </c>
      <c r="P48" s="3">
        <v>5.0721051498040621E-4</v>
      </c>
      <c r="Q48" s="3">
        <v>4.1896092892892219E-4</v>
      </c>
      <c r="R48" s="3">
        <v>3.3413900590180564E-4</v>
      </c>
      <c r="S48" s="3">
        <v>3.4555014546469863E-4</v>
      </c>
      <c r="T48" s="3">
        <v>4.0093144922037188E-4</v>
      </c>
      <c r="U48" s="3">
        <v>3.8868766266970581E-4</v>
      </c>
      <c r="V48" s="3">
        <v>3.3855941186652357E-4</v>
      </c>
      <c r="W48" s="3">
        <v>3.8941610813450592E-4</v>
      </c>
      <c r="X48" s="3">
        <v>4.3166800696418467E-4</v>
      </c>
      <c r="Y48" s="3">
        <v>3.7671619125555748E-4</v>
      </c>
      <c r="Z48" s="3">
        <v>7.2056618286761132E-2</v>
      </c>
      <c r="AA48" s="3">
        <v>4.5414044195191719E-4</v>
      </c>
      <c r="AB48" s="3">
        <v>3.6407597126598881E-4</v>
      </c>
      <c r="AC48" s="8">
        <v>0.80168145717472994</v>
      </c>
      <c r="AD48" s="3">
        <v>4.4130865622923063E-4</v>
      </c>
      <c r="AE48" s="3">
        <v>3.6157353502462109E-4</v>
      </c>
      <c r="AF48" s="8">
        <v>0.81932119372887979</v>
      </c>
      <c r="AG48" s="9">
        <v>2.0089387777083901E-2</v>
      </c>
      <c r="AH48" s="9">
        <v>1.7244293941318465E-2</v>
      </c>
      <c r="AI48" s="11" t="s">
        <v>50</v>
      </c>
      <c r="AK48" s="3">
        <f t="shared" si="4"/>
        <v>-0.31889898968326608</v>
      </c>
      <c r="AL48" s="3">
        <f t="shared" si="5"/>
        <v>1.6970332981489897</v>
      </c>
      <c r="AM48" s="3">
        <f t="shared" si="6"/>
        <v>-0.28749896077570419</v>
      </c>
      <c r="AN48" s="3">
        <f t="shared" si="7"/>
        <v>1.7633545828951269</v>
      </c>
      <c r="AP48" s="3" t="s">
        <v>116</v>
      </c>
      <c r="AQ48" s="3">
        <v>-0.22180746993619788</v>
      </c>
      <c r="AR48" s="3">
        <v>2.2503011373555877</v>
      </c>
      <c r="AU48" s="3" t="s">
        <v>77</v>
      </c>
      <c r="AV48" s="3">
        <v>0.35717633383042707</v>
      </c>
      <c r="AW48" s="3">
        <v>3.1863589223787012</v>
      </c>
    </row>
    <row r="49" spans="1:49" s="3" customFormat="1">
      <c r="A49" s="3">
        <v>661</v>
      </c>
      <c r="B49" s="3">
        <v>9.202</v>
      </c>
      <c r="C49" s="3">
        <v>678.59424999999999</v>
      </c>
      <c r="D49" s="3" t="s">
        <v>149</v>
      </c>
      <c r="E49" s="3">
        <v>1.389980979950411E-4</v>
      </c>
      <c r="F49" s="3">
        <v>1.3620828985279454E-4</v>
      </c>
      <c r="G49" s="3">
        <v>1.4647823163848822E-4</v>
      </c>
      <c r="H49" s="3">
        <v>1.0145783838848949E-4</v>
      </c>
      <c r="I49" s="3">
        <v>1.303266214608563E-4</v>
      </c>
      <c r="J49" s="3">
        <v>9.6657132296028577E-5</v>
      </c>
      <c r="K49" s="3">
        <v>1.0371929731709762E-4</v>
      </c>
      <c r="L49" s="3">
        <v>1.2773419334231726E-4</v>
      </c>
      <c r="M49" s="3">
        <v>1.6036260839244112E-5</v>
      </c>
      <c r="N49" s="3">
        <v>1.2537865168131359E-4</v>
      </c>
      <c r="O49" s="3">
        <v>8.7062298288225311E-5</v>
      </c>
      <c r="P49" s="3">
        <v>9.769853884919565E-5</v>
      </c>
      <c r="Q49" s="3">
        <v>7.9206375169342248E-5</v>
      </c>
      <c r="R49" s="3">
        <v>1.7000691360994347E-4</v>
      </c>
      <c r="S49" s="3">
        <v>1.3958360587896661E-4</v>
      </c>
      <c r="T49" s="3">
        <v>1.1521393289581603E-4</v>
      </c>
      <c r="U49" s="3">
        <v>1.7912780527459143E-4</v>
      </c>
      <c r="V49" s="3">
        <v>1.2601368193477147E-4</v>
      </c>
      <c r="W49" s="3">
        <v>1.0660199777825289E-4</v>
      </c>
      <c r="X49" s="3">
        <v>1.4075546343257441E-4</v>
      </c>
      <c r="Y49" s="3">
        <v>1.1683043048290277E-4</v>
      </c>
      <c r="Z49" s="9">
        <v>0.14439102405853813</v>
      </c>
      <c r="AA49" s="3">
        <v>1.3078561446870334E-4</v>
      </c>
      <c r="AB49" s="3">
        <v>1.1460931110407494E-4</v>
      </c>
      <c r="AC49" s="8">
        <v>0.87631435284115788</v>
      </c>
      <c r="AD49" s="3">
        <v>8.107642496546418E-5</v>
      </c>
      <c r="AE49" s="3">
        <v>1.4598918791881781E-4</v>
      </c>
      <c r="AF49" s="8">
        <v>1.8006367199960318</v>
      </c>
      <c r="AG49" s="3">
        <v>0.26347714261471417</v>
      </c>
      <c r="AH49" s="9">
        <v>1.7942863260036256E-2</v>
      </c>
      <c r="AI49" s="3" t="s">
        <v>149</v>
      </c>
      <c r="AK49" s="3">
        <f t="shared" si="4"/>
        <v>-0.19047960641656767</v>
      </c>
      <c r="AL49" s="3">
        <f t="shared" si="5"/>
        <v>0.57925705508854441</v>
      </c>
      <c r="AM49" s="3">
        <f t="shared" si="6"/>
        <v>0.84850714563860075</v>
      </c>
      <c r="AN49" s="3">
        <f t="shared" si="7"/>
        <v>1.7461082525510034</v>
      </c>
      <c r="AP49" s="3" t="s">
        <v>63</v>
      </c>
      <c r="AQ49" s="3">
        <v>-0.21092225092016328</v>
      </c>
      <c r="AR49" s="3">
        <v>1.5125783380437727</v>
      </c>
      <c r="AU49" s="3" t="s">
        <v>59</v>
      </c>
      <c r="AV49" s="3">
        <v>0.36299360401763259</v>
      </c>
      <c r="AW49" s="3">
        <v>1.931530875419412</v>
      </c>
    </row>
    <row r="50" spans="1:49" s="3" customFormat="1">
      <c r="A50" s="3">
        <v>1365</v>
      </c>
      <c r="B50" s="3">
        <v>6.6859999999999999</v>
      </c>
      <c r="C50" s="3">
        <v>816.56957999999997</v>
      </c>
      <c r="D50" s="3" t="s">
        <v>111</v>
      </c>
      <c r="E50" s="3">
        <v>1.545928817077048E-3</v>
      </c>
      <c r="F50" s="3">
        <v>1.6740641818705636E-3</v>
      </c>
      <c r="G50" s="3">
        <v>1.5370797960378398E-3</v>
      </c>
      <c r="H50" s="3">
        <v>1.5022963615674749E-3</v>
      </c>
      <c r="I50" s="3">
        <v>2.1440783626878292E-3</v>
      </c>
      <c r="J50" s="3">
        <v>1.7129252999127859E-3</v>
      </c>
      <c r="K50" s="3">
        <v>2.1117599863714402E-3</v>
      </c>
      <c r="L50" s="3">
        <v>1.6558812208808003E-3</v>
      </c>
      <c r="M50" s="3">
        <v>1.8079006802445014E-3</v>
      </c>
      <c r="N50" s="3">
        <v>1.9584217865830245E-3</v>
      </c>
      <c r="O50" s="3">
        <v>1.6156462669539185E-3</v>
      </c>
      <c r="P50" s="3">
        <v>1.7009055852950897E-3</v>
      </c>
      <c r="Q50" s="3">
        <v>1.5355417486636708E-3</v>
      </c>
      <c r="R50" s="3">
        <v>2.0564730309546907E-3</v>
      </c>
      <c r="S50" s="3">
        <v>2.1445622036691202E-3</v>
      </c>
      <c r="T50" s="3">
        <v>1.9637963743917145E-3</v>
      </c>
      <c r="U50" s="3">
        <v>1.9661670477926045E-3</v>
      </c>
      <c r="V50" s="3">
        <v>1.8267427016127773E-3</v>
      </c>
      <c r="W50" s="3">
        <v>1.9174986589611546E-3</v>
      </c>
      <c r="X50" s="3">
        <v>1.8075781468681229E-3</v>
      </c>
      <c r="Y50" s="3">
        <v>2.1253266226880464E-3</v>
      </c>
      <c r="Z50" s="9">
        <v>8.2747454860758032E-2</v>
      </c>
      <c r="AA50" s="3">
        <v>1.5648422891382317E-3</v>
      </c>
      <c r="AB50" s="3">
        <v>1.9061612174632139E-3</v>
      </c>
      <c r="AC50" s="8">
        <v>1.2181171423434298</v>
      </c>
      <c r="AD50" s="3">
        <v>1.723683213548041E-3</v>
      </c>
      <c r="AE50" s="3">
        <v>1.9915482716841813E-3</v>
      </c>
      <c r="AF50" s="8">
        <v>1.1554027190325566</v>
      </c>
      <c r="AG50" s="9">
        <v>4.3780619771964457E-2</v>
      </c>
      <c r="AH50" s="9">
        <v>1.8700478886644833E-2</v>
      </c>
      <c r="AI50" s="10" t="s">
        <v>111</v>
      </c>
      <c r="AK50" s="3">
        <f t="shared" si="4"/>
        <v>0.28465287918148879</v>
      </c>
      <c r="AL50" s="3">
        <f t="shared" si="5"/>
        <v>1.3587180947178583</v>
      </c>
      <c r="AM50" s="3">
        <f t="shared" si="6"/>
        <v>0.20839579491805177</v>
      </c>
      <c r="AN50" s="3">
        <f t="shared" si="7"/>
        <v>1.7281472717969604</v>
      </c>
      <c r="AP50" s="3" t="s">
        <v>124</v>
      </c>
      <c r="AQ50" s="3">
        <v>-0.21027854956091566</v>
      </c>
      <c r="AR50" s="3">
        <v>1.3646371011567744</v>
      </c>
      <c r="AU50" s="3" t="s">
        <v>170</v>
      </c>
      <c r="AV50" s="3">
        <v>0.40591964492539601</v>
      </c>
      <c r="AW50" s="3">
        <v>1.4872724427541486</v>
      </c>
    </row>
    <row r="51" spans="1:49" s="3" customFormat="1">
      <c r="A51" s="3">
        <v>782</v>
      </c>
      <c r="B51" s="3">
        <v>11.596</v>
      </c>
      <c r="C51" s="3">
        <v>713.48631</v>
      </c>
      <c r="D51" s="3" t="s">
        <v>87</v>
      </c>
      <c r="E51" s="3">
        <v>6.4376834907062019E-5</v>
      </c>
      <c r="F51" s="3">
        <v>1.4212496099627032E-5</v>
      </c>
      <c r="G51" s="3">
        <v>4.4647006227214844E-5</v>
      </c>
      <c r="H51" s="3">
        <v>5.094322779263962E-5</v>
      </c>
      <c r="I51" s="3">
        <v>6.7372122726132958E-5</v>
      </c>
      <c r="J51" s="3">
        <v>7.1585902885910418E-5</v>
      </c>
      <c r="K51" s="3">
        <v>8.424918361020385E-5</v>
      </c>
      <c r="L51" s="3">
        <v>6.6001659719795903E-5</v>
      </c>
      <c r="M51" s="3">
        <v>5.7103105714769355E-5</v>
      </c>
      <c r="N51" s="3">
        <v>5.890622432749808E-5</v>
      </c>
      <c r="O51" s="3">
        <v>1.0477289219194502E-5</v>
      </c>
      <c r="P51" s="3">
        <v>4.609357423337583E-5</v>
      </c>
      <c r="Q51" s="3">
        <v>1.0117318831324535E-5</v>
      </c>
      <c r="R51" s="3">
        <v>6.2220922041961998E-5</v>
      </c>
      <c r="S51" s="3">
        <v>6.7496200457788869E-5</v>
      </c>
      <c r="T51" s="3">
        <v>8.1089291470690542E-5</v>
      </c>
      <c r="U51" s="3">
        <v>6.7643288966210094E-5</v>
      </c>
      <c r="V51" s="3">
        <v>7.1456399361357543E-5</v>
      </c>
      <c r="W51" s="3">
        <v>6.1831484452338676E-5</v>
      </c>
      <c r="X51" s="3">
        <v>6.4733898321425796E-5</v>
      </c>
      <c r="Y51" s="3">
        <v>4.2572553231615567E-5</v>
      </c>
      <c r="Z51" s="9">
        <v>0.21363771698607109</v>
      </c>
      <c r="AA51" s="3">
        <v>4.3544891256635878E-5</v>
      </c>
      <c r="AB51" s="3">
        <v>7.2302217235510776E-5</v>
      </c>
      <c r="AC51" s="8">
        <v>1.6604064253919228</v>
      </c>
      <c r="AD51" s="3">
        <v>3.6539502465232464E-5</v>
      </c>
      <c r="AE51" s="3">
        <v>6.9981220459601807E-5</v>
      </c>
      <c r="AF51" s="8">
        <v>1.9152209455010867</v>
      </c>
      <c r="AG51" s="9">
        <v>4.5033184386762827E-2</v>
      </c>
      <c r="AH51" s="9">
        <v>1.8734371149579303E-2</v>
      </c>
      <c r="AI51" s="10" t="s">
        <v>87</v>
      </c>
      <c r="AK51" s="3">
        <f t="shared" si="4"/>
        <v>0.73153641996377461</v>
      </c>
      <c r="AL51" s="3">
        <f t="shared" si="5"/>
        <v>1.3464673421176314</v>
      </c>
      <c r="AM51" s="3">
        <f t="shared" si="6"/>
        <v>0.93751083527903023</v>
      </c>
      <c r="AN51" s="3">
        <f t="shared" si="7"/>
        <v>1.7273608801443083</v>
      </c>
      <c r="AP51" s="3" t="s">
        <v>123</v>
      </c>
      <c r="AQ51" s="3">
        <v>-0.2070483699475954</v>
      </c>
      <c r="AR51" s="3">
        <v>3.1719922724985663</v>
      </c>
      <c r="AU51" s="3" t="s">
        <v>167</v>
      </c>
      <c r="AV51" s="3">
        <v>0.42496452546195729</v>
      </c>
      <c r="AW51" s="3">
        <v>2.2098815198107369</v>
      </c>
    </row>
    <row r="52" spans="1:49" s="3" customFormat="1">
      <c r="A52" s="3">
        <v>1796</v>
      </c>
      <c r="B52" s="3">
        <v>8.8539999999999992</v>
      </c>
      <c r="C52" s="3">
        <v>874.64230999999995</v>
      </c>
      <c r="D52" s="3" t="s">
        <v>156</v>
      </c>
      <c r="E52" s="3">
        <v>6.4637881363920503E-4</v>
      </c>
      <c r="F52" s="3">
        <v>6.3622596009867735E-4</v>
      </c>
      <c r="G52" s="3">
        <v>8.766834487306213E-4</v>
      </c>
      <c r="H52" s="3">
        <v>7.0195744427152041E-4</v>
      </c>
      <c r="I52" s="3">
        <v>5.986283331216387E-4</v>
      </c>
      <c r="J52" s="3">
        <v>5.1671875651587067E-4</v>
      </c>
      <c r="K52" s="3">
        <v>7.523873212335198E-4</v>
      </c>
      <c r="L52" s="3">
        <v>3.8761118041433614E-4</v>
      </c>
      <c r="M52" s="3">
        <v>5.4477397449363457E-4</v>
      </c>
      <c r="N52" s="3">
        <v>4.1617015573108389E-4</v>
      </c>
      <c r="O52" s="3">
        <v>5.9790113206826081E-4</v>
      </c>
      <c r="P52" s="3">
        <v>6.9190577617890287E-4</v>
      </c>
      <c r="Q52" s="3">
        <v>4.9311854404499814E-4</v>
      </c>
      <c r="R52" s="3">
        <v>2.9305849831855966E-4</v>
      </c>
      <c r="S52" s="3">
        <v>3.3956015354062507E-4</v>
      </c>
      <c r="T52" s="3">
        <v>4.5701548485446529E-4</v>
      </c>
      <c r="U52" s="3">
        <v>4.7042544348123688E-4</v>
      </c>
      <c r="V52" s="3">
        <v>3.2736752218251816E-4</v>
      </c>
      <c r="W52" s="3">
        <v>4.8232544857313299E-4</v>
      </c>
      <c r="X52" s="3">
        <v>4.906652182991221E-4</v>
      </c>
      <c r="Y52" s="3">
        <v>5.9407076692788625E-4</v>
      </c>
      <c r="Z52" s="9">
        <v>0.11916928075564551</v>
      </c>
      <c r="AA52" s="3">
        <v>7.153114166850061E-4</v>
      </c>
      <c r="AB52" s="3">
        <v>5.6383639782134126E-4</v>
      </c>
      <c r="AC52" s="8">
        <v>0.78823905877855116</v>
      </c>
      <c r="AD52" s="3">
        <v>5.4877391650337603E-4</v>
      </c>
      <c r="AE52" s="3">
        <v>3.7748542047548103E-4</v>
      </c>
      <c r="AF52" s="8">
        <v>0.68787055857301982</v>
      </c>
      <c r="AG52" s="3">
        <v>0.16023902646711094</v>
      </c>
      <c r="AH52" s="9">
        <v>1.9806149591520422E-2</v>
      </c>
      <c r="AI52" s="3" t="s">
        <v>156</v>
      </c>
      <c r="AK52" s="3">
        <f t="shared" si="4"/>
        <v>-0.34329485529492942</v>
      </c>
      <c r="AL52" s="3">
        <f t="shared" si="5"/>
        <v>0.79523170226444295</v>
      </c>
      <c r="AM52" s="3">
        <f t="shared" si="6"/>
        <v>-0.53979098646318602</v>
      </c>
      <c r="AN52" s="3">
        <f t="shared" si="7"/>
        <v>1.7031999451423248</v>
      </c>
      <c r="AP52" s="3" t="s">
        <v>65</v>
      </c>
      <c r="AQ52" s="3">
        <v>-0.19602814897230145</v>
      </c>
      <c r="AR52" s="3">
        <v>1.7970992301193722</v>
      </c>
      <c r="AU52" s="3" t="s">
        <v>89</v>
      </c>
      <c r="AV52" s="3">
        <v>0.44924589491400357</v>
      </c>
      <c r="AW52" s="3">
        <v>2.4545535008450883</v>
      </c>
    </row>
    <row r="53" spans="1:49" s="3" customFormat="1">
      <c r="A53" s="3">
        <v>974</v>
      </c>
      <c r="B53" s="3">
        <v>6.6269999999999998</v>
      </c>
      <c r="C53" s="3">
        <v>758.57523000000003</v>
      </c>
      <c r="D53" s="3" t="s">
        <v>152</v>
      </c>
      <c r="E53" s="3">
        <v>9.7618212858845743E-5</v>
      </c>
      <c r="F53" s="3">
        <v>1.0978095449916887E-4</v>
      </c>
      <c r="G53" s="3">
        <v>8.9643763030478979E-5</v>
      </c>
      <c r="H53" s="3">
        <v>1.1934223658357142E-4</v>
      </c>
      <c r="I53" s="3">
        <v>9.4052423245679769E-5</v>
      </c>
      <c r="J53" s="3">
        <v>9.5766349359967067E-5</v>
      </c>
      <c r="K53" s="3">
        <v>1.0432367668116341E-4</v>
      </c>
      <c r="L53" s="3">
        <v>7.7917615374830729E-5</v>
      </c>
      <c r="M53" s="3">
        <v>1.1878680830817815E-4</v>
      </c>
      <c r="N53" s="3">
        <v>6.5291114046066707E-5</v>
      </c>
      <c r="O53" s="3">
        <v>1.1296448552456727E-4</v>
      </c>
      <c r="P53" s="3">
        <v>9.9415811218078656E-5</v>
      </c>
      <c r="Q53" s="3">
        <v>8.9875162113066016E-5</v>
      </c>
      <c r="R53" s="3">
        <v>7.7868155011112569E-5</v>
      </c>
      <c r="S53" s="3">
        <v>5.6643152868370238E-5</v>
      </c>
      <c r="T53" s="3">
        <v>7.1240495438328955E-5</v>
      </c>
      <c r="U53" s="3">
        <v>7.2967183848259839E-5</v>
      </c>
      <c r="V53" s="3">
        <v>6.1949529289606406E-5</v>
      </c>
      <c r="W53" s="3">
        <v>9.2714001807765221E-5</v>
      </c>
      <c r="X53" s="3">
        <v>1.0406658855854548E-4</v>
      </c>
      <c r="Y53" s="3">
        <v>9.7062941714455141E-5</v>
      </c>
      <c r="Z53" s="9">
        <v>5.8477974324196831E-2</v>
      </c>
      <c r="AA53" s="3">
        <v>1.0409629174301625E-4</v>
      </c>
      <c r="AB53" s="3">
        <v>9.3015016165410254E-5</v>
      </c>
      <c r="AC53" s="8">
        <v>0.89354783545063765</v>
      </c>
      <c r="AD53" s="3">
        <v>9.7266676241991359E-5</v>
      </c>
      <c r="AE53" s="3">
        <v>6.8133703291135594E-5</v>
      </c>
      <c r="AF53" s="8">
        <v>0.70048351525474806</v>
      </c>
      <c r="AG53" s="3">
        <v>0.24324830767557698</v>
      </c>
      <c r="AH53" s="9">
        <v>2.1466749815900982E-2</v>
      </c>
      <c r="AI53" s="3" t="s">
        <v>152</v>
      </c>
      <c r="AK53" s="3">
        <f t="shared" si="4"/>
        <v>-0.16238312989577583</v>
      </c>
      <c r="AL53" s="3">
        <f t="shared" si="5"/>
        <v>0.61395017251784334</v>
      </c>
      <c r="AM53" s="3">
        <f t="shared" si="6"/>
        <v>-0.51357699532343737</v>
      </c>
      <c r="AN53" s="3">
        <f t="shared" si="7"/>
        <v>1.6682337051618519</v>
      </c>
      <c r="AP53" s="3" t="s">
        <v>140</v>
      </c>
      <c r="AQ53" s="3">
        <v>-0.19413206001985123</v>
      </c>
      <c r="AR53" s="3">
        <v>1.3230622671816215</v>
      </c>
      <c r="AU53" s="3" t="s">
        <v>139</v>
      </c>
      <c r="AV53" s="3">
        <v>0.45457357822404759</v>
      </c>
      <c r="AW53" s="3">
        <v>2.4244303846303952</v>
      </c>
    </row>
    <row r="54" spans="1:49" s="3" customFormat="1">
      <c r="A54" s="3">
        <v>840</v>
      </c>
      <c r="B54" s="3">
        <v>10.08</v>
      </c>
      <c r="C54" s="3">
        <v>726.65682000000004</v>
      </c>
      <c r="D54" s="3" t="s">
        <v>85</v>
      </c>
      <c r="E54" s="3">
        <v>1.8002699629848554E-4</v>
      </c>
      <c r="F54" s="3">
        <v>1.6110963733823185E-4</v>
      </c>
      <c r="G54" s="3">
        <v>1.6071711566726404E-4</v>
      </c>
      <c r="H54" s="3">
        <v>1.5951472901172024E-4</v>
      </c>
      <c r="I54" s="3">
        <v>1.5557018712605408E-4</v>
      </c>
      <c r="J54" s="3">
        <v>1.3378985000975371E-4</v>
      </c>
      <c r="K54" s="3">
        <v>1.2610082989605027E-4</v>
      </c>
      <c r="L54" s="3">
        <v>1.504685026302183E-4</v>
      </c>
      <c r="M54" s="3">
        <v>2.203358877433707E-4</v>
      </c>
      <c r="N54" s="3">
        <v>1.9614874033264463E-4</v>
      </c>
      <c r="O54" s="3">
        <v>2.0420776169226791E-4</v>
      </c>
      <c r="P54" s="3">
        <v>1.9643240075111138E-4</v>
      </c>
      <c r="Q54" s="3">
        <v>1.7922006642574816E-4</v>
      </c>
      <c r="R54" s="3">
        <v>1.8249880299690035E-4</v>
      </c>
      <c r="S54" s="3">
        <v>1.6799664057935471E-4</v>
      </c>
      <c r="T54" s="3">
        <v>1.7702361834029214E-4</v>
      </c>
      <c r="U54" s="3">
        <v>1.8807499452809577E-4</v>
      </c>
      <c r="V54" s="3">
        <v>1.5493339007910216E-4</v>
      </c>
      <c r="W54" s="3">
        <v>1.7706364240603219E-4</v>
      </c>
      <c r="X54" s="3">
        <v>1.9115418324334942E-4</v>
      </c>
      <c r="Y54" s="3">
        <v>1.7464510461123983E-4</v>
      </c>
      <c r="Z54" s="9">
        <v>4.9270660420049392E-2</v>
      </c>
      <c r="AA54" s="3">
        <v>1.6534211957892542E-4</v>
      </c>
      <c r="AB54" s="3">
        <v>1.414823424155191E-4</v>
      </c>
      <c r="AC54" s="8">
        <v>0.85569450044447415</v>
      </c>
      <c r="AD54" s="3">
        <v>1.9926897138902857E-4</v>
      </c>
      <c r="AE54" s="3">
        <v>1.7410548930474904E-4</v>
      </c>
      <c r="AF54" s="8">
        <v>0.87372102184863787</v>
      </c>
      <c r="AG54" s="9">
        <v>3.0672226136123894E-2</v>
      </c>
      <c r="AH54" s="9">
        <v>2.1715469266201985E-2</v>
      </c>
      <c r="AI54" s="11" t="s">
        <v>85</v>
      </c>
      <c r="AK54" s="3">
        <f t="shared" si="4"/>
        <v>-0.22483227648668813</v>
      </c>
      <c r="AL54" s="3">
        <f t="shared" si="5"/>
        <v>1.5132547025454097</v>
      </c>
      <c r="AM54" s="3">
        <f t="shared" si="6"/>
        <v>-0.19475539255785043</v>
      </c>
      <c r="AN54" s="3">
        <f t="shared" si="7"/>
        <v>1.6632307811983664</v>
      </c>
      <c r="AP54" s="3" t="s">
        <v>141</v>
      </c>
      <c r="AQ54" s="3">
        <v>-0.18289371028242635</v>
      </c>
      <c r="AR54" s="3">
        <v>1.3664482554213151</v>
      </c>
      <c r="AU54" s="3" t="s">
        <v>168</v>
      </c>
      <c r="AV54" s="3">
        <v>0.46288822800342705</v>
      </c>
      <c r="AW54" s="3">
        <v>1.8921533370744965</v>
      </c>
    </row>
    <row r="55" spans="1:49" s="3" customFormat="1">
      <c r="A55" s="3">
        <v>1832</v>
      </c>
      <c r="B55" s="3">
        <v>12.38</v>
      </c>
      <c r="C55" s="3">
        <v>848.77149999999995</v>
      </c>
      <c r="D55" s="3" t="s">
        <v>79</v>
      </c>
      <c r="E55" s="3">
        <v>6.9280496071074546E-5</v>
      </c>
      <c r="F55" s="3">
        <v>1.8127368096282948E-5</v>
      </c>
      <c r="G55" s="3">
        <v>6.3285830849380304E-5</v>
      </c>
      <c r="H55" s="3">
        <v>1.0890927279907341E-5</v>
      </c>
      <c r="I55" s="3">
        <v>5.2069223974038635E-5</v>
      </c>
      <c r="J55" s="3">
        <v>5.6755926243402277E-5</v>
      </c>
      <c r="K55" s="3">
        <v>4.5448071751789896E-5</v>
      </c>
      <c r="L55" s="3">
        <v>4.1168385617418452E-5</v>
      </c>
      <c r="M55" s="3">
        <v>2.4665636105558132E-5</v>
      </c>
      <c r="N55" s="3">
        <v>5.4879568971892307E-5</v>
      </c>
      <c r="O55" s="3">
        <v>5.0161657425857903E-5</v>
      </c>
      <c r="P55" s="3">
        <v>4.5513972455306991E-5</v>
      </c>
      <c r="Q55" s="3">
        <v>5.8387983245647921E-5</v>
      </c>
      <c r="R55" s="3">
        <v>8.9277419759627318E-5</v>
      </c>
      <c r="S55" s="3">
        <v>7.1997032516586641E-5</v>
      </c>
      <c r="T55" s="3">
        <v>8.1453501522301032E-5</v>
      </c>
      <c r="U55" s="3">
        <v>6.3635628758390971E-5</v>
      </c>
      <c r="V55" s="3">
        <v>5.2206736894503799E-5</v>
      </c>
      <c r="W55" s="3">
        <v>4.5861179055825438E-5</v>
      </c>
      <c r="X55" s="3">
        <v>6.2056356594367211E-5</v>
      </c>
      <c r="Y55" s="3">
        <v>6.6433977150747109E-5</v>
      </c>
      <c r="Z55" s="3">
        <v>0.18647394121861482</v>
      </c>
      <c r="AA55" s="3">
        <v>4.0396155574161285E-5</v>
      </c>
      <c r="AB55" s="3">
        <v>4.8860401896662322E-5</v>
      </c>
      <c r="AC55" s="8">
        <v>1.2095309863574011</v>
      </c>
      <c r="AD55" s="3">
        <v>4.6721763640852655E-5</v>
      </c>
      <c r="AE55" s="3">
        <v>7.1714063890281952E-5</v>
      </c>
      <c r="AF55" s="8">
        <v>1.5349177407245065</v>
      </c>
      <c r="AG55" s="3">
        <v>0.60379347364832792</v>
      </c>
      <c r="AH55" s="9">
        <v>2.1897635334845681E-2</v>
      </c>
      <c r="AI55" s="3" t="s">
        <v>79</v>
      </c>
      <c r="AK55" s="3">
        <f t="shared" si="4"/>
        <v>0.27444772945965695</v>
      </c>
      <c r="AL55" s="3">
        <f t="shared" si="5"/>
        <v>0.21911158553921498</v>
      </c>
      <c r="AM55" s="3">
        <f t="shared" si="6"/>
        <v>0.61816134078843188</v>
      </c>
      <c r="AN55" s="3">
        <f t="shared" si="7"/>
        <v>1.6596027808893528</v>
      </c>
      <c r="AP55" s="3" t="s">
        <v>132</v>
      </c>
      <c r="AQ55" s="3">
        <v>-0.18160973581399564</v>
      </c>
      <c r="AR55" s="3">
        <v>1.3989960961645005</v>
      </c>
      <c r="AU55" s="3" t="s">
        <v>143</v>
      </c>
      <c r="AV55" s="3">
        <v>0.46311308988008631</v>
      </c>
      <c r="AW55" s="3">
        <v>2.3136044431493525</v>
      </c>
    </row>
    <row r="56" spans="1:49" s="3" customFormat="1">
      <c r="A56" s="3">
        <v>765</v>
      </c>
      <c r="B56" s="3">
        <v>10.422000000000001</v>
      </c>
      <c r="C56" s="3">
        <v>708.64625000000001</v>
      </c>
      <c r="D56" s="3" t="s">
        <v>150</v>
      </c>
      <c r="E56" s="3">
        <v>3.1419171311751937E-4</v>
      </c>
      <c r="F56" s="3">
        <v>2.8612966159380902E-4</v>
      </c>
      <c r="G56" s="3">
        <v>3.7678225999432786E-4</v>
      </c>
      <c r="H56" s="3">
        <v>4.4743487436493709E-4</v>
      </c>
      <c r="I56" s="3">
        <v>3.9980839865111546E-4</v>
      </c>
      <c r="J56" s="3">
        <v>3.1854828817560722E-4</v>
      </c>
      <c r="K56" s="3">
        <v>3.2975717947770469E-4</v>
      </c>
      <c r="L56" s="3">
        <v>4.5784558163398665E-4</v>
      </c>
      <c r="M56" s="3">
        <v>2.9432629415461774E-4</v>
      </c>
      <c r="N56" s="3">
        <v>3.0569924315430571E-4</v>
      </c>
      <c r="O56" s="3">
        <v>3.3034694151956215E-4</v>
      </c>
      <c r="P56" s="3">
        <v>3.7310686995121149E-4</v>
      </c>
      <c r="Q56" s="3">
        <v>3.083625861832422E-4</v>
      </c>
      <c r="R56" s="3">
        <v>3.7640591086765004E-4</v>
      </c>
      <c r="S56" s="3">
        <v>4.0228223250261911E-4</v>
      </c>
      <c r="T56" s="3">
        <v>3.7161571236165366E-4</v>
      </c>
      <c r="U56" s="3">
        <v>3.8002710439937674E-4</v>
      </c>
      <c r="V56" s="3">
        <v>3.3184694968499737E-4</v>
      </c>
      <c r="W56" s="3">
        <v>3.6783254399346666E-4</v>
      </c>
      <c r="X56" s="3">
        <v>3.8325032465498564E-4</v>
      </c>
      <c r="Y56" s="3">
        <v>3.4138631328213602E-4</v>
      </c>
      <c r="Z56" s="9">
        <v>5.8141854965349828E-2</v>
      </c>
      <c r="AA56" s="3">
        <v>3.5613462726764833E-4</v>
      </c>
      <c r="AB56" s="3">
        <v>3.7648986198460352E-4</v>
      </c>
      <c r="AC56" s="8">
        <v>1.0571560111217646</v>
      </c>
      <c r="AD56" s="3">
        <v>3.2236838699258784E-4</v>
      </c>
      <c r="AE56" s="3">
        <v>3.7243558196325938E-4</v>
      </c>
      <c r="AF56" s="8">
        <v>1.1553104987674325</v>
      </c>
      <c r="AG56" s="3">
        <v>0.68879834923758376</v>
      </c>
      <c r="AH56" s="9">
        <v>2.4112391072754071E-2</v>
      </c>
      <c r="AI56" s="3" t="s">
        <v>150</v>
      </c>
      <c r="AK56" s="3">
        <f t="shared" si="4"/>
        <v>8.0188299958916909E-2</v>
      </c>
      <c r="AL56" s="3">
        <f t="shared" si="5"/>
        <v>0.16190790237592806</v>
      </c>
      <c r="AM56" s="3">
        <f t="shared" si="6"/>
        <v>0.20828063937368582</v>
      </c>
      <c r="AN56" s="3">
        <f t="shared" si="7"/>
        <v>1.6177597212602908</v>
      </c>
      <c r="AP56" s="3" t="s">
        <v>114</v>
      </c>
      <c r="AQ56" s="3">
        <v>-0.17354724995555781</v>
      </c>
      <c r="AR56" s="3">
        <v>2.2251528754619896</v>
      </c>
      <c r="AU56" s="3" t="s">
        <v>151</v>
      </c>
      <c r="AV56" s="3">
        <v>0.50625204614357133</v>
      </c>
      <c r="AW56" s="3">
        <v>1.4536695974923362</v>
      </c>
    </row>
    <row r="57" spans="1:49" s="3" customFormat="1">
      <c r="A57" s="3">
        <v>874</v>
      </c>
      <c r="B57" s="3">
        <v>10.88</v>
      </c>
      <c r="C57" s="3">
        <v>735.46797000000004</v>
      </c>
      <c r="D57" s="3" t="s">
        <v>90</v>
      </c>
      <c r="E57" s="3">
        <v>7.2434907608968238E-5</v>
      </c>
      <c r="F57" s="3">
        <v>7.7790699735147468E-5</v>
      </c>
      <c r="G57" s="3">
        <v>7.628598141444272E-5</v>
      </c>
      <c r="H57" s="3">
        <v>9.2000607336741486E-5</v>
      </c>
      <c r="I57" s="3">
        <v>1.2022919519477717E-4</v>
      </c>
      <c r="J57" s="3">
        <v>1.109599454065E-4</v>
      </c>
      <c r="K57" s="3">
        <v>1.2541846609791146E-4</v>
      </c>
      <c r="L57" s="3">
        <v>1.2602411726357943E-4</v>
      </c>
      <c r="M57" s="3">
        <v>7.7344504672108692E-5</v>
      </c>
      <c r="N57" s="3">
        <v>1.0790536097590046E-4</v>
      </c>
      <c r="O57" s="3">
        <v>4.5344799141066721E-5</v>
      </c>
      <c r="P57" s="3">
        <v>6.428922189645021E-5</v>
      </c>
      <c r="Q57" s="3">
        <v>7.1096965875471358E-5</v>
      </c>
      <c r="R57" s="3">
        <v>1.1414438371093334E-4</v>
      </c>
      <c r="S57" s="3">
        <v>1.1275584779276328E-4</v>
      </c>
      <c r="T57" s="3">
        <v>9.4216665492604838E-5</v>
      </c>
      <c r="U57" s="3">
        <v>8.8653319901212121E-5</v>
      </c>
      <c r="V57" s="3">
        <v>1.2567415086078037E-4</v>
      </c>
      <c r="W57" s="3">
        <v>6.1922852846881354E-5</v>
      </c>
      <c r="X57" s="3">
        <v>1.0188187885730881E-4</v>
      </c>
      <c r="Y57" s="3">
        <v>1.0488159956132447E-4</v>
      </c>
      <c r="Z57" s="9">
        <v>0.26778337456877543</v>
      </c>
      <c r="AA57" s="3">
        <v>7.9628049023824975E-5</v>
      </c>
      <c r="AB57" s="3">
        <v>1.2065793099069202E-4</v>
      </c>
      <c r="AC57" s="8">
        <v>1.51526921065956</v>
      </c>
      <c r="AD57" s="3">
        <v>7.3196170512199475E-5</v>
      </c>
      <c r="AE57" s="3">
        <v>1.0708887355165879E-4</v>
      </c>
      <c r="AF57" s="8">
        <v>1.4630392929341909</v>
      </c>
      <c r="AG57" s="9">
        <v>3.0390943081040633E-4</v>
      </c>
      <c r="AH57" s="9">
        <v>2.4645062093172018E-2</v>
      </c>
      <c r="AI57" s="10" t="s">
        <v>90</v>
      </c>
      <c r="AK57" s="3">
        <f t="shared" si="4"/>
        <v>0.59957413322288444</v>
      </c>
      <c r="AL57" s="3">
        <f t="shared" si="5"/>
        <v>3.5172558228375634</v>
      </c>
      <c r="AM57" s="3">
        <f t="shared" si="6"/>
        <v>0.54896851654410972</v>
      </c>
      <c r="AN57" s="3">
        <f t="shared" si="7"/>
        <v>1.6082700833040227</v>
      </c>
      <c r="AP57" s="3" t="s">
        <v>137</v>
      </c>
      <c r="AQ57" s="3">
        <v>-0.14106512651536507</v>
      </c>
      <c r="AR57" s="3">
        <v>1.532044829347017</v>
      </c>
      <c r="AU57" s="3" t="s">
        <v>73</v>
      </c>
      <c r="AV57" s="3">
        <v>0.50711539608606349</v>
      </c>
      <c r="AW57" s="3">
        <v>1.590768074374223</v>
      </c>
    </row>
    <row r="58" spans="1:49" s="3" customFormat="1">
      <c r="A58" s="3">
        <v>1134</v>
      </c>
      <c r="B58" s="3">
        <v>5.9740000000000002</v>
      </c>
      <c r="C58" s="3">
        <v>756.55272000000002</v>
      </c>
      <c r="D58" s="3" t="s">
        <v>49</v>
      </c>
      <c r="E58" s="3">
        <v>1.6115348735904034E-4</v>
      </c>
      <c r="F58" s="3">
        <v>2.0766390438211091E-4</v>
      </c>
      <c r="G58" s="3">
        <v>2.2019646540143248E-4</v>
      </c>
      <c r="H58" s="3">
        <v>2.1310732779990533E-4</v>
      </c>
      <c r="I58" s="3">
        <v>3.0726266022180094E-4</v>
      </c>
      <c r="J58" s="3">
        <v>2.5635093628565889E-4</v>
      </c>
      <c r="K58" s="3">
        <v>2.719154049000703E-4</v>
      </c>
      <c r="L58" s="3">
        <v>2.8822913841236949E-4</v>
      </c>
      <c r="M58" s="3">
        <v>1.5196952771615258E-4</v>
      </c>
      <c r="N58" s="3">
        <v>3.9638056907491539E-4</v>
      </c>
      <c r="O58" s="3">
        <v>1.6335661949904478E-4</v>
      </c>
      <c r="P58" s="3">
        <v>2.8602828909197775E-4</v>
      </c>
      <c r="Q58" s="3">
        <v>2.0751186289242739E-4</v>
      </c>
      <c r="R58" s="3">
        <v>3.9704016718200081E-4</v>
      </c>
      <c r="S58" s="3">
        <v>6.1117989659372678E-4</v>
      </c>
      <c r="T58" s="3">
        <v>3.0520523556507836E-4</v>
      </c>
      <c r="U58" s="3">
        <v>3.7949621013653594E-4</v>
      </c>
      <c r="V58" s="3">
        <v>4.5707547418383145E-4</v>
      </c>
      <c r="W58" s="3">
        <v>2.4679443955804621E-4</v>
      </c>
      <c r="X58" s="3">
        <v>2.5527669154053553E-4</v>
      </c>
      <c r="Y58" s="3">
        <v>3.2427982575138753E-4</v>
      </c>
      <c r="Z58" s="3">
        <v>0.1542918440407941</v>
      </c>
      <c r="AA58" s="3">
        <v>2.0053029623562225E-4</v>
      </c>
      <c r="AB58" s="3">
        <v>2.8093953495497492E-4</v>
      </c>
      <c r="AC58" s="8">
        <v>1.4009829947334849</v>
      </c>
      <c r="AD58" s="3">
        <v>2.4104937365490358E-4</v>
      </c>
      <c r="AE58" s="3">
        <v>4.2999939673223466E-4</v>
      </c>
      <c r="AF58" s="8">
        <v>1.7838644017712315</v>
      </c>
      <c r="AG58" s="9">
        <v>3.4804153667979988E-3</v>
      </c>
      <c r="AH58" s="9">
        <v>2.48326720536356E-2</v>
      </c>
      <c r="AI58" s="10" t="s">
        <v>49</v>
      </c>
      <c r="AK58" s="3">
        <f t="shared" si="4"/>
        <v>0.48643944430366021</v>
      </c>
      <c r="AL58" s="3">
        <f t="shared" si="5"/>
        <v>2.4583689225064123</v>
      </c>
      <c r="AM58" s="3">
        <f t="shared" si="6"/>
        <v>0.83500595476092154</v>
      </c>
      <c r="AN58" s="3">
        <f t="shared" si="7"/>
        <v>1.6049765468283175</v>
      </c>
      <c r="AP58" s="3" t="s">
        <v>117</v>
      </c>
      <c r="AQ58" s="3">
        <v>-0.13712752056029279</v>
      </c>
      <c r="AR58" s="3">
        <v>1.3125350940960179</v>
      </c>
      <c r="AU58" s="3" t="s">
        <v>94</v>
      </c>
      <c r="AV58" s="3">
        <v>0.51091406863926181</v>
      </c>
      <c r="AW58" s="3">
        <v>2.0124785718858882</v>
      </c>
    </row>
    <row r="59" spans="1:49" s="3" customFormat="1">
      <c r="A59" s="3">
        <v>1443</v>
      </c>
      <c r="B59" s="3">
        <v>8.5559999999999992</v>
      </c>
      <c r="C59" s="3">
        <v>827.61788999999999</v>
      </c>
      <c r="D59" s="3" t="s">
        <v>155</v>
      </c>
      <c r="E59" s="3">
        <v>1.7462326151925807E-4</v>
      </c>
      <c r="F59" s="3">
        <v>2.2996637173598565E-4</v>
      </c>
      <c r="G59" s="3">
        <v>1.8343745116523508E-4</v>
      </c>
      <c r="H59" s="3">
        <v>2.208415540556212E-4</v>
      </c>
      <c r="I59" s="3">
        <v>1.7165624652334502E-4</v>
      </c>
      <c r="J59" s="3">
        <v>2.1623037399557489E-4</v>
      </c>
      <c r="K59" s="3">
        <v>1.9124382715836772E-4</v>
      </c>
      <c r="L59" s="3">
        <v>1.7419732424759805E-4</v>
      </c>
      <c r="M59" s="3">
        <v>2.1133322101832158E-4</v>
      </c>
      <c r="N59" s="3">
        <v>1.6047742683117497E-4</v>
      </c>
      <c r="O59" s="3">
        <v>2.3466004539846332E-4</v>
      </c>
      <c r="P59" s="3">
        <v>2.5227785020561703E-4</v>
      </c>
      <c r="Q59" s="3">
        <v>2.2372637113796896E-4</v>
      </c>
      <c r="R59" s="3">
        <v>1.2235645502096229E-4</v>
      </c>
      <c r="S59" s="3">
        <v>1.5004643153258593E-4</v>
      </c>
      <c r="T59" s="3">
        <v>1.5078193236016691E-4</v>
      </c>
      <c r="U59" s="3">
        <v>2.1472619655981082E-4</v>
      </c>
      <c r="V59" s="3">
        <v>1.4153084768471616E-4</v>
      </c>
      <c r="W59" s="3">
        <v>1.7094195997167247E-4</v>
      </c>
      <c r="X59" s="3">
        <v>2.3556078260544269E-4</v>
      </c>
      <c r="Y59" s="3">
        <v>2.6739964814644882E-4</v>
      </c>
      <c r="Z59" s="9">
        <v>0.21879310916424902</v>
      </c>
      <c r="AA59" s="3">
        <v>2.0221715961902501E-4</v>
      </c>
      <c r="AB59" s="3">
        <v>1.8833194298122142E-4</v>
      </c>
      <c r="AC59" s="8">
        <v>0.93133512178707689</v>
      </c>
      <c r="AD59" s="3">
        <v>2.1649498291830918E-4</v>
      </c>
      <c r="AE59" s="3">
        <v>1.5588837263164841E-4</v>
      </c>
      <c r="AF59" s="8">
        <v>0.72005535892935824</v>
      </c>
      <c r="AG59" s="3">
        <v>0.44698264902043339</v>
      </c>
      <c r="AH59" s="9">
        <v>2.4871501666937287E-2</v>
      </c>
      <c r="AI59" s="3" t="s">
        <v>155</v>
      </c>
      <c r="AK59" s="3">
        <f t="shared" si="4"/>
        <v>-0.10262770954693405</v>
      </c>
      <c r="AL59" s="3">
        <f t="shared" si="5"/>
        <v>0.34970933499096019</v>
      </c>
      <c r="AM59" s="3">
        <f t="shared" si="6"/>
        <v>-0.47382026752315576</v>
      </c>
      <c r="AN59" s="3">
        <f t="shared" si="7"/>
        <v>1.6042979925356042</v>
      </c>
      <c r="AP59" s="3" t="s">
        <v>93</v>
      </c>
      <c r="AQ59" s="3">
        <v>-0.12403586097855317</v>
      </c>
      <c r="AR59" s="3">
        <v>1.4506337237688847</v>
      </c>
      <c r="AU59" s="3" t="s">
        <v>70</v>
      </c>
      <c r="AV59" s="3">
        <v>0.51139535253382951</v>
      </c>
      <c r="AW59" s="3">
        <v>2.2724057688975394</v>
      </c>
    </row>
    <row r="60" spans="1:49" s="3" customFormat="1">
      <c r="A60" s="3">
        <v>945</v>
      </c>
      <c r="B60" s="3">
        <v>7.0579999999999998</v>
      </c>
      <c r="C60" s="3">
        <v>718.57232999999997</v>
      </c>
      <c r="D60" s="3" t="s">
        <v>73</v>
      </c>
      <c r="E60" s="3">
        <v>2.1984781948485076E-4</v>
      </c>
      <c r="F60" s="3">
        <v>2.4582790111144154E-4</v>
      </c>
      <c r="G60" s="3">
        <v>1.1723969300897206E-4</v>
      </c>
      <c r="H60" s="3">
        <v>2.328416324415069E-4</v>
      </c>
      <c r="I60" s="3">
        <v>2.5329507912370879E-4</v>
      </c>
      <c r="J60" s="3">
        <v>2.3752934398756366E-4</v>
      </c>
      <c r="K60" s="3">
        <v>1.8834112661452598E-4</v>
      </c>
      <c r="L60" s="3">
        <v>2.5094960666790248E-4</v>
      </c>
      <c r="M60" s="3">
        <v>1.5856190578712821E-4</v>
      </c>
      <c r="N60" s="3">
        <v>2.3534157745651137E-4</v>
      </c>
      <c r="O60" s="3">
        <v>1.573015589013542E-4</v>
      </c>
      <c r="P60" s="3">
        <v>2.8883422755703747E-4</v>
      </c>
      <c r="Q60" s="3">
        <v>2.9295194379696116E-4</v>
      </c>
      <c r="R60" s="3">
        <v>3.3209565469616851E-4</v>
      </c>
      <c r="S60" s="3">
        <v>3.8020266526629903E-4</v>
      </c>
      <c r="T60" s="3">
        <v>3.1873955150036026E-4</v>
      </c>
      <c r="U60" s="3">
        <v>2.6748378355227807E-4</v>
      </c>
      <c r="V60" s="3">
        <v>3.1169193363554519E-4</v>
      </c>
      <c r="W60" s="3">
        <v>2.5260339890598057E-4</v>
      </c>
      <c r="X60" s="3">
        <v>2.5502075673091313E-4</v>
      </c>
      <c r="Y60" s="3">
        <v>1.6657704641131774E-4</v>
      </c>
      <c r="Z60" s="3">
        <v>0.22417493361211149</v>
      </c>
      <c r="AA60" s="3">
        <v>2.0393926151169282E-4</v>
      </c>
      <c r="AB60" s="3">
        <v>2.3252878909842524E-4</v>
      </c>
      <c r="AC60" s="8">
        <v>1.1401864818711882</v>
      </c>
      <c r="AD60" s="3">
        <v>2.2659824269979849E-4</v>
      </c>
      <c r="AE60" s="3">
        <v>3.2204271773013024E-4</v>
      </c>
      <c r="AF60" s="8">
        <v>1.4212057158659361</v>
      </c>
      <c r="AG60" s="3">
        <v>0.42026003328689643</v>
      </c>
      <c r="AH60" s="9">
        <v>2.5658539097948935E-2</v>
      </c>
      <c r="AI60" s="3" t="s">
        <v>73</v>
      </c>
      <c r="AK60" s="3">
        <f t="shared" si="4"/>
        <v>0.18926980199405746</v>
      </c>
      <c r="AL60" s="3">
        <f t="shared" si="5"/>
        <v>0.37648190941943782</v>
      </c>
      <c r="AM60" s="3">
        <f t="shared" si="6"/>
        <v>0.50711539608606349</v>
      </c>
      <c r="AN60" s="3">
        <f t="shared" si="7"/>
        <v>1.590768074374223</v>
      </c>
      <c r="AP60" s="3" t="s">
        <v>54</v>
      </c>
      <c r="AQ60" s="3">
        <v>-0.10859836501173158</v>
      </c>
      <c r="AR60" s="3">
        <v>2.0471297786771969</v>
      </c>
      <c r="AU60" s="3" t="s">
        <v>76</v>
      </c>
      <c r="AV60" s="3">
        <v>0.52873398396716342</v>
      </c>
      <c r="AW60" s="3">
        <v>1.8739771804611443</v>
      </c>
    </row>
    <row r="61" spans="1:49" s="3" customFormat="1">
      <c r="A61" s="3">
        <v>1274</v>
      </c>
      <c r="B61" s="3">
        <v>8.6739999999999995</v>
      </c>
      <c r="C61" s="3">
        <v>774.63391999999999</v>
      </c>
      <c r="D61" s="3" t="s">
        <v>74</v>
      </c>
      <c r="E61" s="3">
        <v>2.9080884689212152E-4</v>
      </c>
      <c r="F61" s="3">
        <v>2.4081609220243412E-4</v>
      </c>
      <c r="G61" s="3">
        <v>1.8819949934477316E-4</v>
      </c>
      <c r="H61" s="3">
        <v>2.6318891641031718E-4</v>
      </c>
      <c r="I61" s="3">
        <v>2.3226146604945024E-4</v>
      </c>
      <c r="J61" s="3">
        <v>2.2790928424383853E-4</v>
      </c>
      <c r="K61" s="3">
        <v>3.5766290612881637E-4</v>
      </c>
      <c r="L61" s="3">
        <v>2.4298023037832626E-4</v>
      </c>
      <c r="M61" s="3">
        <v>1.8766979050051301E-4</v>
      </c>
      <c r="N61" s="3">
        <v>2.8306033018150444E-4</v>
      </c>
      <c r="O61" s="3">
        <v>2.7526998899173884E-4</v>
      </c>
      <c r="P61" s="3">
        <v>2.3209650124149161E-4</v>
      </c>
      <c r="Q61" s="3">
        <v>2.054785654940827E-4</v>
      </c>
      <c r="R61" s="3">
        <v>1.1179969082620506E-4</v>
      </c>
      <c r="S61" s="3">
        <v>1.8637069678467772E-4</v>
      </c>
      <c r="T61" s="3">
        <v>2.1991826396244757E-4</v>
      </c>
      <c r="U61" s="3">
        <v>1.6798619400259344E-4</v>
      </c>
      <c r="V61" s="3">
        <v>1.1006423791905949E-4</v>
      </c>
      <c r="W61" s="3">
        <v>2.2434792997579471E-4</v>
      </c>
      <c r="X61" s="3">
        <v>3.6906321863491224E-4</v>
      </c>
      <c r="Y61" s="3">
        <v>2.360347263904075E-4</v>
      </c>
      <c r="Z61" s="3">
        <v>0.29076174412958794</v>
      </c>
      <c r="AA61" s="3">
        <v>2.457533387124115E-4</v>
      </c>
      <c r="AB61" s="3">
        <v>2.6520347170010784E-4</v>
      </c>
      <c r="AC61" s="8">
        <v>1.0791449389440748</v>
      </c>
      <c r="AD61" s="3">
        <v>2.3671503528186616E-4</v>
      </c>
      <c r="AE61" s="3">
        <v>1.5922781669899664E-4</v>
      </c>
      <c r="AF61" s="8">
        <v>0.67265611797492142</v>
      </c>
      <c r="AG61" s="3">
        <v>0.62569014184801264</v>
      </c>
      <c r="AH61" s="9">
        <v>2.61427900568281E-2</v>
      </c>
      <c r="AI61" s="3" t="s">
        <v>74</v>
      </c>
      <c r="AK61" s="3">
        <f t="shared" si="4"/>
        <v>0.10988864485653811</v>
      </c>
      <c r="AL61" s="3">
        <f t="shared" si="5"/>
        <v>0.20364068755841822</v>
      </c>
      <c r="AM61" s="3">
        <f t="shared" si="6"/>
        <v>-0.57205895065438528</v>
      </c>
      <c r="AN61" s="3">
        <f t="shared" si="7"/>
        <v>1.5826480647423369</v>
      </c>
      <c r="AP61" s="3" t="s">
        <v>112</v>
      </c>
      <c r="AQ61" s="3">
        <v>-0.10650709272247653</v>
      </c>
      <c r="AR61" s="3">
        <v>2.1132521259014676</v>
      </c>
      <c r="AU61" s="3" t="s">
        <v>90</v>
      </c>
      <c r="AV61" s="3">
        <v>0.54896851654410972</v>
      </c>
      <c r="AW61" s="3">
        <v>1.6082700833040227</v>
      </c>
    </row>
    <row r="62" spans="1:49" s="3" customFormat="1">
      <c r="A62" s="3">
        <v>651</v>
      </c>
      <c r="B62" s="3">
        <v>7.9139999999999997</v>
      </c>
      <c r="C62" s="3">
        <v>674.50771999999995</v>
      </c>
      <c r="D62" s="3" t="s">
        <v>159</v>
      </c>
      <c r="E62" s="3">
        <v>2.1769227078806714E-4</v>
      </c>
      <c r="F62" s="3">
        <v>2.1890989600011182E-4</v>
      </c>
      <c r="G62" s="3">
        <v>2.5496816993993073E-4</v>
      </c>
      <c r="H62" s="3">
        <v>2.3307788370590917E-4</v>
      </c>
      <c r="I62" s="3">
        <v>2.516434383678042E-4</v>
      </c>
      <c r="J62" s="3">
        <v>1.8908304564576502E-4</v>
      </c>
      <c r="K62" s="3">
        <v>2.0820544156924646E-4</v>
      </c>
      <c r="L62" s="3">
        <v>2.0770147437180537E-4</v>
      </c>
      <c r="M62" s="3">
        <v>2.485620430082837E-4</v>
      </c>
      <c r="N62" s="3">
        <v>2.5625077260970437E-4</v>
      </c>
      <c r="O62" s="3">
        <v>1.5546991089349457E-4</v>
      </c>
      <c r="P62" s="3">
        <v>1.6912343040840518E-4</v>
      </c>
      <c r="Q62" s="3">
        <v>2.3818473382843623E-4</v>
      </c>
      <c r="R62" s="3">
        <v>1.1802893196546986E-4</v>
      </c>
      <c r="S62" s="3">
        <v>1.6002147976645607E-4</v>
      </c>
      <c r="T62" s="3">
        <v>9.1721811325255959E-5</v>
      </c>
      <c r="U62" s="3">
        <v>1.1262036515687586E-4</v>
      </c>
      <c r="V62" s="3">
        <v>1.9835762743691281E-4</v>
      </c>
      <c r="W62" s="3">
        <v>2.2089555313346249E-4</v>
      </c>
      <c r="X62" s="3">
        <v>2.1205140647256976E-4</v>
      </c>
      <c r="Y62" s="3">
        <v>1.8237077544704629E-4</v>
      </c>
      <c r="Z62" s="9">
        <v>9.8386640254501029E-2</v>
      </c>
      <c r="AA62" s="3">
        <v>2.3116205510850471E-4</v>
      </c>
      <c r="AB62" s="3">
        <v>2.1415834998865529E-4</v>
      </c>
      <c r="AC62" s="8">
        <v>0.92644249026135328</v>
      </c>
      <c r="AD62" s="3">
        <v>2.135181781496648E-4</v>
      </c>
      <c r="AE62" s="3">
        <v>1.3615004313019411E-4</v>
      </c>
      <c r="AF62" s="8">
        <v>0.63765082818737906</v>
      </c>
      <c r="AG62" s="3">
        <v>0.32448187983633098</v>
      </c>
      <c r="AH62" s="9">
        <v>2.6649677172306062E-2</v>
      </c>
      <c r="AI62" s="3" t="s">
        <v>159</v>
      </c>
      <c r="AK62" s="3">
        <f t="shared" si="4"/>
        <v>-0.11022667242854252</v>
      </c>
      <c r="AL62" s="3">
        <f t="shared" si="5"/>
        <v>0.48880955065657933</v>
      </c>
      <c r="AM62" s="3">
        <f t="shared" si="6"/>
        <v>-0.6491614614009138</v>
      </c>
      <c r="AN62" s="3">
        <f t="shared" si="7"/>
        <v>1.5743080475430475</v>
      </c>
      <c r="AP62" s="3" t="s">
        <v>103</v>
      </c>
      <c r="AQ62" s="3">
        <v>-7.540168894521436E-2</v>
      </c>
      <c r="AR62" s="3">
        <v>1.7787240447638981</v>
      </c>
      <c r="AU62" s="3" t="s">
        <v>69</v>
      </c>
      <c r="AV62" s="3">
        <v>0.57413425107217064</v>
      </c>
      <c r="AW62" s="3">
        <v>2.2576135886318847</v>
      </c>
    </row>
    <row r="63" spans="1:49" s="3" customFormat="1">
      <c r="A63" s="3">
        <v>1253</v>
      </c>
      <c r="B63" s="3">
        <v>6.5579999999999998</v>
      </c>
      <c r="C63" s="3">
        <v>800.58469000000002</v>
      </c>
      <c r="D63" s="3" t="s">
        <v>153</v>
      </c>
      <c r="E63" s="3">
        <v>7.6442007282874415E-5</v>
      </c>
      <c r="F63" s="3">
        <v>8.386690597393384E-5</v>
      </c>
      <c r="G63" s="3">
        <v>7.7039290347471955E-5</v>
      </c>
      <c r="H63" s="3">
        <v>8.4409935045206909E-5</v>
      </c>
      <c r="I63" s="3">
        <v>2.9439637085609667E-5</v>
      </c>
      <c r="J63" s="3">
        <v>7.5457935164435831E-5</v>
      </c>
      <c r="K63" s="3">
        <v>6.5812363654777419E-5</v>
      </c>
      <c r="L63" s="3">
        <v>5.5729075048228999E-5</v>
      </c>
      <c r="M63" s="3">
        <v>1.0672206680269064E-4</v>
      </c>
      <c r="N63" s="3">
        <v>8.0039412090660529E-5</v>
      </c>
      <c r="O63" s="3">
        <v>8.7048101419364617E-5</v>
      </c>
      <c r="P63" s="3">
        <v>6.5374141263073045E-5</v>
      </c>
      <c r="Q63" s="3">
        <v>8.7032980303008395E-5</v>
      </c>
      <c r="R63" s="3">
        <v>5.6394099660157232E-5</v>
      </c>
      <c r="S63" s="3">
        <v>6.5782882270919965E-5</v>
      </c>
      <c r="T63" s="3">
        <v>7.780418244928611E-5</v>
      </c>
      <c r="U63" s="3">
        <v>5.4013102784275821E-5</v>
      </c>
      <c r="V63" s="3">
        <v>6.6178776000723764E-5</v>
      </c>
      <c r="W63" s="3">
        <v>6.2653800003222818E-5</v>
      </c>
      <c r="X63" s="3">
        <v>8.5298665726544917E-5</v>
      </c>
      <c r="Y63" s="3">
        <v>9.5009478553483514E-5</v>
      </c>
      <c r="Z63" s="9">
        <v>0.20500878466832606</v>
      </c>
      <c r="AA63" s="3">
        <v>8.0439534662371783E-5</v>
      </c>
      <c r="AB63" s="3">
        <v>5.6609752738262977E-5</v>
      </c>
      <c r="AC63" s="8">
        <v>0.70375534836036335</v>
      </c>
      <c r="AD63" s="3">
        <v>8.5243340375759435E-5</v>
      </c>
      <c r="AE63" s="3">
        <v>6.4034608633072574E-5</v>
      </c>
      <c r="AF63" s="8">
        <v>0.75119778683945182</v>
      </c>
      <c r="AG63" s="3">
        <v>5.7063601618730808E-2</v>
      </c>
      <c r="AH63" s="9">
        <v>2.7611227060961214E-2</v>
      </c>
      <c r="AI63" s="3" t="s">
        <v>153</v>
      </c>
      <c r="AK63" s="3">
        <f t="shared" si="4"/>
        <v>-0.50685411354010357</v>
      </c>
      <c r="AL63" s="3">
        <f t="shared" si="5"/>
        <v>1.2436408209408087</v>
      </c>
      <c r="AM63" s="3">
        <f t="shared" si="6"/>
        <v>-0.41273528232226037</v>
      </c>
      <c r="AN63" s="3">
        <f t="shared" si="7"/>
        <v>1.5589142926014867</v>
      </c>
      <c r="AP63" s="3" t="s">
        <v>59</v>
      </c>
      <c r="AQ63" s="3">
        <v>9.9937624113046505E-2</v>
      </c>
      <c r="AR63" s="3">
        <v>2.6277821194195345</v>
      </c>
      <c r="AU63" s="3" t="s">
        <v>76</v>
      </c>
      <c r="AV63" s="3">
        <v>0.59076891344635418</v>
      </c>
      <c r="AW63" s="3">
        <v>1.5350084370511377</v>
      </c>
    </row>
    <row r="64" spans="1:49" s="3" customFormat="1">
      <c r="A64" s="3">
        <v>781</v>
      </c>
      <c r="B64" s="3">
        <v>9.8089999999999993</v>
      </c>
      <c r="C64" s="3">
        <v>712.63831000000005</v>
      </c>
      <c r="D64" s="3" t="s">
        <v>83</v>
      </c>
      <c r="E64" s="3">
        <v>1.6690155119873813E-4</v>
      </c>
      <c r="F64" s="3">
        <v>1.9393918542975685E-4</v>
      </c>
      <c r="G64" s="3">
        <v>1.6043462481737808E-4</v>
      </c>
      <c r="H64" s="3">
        <v>1.713570073681854E-4</v>
      </c>
      <c r="I64" s="3">
        <v>1.517702248477291E-4</v>
      </c>
      <c r="J64" s="3">
        <v>1.5837976928506444E-4</v>
      </c>
      <c r="K64" s="3">
        <v>1.4528500067800967E-4</v>
      </c>
      <c r="L64" s="3">
        <v>1.1775874954967997E-4</v>
      </c>
      <c r="M64" s="3">
        <v>2.72449563706908E-4</v>
      </c>
      <c r="N64" s="3">
        <v>2.3640760796788724E-4</v>
      </c>
      <c r="O64" s="3">
        <v>2.8930379364328665E-4</v>
      </c>
      <c r="P64" s="3">
        <v>2.9741049585712691E-4</v>
      </c>
      <c r="Q64" s="3">
        <v>2.4631535343432249E-4</v>
      </c>
      <c r="R64" s="3">
        <v>2.2508571886110853E-4</v>
      </c>
      <c r="S64" s="3">
        <v>2.3884021358017211E-4</v>
      </c>
      <c r="T64" s="3">
        <v>2.4557332865572125E-4</v>
      </c>
      <c r="U64" s="3">
        <v>2.4086341112377135E-4</v>
      </c>
      <c r="V64" s="3">
        <v>2.0293831859303851E-4</v>
      </c>
      <c r="W64" s="3">
        <v>2.0469012242866496E-4</v>
      </c>
      <c r="X64" s="3">
        <v>2.2061610175060629E-4</v>
      </c>
      <c r="Y64" s="3">
        <v>2.0205302612201964E-4</v>
      </c>
      <c r="Z64" s="9">
        <v>4.8025423359267502E-2</v>
      </c>
      <c r="AA64" s="3">
        <v>1.7315809220351462E-4</v>
      </c>
      <c r="AB64" s="3">
        <v>1.4329843609012081E-4</v>
      </c>
      <c r="AC64" s="8">
        <v>0.82755841362412663</v>
      </c>
      <c r="AD64" s="3">
        <v>2.6837736292190627E-4</v>
      </c>
      <c r="AE64" s="3">
        <v>2.3066019816276234E-4</v>
      </c>
      <c r="AF64" s="8">
        <v>0.85946219774832855</v>
      </c>
      <c r="AG64" s="9">
        <v>4.1059287393575714E-2</v>
      </c>
      <c r="AH64" s="9">
        <v>2.8482650176029113E-2</v>
      </c>
      <c r="AI64" s="11" t="s">
        <v>83</v>
      </c>
      <c r="AK64" s="3">
        <f t="shared" si="4"/>
        <v>-0.27306694602303533</v>
      </c>
      <c r="AL64" s="3">
        <f t="shared" si="5"/>
        <v>1.3865885923186521</v>
      </c>
      <c r="AM64" s="3">
        <f t="shared" si="6"/>
        <v>-0.21849390872721741</v>
      </c>
      <c r="AN64" s="3">
        <f t="shared" si="7"/>
        <v>1.5454196041054653</v>
      </c>
      <c r="AP64" s="3" t="s">
        <v>126</v>
      </c>
      <c r="AQ64" s="3">
        <v>0.10585746356686847</v>
      </c>
      <c r="AR64" s="3">
        <v>1.4376779444409094</v>
      </c>
      <c r="AU64" s="3" t="s">
        <v>72</v>
      </c>
      <c r="AV64" s="3">
        <v>0.61380284044217104</v>
      </c>
      <c r="AW64" s="3">
        <v>1.4671055451305928</v>
      </c>
    </row>
    <row r="65" spans="1:49" s="3" customFormat="1">
      <c r="A65" s="3">
        <v>891</v>
      </c>
      <c r="B65" s="3">
        <v>6.6749999999999998</v>
      </c>
      <c r="C65" s="3">
        <v>690.50612999999998</v>
      </c>
      <c r="D65" s="3" t="s">
        <v>76</v>
      </c>
      <c r="E65" s="3">
        <v>1.9690028243636877E-4</v>
      </c>
      <c r="F65" s="3">
        <v>2.2093856861411684E-4</v>
      </c>
      <c r="G65" s="3">
        <v>2.0643166766097325E-4</v>
      </c>
      <c r="H65" s="3">
        <v>1.8369580193851372E-4</v>
      </c>
      <c r="I65" s="3">
        <v>2.1154960841994653E-4</v>
      </c>
      <c r="J65" s="3">
        <v>2.9948349923498383E-4</v>
      </c>
      <c r="K65" s="3">
        <v>2.2383710135348811E-4</v>
      </c>
      <c r="L65" s="3">
        <v>2.0602350881267754E-4</v>
      </c>
      <c r="M65" s="3">
        <v>2.5134878195943474E-4</v>
      </c>
      <c r="N65" s="3">
        <v>2.020216859206099E-4</v>
      </c>
      <c r="O65" s="3">
        <v>3.2483109337263155E-4</v>
      </c>
      <c r="P65" s="3">
        <v>2.917763365652545E-4</v>
      </c>
      <c r="Q65" s="3">
        <v>2.6733239657781817E-4</v>
      </c>
      <c r="R65" s="3">
        <v>5.1527641430596264E-4</v>
      </c>
      <c r="S65" s="3">
        <v>3.672895779998842E-4</v>
      </c>
      <c r="T65" s="3">
        <v>4.9992959812300574E-4</v>
      </c>
      <c r="U65" s="3">
        <v>3.6670326561230555E-4</v>
      </c>
      <c r="V65" s="3">
        <v>2.6485626020755413E-4</v>
      </c>
      <c r="W65" s="3">
        <v>2.9096596377169121E-4</v>
      </c>
      <c r="X65" s="3">
        <v>2.8451593775005225E-4</v>
      </c>
      <c r="Y65" s="3">
        <v>2.7217699708723369E-4</v>
      </c>
      <c r="Z65" s="3">
        <v>3.3788550104740252E-2</v>
      </c>
      <c r="AA65" s="3">
        <v>2.0199158016249316E-4</v>
      </c>
      <c r="AB65" s="3">
        <v>2.3522342945527403E-4</v>
      </c>
      <c r="AC65" s="8">
        <v>1.1645209630324558</v>
      </c>
      <c r="AD65" s="3">
        <v>2.6746205887914976E-4</v>
      </c>
      <c r="AE65" s="3">
        <v>4.0281102324974245E-4</v>
      </c>
      <c r="AF65" s="8">
        <v>1.5060492128782605</v>
      </c>
      <c r="AG65" s="3">
        <v>0.2005588071712717</v>
      </c>
      <c r="AH65" s="9">
        <v>2.9173703376148861E-2</v>
      </c>
      <c r="AI65" s="3" t="s">
        <v>76</v>
      </c>
      <c r="AK65" s="3">
        <f t="shared" si="4"/>
        <v>0.21973661034375844</v>
      </c>
      <c r="AL65" s="3">
        <f t="shared" si="5"/>
        <v>0.6977582620198991</v>
      </c>
      <c r="AM65" s="3">
        <f t="shared" si="6"/>
        <v>0.59076891344635418</v>
      </c>
      <c r="AN65" s="3">
        <f t="shared" si="7"/>
        <v>1.5350084370511377</v>
      </c>
      <c r="AP65" s="3" t="s">
        <v>60</v>
      </c>
      <c r="AQ65" s="3">
        <v>0.12101074007003619</v>
      </c>
      <c r="AR65" s="3">
        <v>2.229021599674414</v>
      </c>
      <c r="AU65" s="3" t="s">
        <v>79</v>
      </c>
      <c r="AV65" s="3">
        <v>0.61816134078843188</v>
      </c>
      <c r="AW65" s="3">
        <v>1.6596027808893528</v>
      </c>
    </row>
    <row r="66" spans="1:49" s="3" customFormat="1">
      <c r="A66" s="3">
        <v>1252</v>
      </c>
      <c r="B66" s="3">
        <v>7.915</v>
      </c>
      <c r="C66" s="3">
        <v>800.55782999999997</v>
      </c>
      <c r="D66" s="3" t="s">
        <v>163</v>
      </c>
      <c r="E66" s="3">
        <v>3.1613676514901398E-4</v>
      </c>
      <c r="F66" s="3">
        <v>2.906243894964729E-4</v>
      </c>
      <c r="G66" s="3">
        <v>3.1725067636716929E-4</v>
      </c>
      <c r="H66" s="3">
        <v>3.2052270503161122E-4</v>
      </c>
      <c r="I66" s="3">
        <v>3.472198747533776E-4</v>
      </c>
      <c r="J66" s="3">
        <v>3.106389977513837E-4</v>
      </c>
      <c r="K66" s="3">
        <v>3.2450622758345567E-4</v>
      </c>
      <c r="L66" s="3">
        <v>2.8807505007248299E-4</v>
      </c>
      <c r="M66" s="3">
        <v>2.9497708933956101E-4</v>
      </c>
      <c r="N66" s="3">
        <v>2.9803882495620462E-4</v>
      </c>
      <c r="O66" s="3">
        <v>3.510175825807372E-4</v>
      </c>
      <c r="P66" s="3">
        <v>3.1015674853013573E-4</v>
      </c>
      <c r="Q66" s="3">
        <v>3.1555995206045281E-4</v>
      </c>
      <c r="R66" s="3">
        <v>4.4906059322135836E-4</v>
      </c>
      <c r="S66" s="3">
        <v>3.2418906760077996E-4</v>
      </c>
      <c r="T66" s="3">
        <v>3.8043260536144684E-4</v>
      </c>
      <c r="U66" s="3">
        <v>3.6616213381859163E-4</v>
      </c>
      <c r="V66" s="3">
        <v>3.5470870866706559E-4</v>
      </c>
      <c r="W66" s="3">
        <v>3.5283982107078111E-4</v>
      </c>
      <c r="X66" s="3">
        <v>3.1694913459136834E-4</v>
      </c>
      <c r="Y66" s="3">
        <v>3.3693068566870702E-4</v>
      </c>
      <c r="Z66" s="9">
        <v>5.3591313039577745E-2</v>
      </c>
      <c r="AA66" s="3">
        <v>3.1113363401106685E-4</v>
      </c>
      <c r="AB66" s="3">
        <v>3.1761003754017503E-4</v>
      </c>
      <c r="AC66" s="8">
        <v>1.0208155044043803</v>
      </c>
      <c r="AD66" s="3">
        <v>3.1395003949341826E-4</v>
      </c>
      <c r="AE66" s="3">
        <v>3.7491062173384849E-4</v>
      </c>
      <c r="AF66" s="8">
        <v>1.194172876483133</v>
      </c>
      <c r="AG66" s="3">
        <v>0.66416405113268295</v>
      </c>
      <c r="AH66" s="9">
        <v>2.9292683229894194E-2</v>
      </c>
      <c r="AI66" s="3" t="s">
        <v>163</v>
      </c>
      <c r="AK66" s="3">
        <f t="shared" si="4"/>
        <v>2.9722146399436575E-2</v>
      </c>
      <c r="AL66" s="3">
        <f t="shared" si="5"/>
        <v>0.17772463493640034</v>
      </c>
      <c r="AM66" s="3">
        <f t="shared" si="6"/>
        <v>0.25601170594194705</v>
      </c>
      <c r="AN66" s="3">
        <f t="shared" si="7"/>
        <v>1.5332408448235768</v>
      </c>
      <c r="AP66" s="3" t="s">
        <v>128</v>
      </c>
      <c r="AQ66" s="3">
        <v>0.1231443770793601</v>
      </c>
      <c r="AR66" s="3">
        <v>1.3962014901377096</v>
      </c>
      <c r="AU66" s="3" t="s">
        <v>169</v>
      </c>
      <c r="AV66" s="3">
        <v>0.64348063047854132</v>
      </c>
      <c r="AW66" s="3">
        <v>2.3377099989046539</v>
      </c>
    </row>
    <row r="67" spans="1:49" s="3" customFormat="1">
      <c r="A67" s="3">
        <v>1162</v>
      </c>
      <c r="B67" s="3">
        <v>6.4889999999999999</v>
      </c>
      <c r="C67" s="3">
        <v>787.58802000000003</v>
      </c>
      <c r="D67" s="3" t="s">
        <v>172</v>
      </c>
      <c r="E67" s="3">
        <v>1.3939734551729525E-3</v>
      </c>
      <c r="F67" s="3">
        <v>1.2433818513083665E-3</v>
      </c>
      <c r="G67" s="3">
        <v>1.1063148798248277E-3</v>
      </c>
      <c r="H67" s="3">
        <v>1.0684804529715024E-3</v>
      </c>
      <c r="I67" s="3">
        <v>1.0775981367616763E-3</v>
      </c>
      <c r="J67" s="3">
        <v>1.1754814726667746E-3</v>
      </c>
      <c r="K67" s="3">
        <v>1.0281207840071498E-3</v>
      </c>
      <c r="L67" s="3">
        <v>8.5816711474702662E-4</v>
      </c>
      <c r="M67" s="3">
        <v>1.4461586797521666E-3</v>
      </c>
      <c r="N67" s="3">
        <v>1.1965979075404627E-3</v>
      </c>
      <c r="O67" s="3">
        <v>1.1318027793124988E-3</v>
      </c>
      <c r="P67" s="3">
        <v>1.0474431519300622E-3</v>
      </c>
      <c r="Q67" s="3">
        <v>1.319401599123194E-3</v>
      </c>
      <c r="R67" s="3">
        <v>1.0123200901291523E-3</v>
      </c>
      <c r="S67" s="3">
        <v>9.4502607023975332E-4</v>
      </c>
      <c r="T67" s="3">
        <v>1.1404161267843612E-3</v>
      </c>
      <c r="U67" s="3">
        <v>9.6167689769297102E-4</v>
      </c>
      <c r="V67" s="3">
        <v>1.0558761165717636E-3</v>
      </c>
      <c r="W67" s="3">
        <v>1.263076686158037E-3</v>
      </c>
      <c r="X67" s="3">
        <v>1.1793316266951071E-3</v>
      </c>
      <c r="Y67" s="3">
        <v>1.0861425316373969E-3</v>
      </c>
      <c r="Z67" s="9">
        <v>7.5251068998120105E-2</v>
      </c>
      <c r="AA67" s="3">
        <v>1.2030376598194123E-3</v>
      </c>
      <c r="AB67" s="3">
        <v>1.0348418770456569E-3</v>
      </c>
      <c r="AC67" s="8">
        <v>0.86019075845139936</v>
      </c>
      <c r="AD67" s="3">
        <v>1.2282808235316767E-3</v>
      </c>
      <c r="AE67" s="3">
        <v>1.0230630602836002E-3</v>
      </c>
      <c r="AF67" s="8">
        <v>0.83292276544869137</v>
      </c>
      <c r="AG67" s="3">
        <v>0.14136032702724627</v>
      </c>
      <c r="AH67" s="9">
        <v>3.1111960733488219E-2</v>
      </c>
      <c r="AI67" s="3" t="s">
        <v>172</v>
      </c>
      <c r="AK67" s="3">
        <f t="shared" si="4"/>
        <v>-0.21727146326529376</v>
      </c>
      <c r="AL67" s="3">
        <f t="shared" si="5"/>
        <v>0.84967245879017039</v>
      </c>
      <c r="AM67" s="3">
        <f t="shared" si="6"/>
        <v>-0.26374537008897836</v>
      </c>
      <c r="AN67" s="3">
        <f t="shared" si="7"/>
        <v>1.507072617984798</v>
      </c>
      <c r="AP67" s="3" t="s">
        <v>129</v>
      </c>
      <c r="AQ67" s="3">
        <v>0.14638025773312668</v>
      </c>
      <c r="AR67" s="3">
        <v>1.5274959891923483</v>
      </c>
      <c r="AU67" s="3" t="s">
        <v>57</v>
      </c>
      <c r="AV67" s="3">
        <v>0.66489579276878508</v>
      </c>
      <c r="AW67" s="3">
        <v>2.003048393397711</v>
      </c>
    </row>
    <row r="68" spans="1:49" s="3" customFormat="1">
      <c r="A68" s="3">
        <v>994</v>
      </c>
      <c r="B68" s="3">
        <v>6.3029999999999999</v>
      </c>
      <c r="C68" s="3">
        <v>761.57336999999995</v>
      </c>
      <c r="D68" s="3" t="s">
        <v>65</v>
      </c>
      <c r="E68" s="3">
        <v>6.9930470312776867E-4</v>
      </c>
      <c r="F68" s="3">
        <v>6.6517811174330557E-4</v>
      </c>
      <c r="G68" s="3">
        <v>6.4126095521375266E-4</v>
      </c>
      <c r="H68" s="3">
        <v>5.6153692005872415E-4</v>
      </c>
      <c r="I68" s="3">
        <v>5.4144091494712947E-4</v>
      </c>
      <c r="J68" s="3">
        <v>6.4226886436705545E-4</v>
      </c>
      <c r="K68" s="3">
        <v>5.2779215110326338E-4</v>
      </c>
      <c r="L68" s="3">
        <v>4.3831918101861156E-4</v>
      </c>
      <c r="M68" s="3">
        <v>7.9696545218717915E-4</v>
      </c>
      <c r="N68" s="3">
        <v>6.6474601550087437E-4</v>
      </c>
      <c r="O68" s="3">
        <v>7.9309388203398592E-4</v>
      </c>
      <c r="P68" s="3">
        <v>6.7354894049564452E-4</v>
      </c>
      <c r="Q68" s="3">
        <v>8.0438694297434393E-4</v>
      </c>
      <c r="R68" s="3">
        <v>7.0965926112525593E-4</v>
      </c>
      <c r="S68" s="3">
        <v>5.3792703571711134E-4</v>
      </c>
      <c r="T68" s="3">
        <v>6.8030493283219068E-4</v>
      </c>
      <c r="U68" s="3">
        <v>6.4458470323420147E-4</v>
      </c>
      <c r="V68" s="3">
        <v>5.3453508748667398E-4</v>
      </c>
      <c r="W68" s="3">
        <v>7.340869066266506E-4</v>
      </c>
      <c r="X68" s="3">
        <v>6.7517028506044693E-4</v>
      </c>
      <c r="Y68" s="3">
        <v>6.3377622065173013E-4</v>
      </c>
      <c r="Z68" s="9">
        <v>7.4021949238178245E-2</v>
      </c>
      <c r="AA68" s="3">
        <v>6.4182017253588779E-4</v>
      </c>
      <c r="AB68" s="3">
        <v>5.3745527785901504E-4</v>
      </c>
      <c r="AC68" s="8">
        <v>0.83739231151847737</v>
      </c>
      <c r="AD68" s="3">
        <v>7.4654824663840554E-4</v>
      </c>
      <c r="AE68" s="3">
        <v>6.214022040790867E-4</v>
      </c>
      <c r="AF68" s="8">
        <v>0.83236710671703718</v>
      </c>
      <c r="AG68" s="3">
        <v>8.6703594447873095E-2</v>
      </c>
      <c r="AH68" s="9">
        <v>3.1684809419782439E-2</v>
      </c>
      <c r="AI68" s="3" t="s">
        <v>65</v>
      </c>
      <c r="AK68" s="3">
        <f t="shared" si="4"/>
        <v>-0.25602442279085913</v>
      </c>
      <c r="AL68" s="3">
        <f t="shared" si="5"/>
        <v>1.0619628977196567</v>
      </c>
      <c r="AM68" s="3">
        <f t="shared" si="6"/>
        <v>-0.26470814076300209</v>
      </c>
      <c r="AN68" s="3">
        <f t="shared" si="7"/>
        <v>1.4991489007585859</v>
      </c>
      <c r="AP68" s="3" t="s">
        <v>130</v>
      </c>
      <c r="AQ68" s="3">
        <v>0.1691084090866945</v>
      </c>
      <c r="AR68" s="3">
        <v>1.8253899708238479</v>
      </c>
      <c r="AU68" s="3" t="s">
        <v>80</v>
      </c>
      <c r="AV68" s="3">
        <v>0.67169891839168372</v>
      </c>
      <c r="AW68" s="3">
        <v>1.9622238640292169</v>
      </c>
    </row>
    <row r="69" spans="1:49" s="3" customFormat="1">
      <c r="A69" s="3">
        <v>1542</v>
      </c>
      <c r="B69" s="3">
        <v>7.2080000000000002</v>
      </c>
      <c r="C69" s="3">
        <v>840.56538999999998</v>
      </c>
      <c r="D69" s="3" t="s">
        <v>170</v>
      </c>
      <c r="E69" s="3">
        <v>1.9459294985764815E-4</v>
      </c>
      <c r="F69" s="3">
        <v>1.8663525258792802E-4</v>
      </c>
      <c r="G69" s="3">
        <v>1.9173730137378932E-4</v>
      </c>
      <c r="H69" s="3">
        <v>1.7788996302893237E-4</v>
      </c>
      <c r="I69" s="3">
        <v>1.7792014193973585E-4</v>
      </c>
      <c r="J69" s="3">
        <v>2.2921856390202005E-4</v>
      </c>
      <c r="K69" s="3">
        <v>1.9188719873947002E-4</v>
      </c>
      <c r="L69" s="3">
        <v>1.8234140997009767E-4</v>
      </c>
      <c r="M69" s="3">
        <v>1.9232666420677212E-4</v>
      </c>
      <c r="N69" s="3">
        <v>1.173776094006101E-4</v>
      </c>
      <c r="O69" s="3">
        <v>1.9006058187258319E-4</v>
      </c>
      <c r="P69" s="3">
        <v>1.7656287749381891E-4</v>
      </c>
      <c r="Q69" s="3">
        <v>2.3360330643311945E-4</v>
      </c>
      <c r="R69" s="3">
        <v>2.857528216012559E-4</v>
      </c>
      <c r="S69" s="3">
        <v>2.173353265869814E-4</v>
      </c>
      <c r="T69" s="3">
        <v>2.5659771042138856E-4</v>
      </c>
      <c r="U69" s="3">
        <v>2.2348936560881045E-4</v>
      </c>
      <c r="V69" s="3">
        <v>2.2242263689172144E-4</v>
      </c>
      <c r="W69" s="3">
        <v>1.9527087157308301E-4</v>
      </c>
      <c r="X69" s="3">
        <v>2.1416487564007047E-4</v>
      </c>
      <c r="Y69" s="3">
        <v>2.1463726828586086E-4</v>
      </c>
      <c r="Z69" s="9">
        <v>5.3106053329701398E-2</v>
      </c>
      <c r="AA69" s="3">
        <v>1.8771386671207448E-4</v>
      </c>
      <c r="AB69" s="3">
        <v>1.953418286378309E-4</v>
      </c>
      <c r="AC69" s="8">
        <v>1.0406361131405204</v>
      </c>
      <c r="AD69" s="3">
        <v>1.8198620788138076E-4</v>
      </c>
      <c r="AE69" s="3">
        <v>2.4111957222203154E-4</v>
      </c>
      <c r="AF69" s="8">
        <v>1.3249332190008274</v>
      </c>
      <c r="AG69" s="3">
        <v>0.55560183189765255</v>
      </c>
      <c r="AH69" s="9">
        <v>3.2563236036806407E-2</v>
      </c>
      <c r="AI69" s="3" t="s">
        <v>170</v>
      </c>
      <c r="AK69" s="3">
        <f t="shared" ref="AK69:AK100" si="8">LOG(AC69,2)</f>
        <v>5.7465679066406192E-2</v>
      </c>
      <c r="AL69" s="3">
        <f t="shared" ref="AL69:AL100" si="9">-LOG10(AG69)</f>
        <v>0.25523633100186205</v>
      </c>
      <c r="AM69" s="3">
        <f t="shared" ref="AM69:AM100" si="10">LOG(AF69,2)</f>
        <v>0.40591964492539601</v>
      </c>
      <c r="AN69" s="3">
        <f t="shared" ref="AN69:AN100" si="11">-LOG10(AH69)</f>
        <v>1.4872724427541486</v>
      </c>
      <c r="AP69" s="3" t="s">
        <v>142</v>
      </c>
      <c r="AQ69" s="3">
        <v>0.17350938814292688</v>
      </c>
      <c r="AR69" s="3">
        <v>1.4791505132586955</v>
      </c>
      <c r="AU69" s="3" t="s">
        <v>105</v>
      </c>
      <c r="AV69" s="3">
        <v>0.69113652995164898</v>
      </c>
      <c r="AW69" s="3">
        <v>4.350538216821616</v>
      </c>
    </row>
    <row r="70" spans="1:49" s="3" customFormat="1">
      <c r="A70" s="3">
        <v>1261</v>
      </c>
      <c r="B70" s="3">
        <v>8.4890000000000008</v>
      </c>
      <c r="C70" s="3">
        <v>801.60676000000001</v>
      </c>
      <c r="D70" s="3" t="s">
        <v>154</v>
      </c>
      <c r="E70" s="3">
        <v>1.8333212230688992E-3</v>
      </c>
      <c r="F70" s="3">
        <v>2.0076104483140798E-3</v>
      </c>
      <c r="G70" s="3">
        <v>1.7598776389538525E-3</v>
      </c>
      <c r="H70" s="3">
        <v>1.8137973659247213E-3</v>
      </c>
      <c r="I70" s="3">
        <v>1.6951859989893039E-3</v>
      </c>
      <c r="J70" s="3">
        <v>2.0331976840936732E-3</v>
      </c>
      <c r="K70" s="3">
        <v>1.7944218280198617E-3</v>
      </c>
      <c r="L70" s="3">
        <v>1.63255869393461E-3</v>
      </c>
      <c r="M70" s="3">
        <v>1.9238173149165193E-3</v>
      </c>
      <c r="N70" s="3">
        <v>1.2754560063233744E-3</v>
      </c>
      <c r="O70" s="3">
        <v>1.9960797618140203E-3</v>
      </c>
      <c r="P70" s="3">
        <v>1.9078400055151101E-3</v>
      </c>
      <c r="Q70" s="3">
        <v>1.8974533025816803E-3</v>
      </c>
      <c r="R70" s="3">
        <v>1.1823406337329713E-3</v>
      </c>
      <c r="S70" s="3">
        <v>1.4128168102146834E-3</v>
      </c>
      <c r="T70" s="3">
        <v>1.533963044104019E-3</v>
      </c>
      <c r="U70" s="3">
        <v>1.5563857799821058E-3</v>
      </c>
      <c r="V70" s="3">
        <v>1.4049319306911525E-3</v>
      </c>
      <c r="W70" s="3">
        <v>1.8083964896595066E-3</v>
      </c>
      <c r="X70" s="3">
        <v>1.7751162103290953E-3</v>
      </c>
      <c r="Y70" s="3">
        <v>1.7617939029377712E-3</v>
      </c>
      <c r="Z70" s="9">
        <v>1.3471440180058658E-2</v>
      </c>
      <c r="AA70" s="3">
        <v>1.8536516690653882E-3</v>
      </c>
      <c r="AB70" s="3">
        <v>1.7888410512593624E-3</v>
      </c>
      <c r="AC70" s="8">
        <v>0.96503624770089447</v>
      </c>
      <c r="AD70" s="3">
        <v>1.8001292782301409E-3</v>
      </c>
      <c r="AE70" s="3">
        <v>1.4180876397449863E-3</v>
      </c>
      <c r="AF70" s="8">
        <v>0.7877698879156213</v>
      </c>
      <c r="AG70" s="3">
        <v>0.55257994066092819</v>
      </c>
      <c r="AH70" s="9">
        <v>3.2592318932849619E-2</v>
      </c>
      <c r="AI70" s="3" t="s">
        <v>154</v>
      </c>
      <c r="AK70" s="3">
        <f t="shared" si="8"/>
        <v>-5.1344962458770814E-2</v>
      </c>
      <c r="AL70" s="3">
        <f t="shared" si="9"/>
        <v>0.2576048845631731</v>
      </c>
      <c r="AM70" s="3">
        <f t="shared" si="10"/>
        <v>-0.34415382313098597</v>
      </c>
      <c r="AN70" s="3">
        <f t="shared" si="11"/>
        <v>1.4868847385249682</v>
      </c>
      <c r="AP70" s="3" t="s">
        <v>61</v>
      </c>
      <c r="AQ70" s="3">
        <v>0.19400577310273115</v>
      </c>
      <c r="AR70" s="3">
        <v>1.6466661927688535</v>
      </c>
      <c r="AU70" s="3" t="s">
        <v>104</v>
      </c>
      <c r="AV70" s="3">
        <v>0.74435966291288591</v>
      </c>
      <c r="AW70" s="3">
        <v>5.2476122093331155</v>
      </c>
    </row>
    <row r="71" spans="1:49" s="3" customFormat="1">
      <c r="A71" s="3">
        <v>1510</v>
      </c>
      <c r="B71" s="3">
        <v>5.7519999999999998</v>
      </c>
      <c r="C71" s="3">
        <v>804.55121999999994</v>
      </c>
      <c r="D71" s="3" t="s">
        <v>72</v>
      </c>
      <c r="E71" s="3">
        <v>1.9466351889734705E-4</v>
      </c>
      <c r="F71" s="3">
        <v>1.5170666015043116E-4</v>
      </c>
      <c r="G71" s="3">
        <v>2.2533163879519643E-4</v>
      </c>
      <c r="H71" s="3">
        <v>1.7750219505921293E-4</v>
      </c>
      <c r="I71" s="3">
        <v>2.4605558161672512E-4</v>
      </c>
      <c r="J71" s="3">
        <v>1.7667913002221026E-4</v>
      </c>
      <c r="K71" s="3">
        <v>2.2300573418729684E-4</v>
      </c>
      <c r="L71" s="3">
        <v>3.891224510202133E-4</v>
      </c>
      <c r="M71" s="3">
        <v>1.3688481440707906E-4</v>
      </c>
      <c r="N71" s="3">
        <v>3.6933336379004248E-4</v>
      </c>
      <c r="O71" s="3">
        <v>1.7238348897903748E-4</v>
      </c>
      <c r="P71" s="3">
        <v>1.7623769388632471E-4</v>
      </c>
      <c r="Q71" s="3">
        <v>2.1885211701864977E-4</v>
      </c>
      <c r="R71" s="3">
        <v>3.2585775754340418E-4</v>
      </c>
      <c r="S71" s="3">
        <v>3.6519533469403753E-4</v>
      </c>
      <c r="T71" s="3">
        <v>3.4369469006250699E-4</v>
      </c>
      <c r="U71" s="3">
        <v>2.6043839381429616E-4</v>
      </c>
      <c r="V71" s="3">
        <v>3.4787060641941399E-4</v>
      </c>
      <c r="W71" s="3">
        <v>1.6261386200109139E-4</v>
      </c>
      <c r="X71" s="3">
        <v>1.8917238642663004E-4</v>
      </c>
      <c r="Y71" s="3">
        <v>2.3366716160799815E-4</v>
      </c>
      <c r="Z71" s="3">
        <v>0.18397011361391377</v>
      </c>
      <c r="AA71" s="3">
        <v>1.8730100322554691E-4</v>
      </c>
      <c r="AB71" s="3">
        <v>2.5871572421161138E-4</v>
      </c>
      <c r="AC71" s="8">
        <v>1.3812831739084026</v>
      </c>
      <c r="AD71" s="3">
        <v>2.1473829561622672E-4</v>
      </c>
      <c r="AE71" s="3">
        <v>3.2861135650673177E-4</v>
      </c>
      <c r="AF71" s="8">
        <v>1.5302876255198341</v>
      </c>
      <c r="AG71" s="3">
        <v>0.19001108521567797</v>
      </c>
      <c r="AH71" s="9">
        <v>3.4111000272848725E-2</v>
      </c>
      <c r="AI71" s="3" t="s">
        <v>72</v>
      </c>
      <c r="AK71" s="3">
        <f t="shared" si="8"/>
        <v>0.46600911374093174</v>
      </c>
      <c r="AL71" s="3">
        <f t="shared" si="9"/>
        <v>0.72122106163893052</v>
      </c>
      <c r="AM71" s="3">
        <f t="shared" si="10"/>
        <v>0.61380284044217104</v>
      </c>
      <c r="AN71" s="3">
        <f t="shared" si="11"/>
        <v>1.4671055451305928</v>
      </c>
      <c r="AP71" s="3" t="s">
        <v>139</v>
      </c>
      <c r="AQ71" s="3">
        <v>0.20055218825352802</v>
      </c>
      <c r="AR71" s="3">
        <v>1.7452706371866253</v>
      </c>
      <c r="AU71" s="3" t="s">
        <v>165</v>
      </c>
      <c r="AV71" s="3">
        <v>0.77387552811685378</v>
      </c>
      <c r="AW71" s="3">
        <v>2.2980957763117442</v>
      </c>
    </row>
    <row r="72" spans="1:49" s="3" customFormat="1">
      <c r="A72" s="3">
        <v>684</v>
      </c>
      <c r="B72" s="3">
        <v>7.6189999999999998</v>
      </c>
      <c r="C72" s="3">
        <v>686.50656000000004</v>
      </c>
      <c r="D72" s="3" t="s">
        <v>160</v>
      </c>
      <c r="E72" s="3">
        <v>1.0173499591798657E-4</v>
      </c>
      <c r="F72" s="3">
        <v>1.2934134444594694E-4</v>
      </c>
      <c r="G72" s="3">
        <v>1.1946672561129708E-4</v>
      </c>
      <c r="H72" s="3">
        <v>1.0241185731037634E-4</v>
      </c>
      <c r="I72" s="3">
        <v>1.0374702665539936E-4</v>
      </c>
      <c r="J72" s="3">
        <v>1.0960940353569707E-4</v>
      </c>
      <c r="K72" s="3">
        <v>1.1033497680762427E-4</v>
      </c>
      <c r="L72" s="3">
        <v>7.7990384569670641E-5</v>
      </c>
      <c r="M72" s="3">
        <v>1.3072639689348426E-4</v>
      </c>
      <c r="N72" s="3">
        <v>8.9243509641832112E-5</v>
      </c>
      <c r="O72" s="3">
        <v>1.2608949078628181E-4</v>
      </c>
      <c r="P72" s="3">
        <v>1.2865903780299241E-4</v>
      </c>
      <c r="Q72" s="3">
        <v>8.5357365653795318E-5</v>
      </c>
      <c r="R72" s="3">
        <v>3.2487090402413233E-5</v>
      </c>
      <c r="S72" s="3">
        <v>8.7226797086642046E-5</v>
      </c>
      <c r="T72" s="3">
        <v>8.5197310505409E-5</v>
      </c>
      <c r="U72" s="3">
        <v>7.8855830392410205E-5</v>
      </c>
      <c r="V72" s="3">
        <v>8.9648116904670805E-5</v>
      </c>
      <c r="W72" s="3">
        <v>1.254488057071025E-4</v>
      </c>
      <c r="X72" s="3">
        <v>1.0914841329837861E-4</v>
      </c>
      <c r="Y72" s="3">
        <v>1.0410670780246725E-4</v>
      </c>
      <c r="Z72" s="9">
        <v>9.8803276761431247E-2</v>
      </c>
      <c r="AA72" s="3">
        <v>1.1323873082140174E-4</v>
      </c>
      <c r="AB72" s="3">
        <v>1.0042044789209784E-4</v>
      </c>
      <c r="AC72" s="8">
        <v>0.88680301486670066</v>
      </c>
      <c r="AD72" s="3">
        <v>1.1201516015567719E-4</v>
      </c>
      <c r="AE72" s="3">
        <v>7.4683029058309053E-5</v>
      </c>
      <c r="AF72" s="8">
        <v>0.66672251286804007</v>
      </c>
      <c r="AG72" s="3">
        <v>0.25490363811865679</v>
      </c>
      <c r="AH72" s="9">
        <v>3.5088071922180712E-2</v>
      </c>
      <c r="AI72" s="3" t="s">
        <v>160</v>
      </c>
      <c r="AK72" s="3">
        <f t="shared" si="8"/>
        <v>-0.17331441993942193</v>
      </c>
      <c r="AL72" s="3">
        <f t="shared" si="9"/>
        <v>0.59362396600746181</v>
      </c>
      <c r="AM72" s="3">
        <f t="shared" si="10"/>
        <v>-0.58484165222612172</v>
      </c>
      <c r="AN72" s="3">
        <f t="shared" si="11"/>
        <v>1.4548404954655094</v>
      </c>
      <c r="AP72" s="3" t="s">
        <v>143</v>
      </c>
      <c r="AQ72" s="3">
        <v>0.21122516157196278</v>
      </c>
      <c r="AR72" s="3">
        <v>1.3441841223122422</v>
      </c>
      <c r="AU72" s="3" t="s">
        <v>49</v>
      </c>
      <c r="AV72" s="3">
        <v>0.83500595476092154</v>
      </c>
      <c r="AW72" s="3">
        <v>1.6049765468283175</v>
      </c>
    </row>
    <row r="73" spans="1:49" s="3" customFormat="1">
      <c r="A73" s="3">
        <v>750</v>
      </c>
      <c r="B73" s="3">
        <v>9.1639999999999997</v>
      </c>
      <c r="C73" s="3">
        <v>704.60946999999999</v>
      </c>
      <c r="D73" s="3" t="s">
        <v>151</v>
      </c>
      <c r="E73" s="3">
        <v>1.3103508422700492E-4</v>
      </c>
      <c r="F73" s="3">
        <v>1.9371028724952859E-4</v>
      </c>
      <c r="G73" s="3">
        <v>2.7555637211852441E-4</v>
      </c>
      <c r="H73" s="3">
        <v>2.8527239718595111E-4</v>
      </c>
      <c r="I73" s="3">
        <v>2.8129120059586633E-4</v>
      </c>
      <c r="J73" s="3">
        <v>2.0991587237623567E-4</v>
      </c>
      <c r="K73" s="3">
        <v>2.4075094538904751E-4</v>
      </c>
      <c r="L73" s="3">
        <v>3.0408427293726256E-4</v>
      </c>
      <c r="M73" s="3">
        <v>1.2028864335035502E-4</v>
      </c>
      <c r="N73" s="3">
        <v>2.4051683892183548E-4</v>
      </c>
      <c r="O73" s="3">
        <v>1.6809802574508468E-4</v>
      </c>
      <c r="P73" s="3">
        <v>2.0883767876603876E-4</v>
      </c>
      <c r="Q73" s="3">
        <v>1.8925961411301638E-4</v>
      </c>
      <c r="R73" s="3">
        <v>2.6307251179231289E-4</v>
      </c>
      <c r="S73" s="3">
        <v>3.2203674973613683E-4</v>
      </c>
      <c r="T73" s="3">
        <v>2.4691219018531949E-4</v>
      </c>
      <c r="U73" s="3">
        <v>1.8656475974629857E-4</v>
      </c>
      <c r="V73" s="3">
        <v>2.9808445622216188E-4</v>
      </c>
      <c r="W73" s="3">
        <v>2.4673619635367009E-4</v>
      </c>
      <c r="X73" s="3">
        <v>2.6313086916126638E-4</v>
      </c>
      <c r="Y73" s="3">
        <v>2.4751592561417262E-4</v>
      </c>
      <c r="Z73" s="9">
        <v>3.6633781967416137E-2</v>
      </c>
      <c r="AA73" s="3">
        <v>2.2139353519525228E-4</v>
      </c>
      <c r="AB73" s="3">
        <v>2.5901057282460302E-4</v>
      </c>
      <c r="AC73" s="8">
        <v>1.1699102803348589</v>
      </c>
      <c r="AD73" s="3">
        <v>1.8540016017926607E-4</v>
      </c>
      <c r="AE73" s="3">
        <v>2.6333413353644595E-4</v>
      </c>
      <c r="AF73" s="8">
        <v>1.4203554801777107</v>
      </c>
      <c r="AG73" s="3">
        <v>0.4054500278864569</v>
      </c>
      <c r="AH73" s="9">
        <v>3.5182800240610469E-2</v>
      </c>
      <c r="AI73" s="3" t="s">
        <v>151</v>
      </c>
      <c r="AK73" s="3">
        <f t="shared" si="8"/>
        <v>0.22639789469833344</v>
      </c>
      <c r="AL73" s="3">
        <f t="shared" si="9"/>
        <v>0.39206266537524204</v>
      </c>
      <c r="AM73" s="3">
        <f t="shared" si="10"/>
        <v>0.50625204614357133</v>
      </c>
      <c r="AN73" s="3">
        <f t="shared" si="11"/>
        <v>1.4536695974923362</v>
      </c>
      <c r="AP73" s="3" t="s">
        <v>108</v>
      </c>
      <c r="AQ73" s="3">
        <v>0.21152710151140139</v>
      </c>
      <c r="AR73" s="3">
        <v>1.903518620181899</v>
      </c>
      <c r="AU73" s="3" t="s">
        <v>149</v>
      </c>
      <c r="AV73" s="3">
        <v>0.84850714563860075</v>
      </c>
      <c r="AW73" s="3">
        <v>1.7461082525510034</v>
      </c>
    </row>
    <row r="74" spans="1:49" s="3" customFormat="1">
      <c r="A74" s="3">
        <v>1258</v>
      </c>
      <c r="B74" s="3">
        <v>7.9690000000000003</v>
      </c>
      <c r="C74" s="3">
        <v>772.62090000000001</v>
      </c>
      <c r="D74" s="3" t="s">
        <v>56</v>
      </c>
      <c r="E74" s="3">
        <v>3.2536033446976109E-4</v>
      </c>
      <c r="F74" s="3">
        <v>4.0721875498446274E-4</v>
      </c>
      <c r="G74" s="3">
        <v>3.1959546071166629E-4</v>
      </c>
      <c r="H74" s="3">
        <v>3.3735006265618562E-4</v>
      </c>
      <c r="I74" s="3">
        <v>2.7017804696063003E-4</v>
      </c>
      <c r="J74" s="3">
        <v>3.0243745200622858E-4</v>
      </c>
      <c r="K74" s="3">
        <v>2.8002001932136191E-4</v>
      </c>
      <c r="L74" s="3">
        <v>2.4041288067491216E-4</v>
      </c>
      <c r="M74" s="3">
        <v>3.0389848695186835E-4</v>
      </c>
      <c r="N74" s="3">
        <v>2.879986761971911E-4</v>
      </c>
      <c r="O74" s="3">
        <v>3.7814410646743065E-4</v>
      </c>
      <c r="P74" s="3">
        <v>4.0096035389684321E-4</v>
      </c>
      <c r="Q74" s="3">
        <v>3.8058706166561705E-4</v>
      </c>
      <c r="R74" s="3">
        <v>2.4856232221460994E-4</v>
      </c>
      <c r="S74" s="3">
        <v>2.622340246351351E-4</v>
      </c>
      <c r="T74" s="3">
        <v>3.0411753817204362E-4</v>
      </c>
      <c r="U74" s="3">
        <v>3.2585391050649309E-4</v>
      </c>
      <c r="V74" s="3">
        <v>2.7612535940521859E-4</v>
      </c>
      <c r="W74" s="3">
        <v>3.24407563075139E-4</v>
      </c>
      <c r="X74" s="3">
        <v>3.053772363139696E-4</v>
      </c>
      <c r="Y74" s="3">
        <v>2.9470440333094385E-4</v>
      </c>
      <c r="Z74" s="3">
        <v>4.8825656897536346E-2</v>
      </c>
      <c r="AA74" s="3">
        <v>3.4738115320551892E-4</v>
      </c>
      <c r="AB74" s="3">
        <v>2.7326209974078315E-4</v>
      </c>
      <c r="AC74" s="8">
        <v>0.78663478780932827</v>
      </c>
      <c r="AD74" s="3">
        <v>3.5031773703579009E-4</v>
      </c>
      <c r="AE74" s="3">
        <v>2.8337863098670005E-4</v>
      </c>
      <c r="AF74" s="8">
        <v>0.80891887857150879</v>
      </c>
      <c r="AG74" s="9">
        <v>2.1505398333838171E-2</v>
      </c>
      <c r="AH74" s="9">
        <v>3.6446343332496321E-2</v>
      </c>
      <c r="AI74" s="11" t="s">
        <v>56</v>
      </c>
      <c r="AK74" s="3">
        <f t="shared" si="8"/>
        <v>-0.34623410605094002</v>
      </c>
      <c r="AL74" s="3">
        <f t="shared" si="9"/>
        <v>1.6674525088138781</v>
      </c>
      <c r="AM74" s="3">
        <f t="shared" si="10"/>
        <v>-0.30593306386459024</v>
      </c>
      <c r="AN74" s="3">
        <f t="shared" si="11"/>
        <v>1.4383460379957191</v>
      </c>
      <c r="AP74" s="3" t="s">
        <v>134</v>
      </c>
      <c r="AQ74" s="3">
        <v>0.21512034512309475</v>
      </c>
      <c r="AR74" s="3">
        <v>1.6380186658306053</v>
      </c>
      <c r="AU74" s="3" t="s">
        <v>87</v>
      </c>
      <c r="AV74" s="3">
        <v>0.93751083527903023</v>
      </c>
      <c r="AW74" s="3">
        <v>1.7273608801443083</v>
      </c>
    </row>
    <row r="75" spans="1:49" s="3" customFormat="1">
      <c r="A75" s="3">
        <v>1659</v>
      </c>
      <c r="B75" s="3">
        <v>5.093</v>
      </c>
      <c r="C75" s="3">
        <v>857.51138000000003</v>
      </c>
      <c r="D75" s="3" t="s">
        <v>142</v>
      </c>
      <c r="E75" s="3">
        <v>6.5652423428438356E-2</v>
      </c>
      <c r="F75" s="3">
        <v>6.273792535221101E-2</v>
      </c>
      <c r="G75" s="3">
        <v>6.7168535426592318E-2</v>
      </c>
      <c r="H75" s="3">
        <v>5.9064327691562696E-2</v>
      </c>
      <c r="I75" s="3">
        <v>6.6295968037939898E-2</v>
      </c>
      <c r="J75" s="3">
        <v>7.2015008830424637E-2</v>
      </c>
      <c r="K75" s="3">
        <v>7.1077456726405044E-2</v>
      </c>
      <c r="L75" s="3">
        <v>7.7775254573325583E-2</v>
      </c>
      <c r="M75" s="3">
        <v>5.403954578634481E-2</v>
      </c>
      <c r="N75" s="3">
        <v>7.3282763798875453E-2</v>
      </c>
      <c r="O75" s="3">
        <v>5.4082233687645059E-2</v>
      </c>
      <c r="P75" s="3">
        <v>5.9913171733250441E-2</v>
      </c>
      <c r="Q75" s="3">
        <v>6.3024321122427091E-2</v>
      </c>
      <c r="R75" s="3">
        <v>6.8965445096411726E-2</v>
      </c>
      <c r="S75" s="3">
        <v>7.553421139122217E-2</v>
      </c>
      <c r="T75" s="3">
        <v>6.8524507063513415E-2</v>
      </c>
      <c r="U75" s="3">
        <v>6.5986180679120987E-2</v>
      </c>
      <c r="V75" s="3">
        <v>7.6374399747779639E-2</v>
      </c>
      <c r="W75" s="3">
        <v>6.1337613361182423E-2</v>
      </c>
      <c r="X75" s="3">
        <v>6.12425343284781E-2</v>
      </c>
      <c r="Y75" s="3">
        <v>6.2152835900040886E-2</v>
      </c>
      <c r="Z75" s="9">
        <v>8.1259876820243687E-3</v>
      </c>
      <c r="AA75" s="3">
        <v>6.3655802974701095E-2</v>
      </c>
      <c r="AB75" s="3">
        <v>7.179092204202378E-2</v>
      </c>
      <c r="AC75" s="8">
        <v>1.1277985460423121</v>
      </c>
      <c r="AD75" s="3">
        <v>6.0868407225708562E-2</v>
      </c>
      <c r="AE75" s="3">
        <v>7.1076948795609593E-2</v>
      </c>
      <c r="AF75" s="8">
        <v>1.1677149449967752</v>
      </c>
      <c r="AG75" s="9">
        <v>3.3177945295763539E-2</v>
      </c>
      <c r="AH75" s="9">
        <v>3.7741533649772938E-2</v>
      </c>
      <c r="AI75" s="10" t="s">
        <v>142</v>
      </c>
      <c r="AK75" s="3">
        <f t="shared" si="8"/>
        <v>0.17350938814292688</v>
      </c>
      <c r="AL75" s="3">
        <f t="shared" si="9"/>
        <v>1.4791505132586955</v>
      </c>
      <c r="AM75" s="3">
        <f t="shared" si="10"/>
        <v>0.223688135835243</v>
      </c>
      <c r="AN75" s="3">
        <f t="shared" si="11"/>
        <v>1.4231804559967209</v>
      </c>
      <c r="AP75" s="3" t="s">
        <v>133</v>
      </c>
      <c r="AQ75" s="3">
        <v>0.2757275816468035</v>
      </c>
      <c r="AR75" s="3">
        <v>1.5606852225430528</v>
      </c>
      <c r="AU75" s="3" t="s">
        <v>107</v>
      </c>
      <c r="AV75" s="3">
        <v>0.95686718226104317</v>
      </c>
      <c r="AW75" s="3">
        <v>4.1128239428462443</v>
      </c>
    </row>
    <row r="76" spans="1:49" s="3" customFormat="1">
      <c r="A76" s="3">
        <v>571</v>
      </c>
      <c r="B76" s="3">
        <v>7.7930000000000001</v>
      </c>
      <c r="C76" s="3">
        <v>640.54917999999998</v>
      </c>
      <c r="D76" s="3" t="s">
        <v>148</v>
      </c>
      <c r="E76" s="3">
        <v>1.751351173170198E-4</v>
      </c>
      <c r="F76" s="3">
        <v>1.5844609487739399E-4</v>
      </c>
      <c r="G76" s="3">
        <v>1.4960580890508281E-4</v>
      </c>
      <c r="H76" s="3">
        <v>1.6532871389075539E-4</v>
      </c>
      <c r="I76" s="3">
        <v>1.5983339568919255E-4</v>
      </c>
      <c r="J76" s="3">
        <v>1.7439949466746085E-4</v>
      </c>
      <c r="K76" s="3">
        <v>1.4316642355235968E-4</v>
      </c>
      <c r="L76" s="3">
        <v>1.347685488435083E-4</v>
      </c>
      <c r="M76" s="3">
        <v>1.8455049609950077E-4</v>
      </c>
      <c r="N76" s="3">
        <v>1.6398513014988917E-4</v>
      </c>
      <c r="O76" s="3">
        <v>1.6396673690662181E-4</v>
      </c>
      <c r="P76" s="3">
        <v>1.4493282830233491E-4</v>
      </c>
      <c r="Q76" s="3">
        <v>1.7358519353366874E-4</v>
      </c>
      <c r="R76" s="3">
        <v>1.5393033583371255E-4</v>
      </c>
      <c r="S76" s="3">
        <v>1.516256109290238E-4</v>
      </c>
      <c r="T76" s="3">
        <v>1.4937776051205171E-4</v>
      </c>
      <c r="U76" s="3">
        <v>1.1862957666259828E-4</v>
      </c>
      <c r="V76" s="3">
        <v>1.4537290983777348E-4</v>
      </c>
      <c r="W76" s="3">
        <v>2.0192415193932741E-4</v>
      </c>
      <c r="X76" s="3">
        <v>1.8634940502360064E-4</v>
      </c>
      <c r="Y76" s="3">
        <v>1.6819025625995919E-4</v>
      </c>
      <c r="Z76" s="9">
        <v>9.1021764230700172E-2</v>
      </c>
      <c r="AA76" s="3">
        <v>1.6212893374756298E-4</v>
      </c>
      <c r="AB76" s="3">
        <v>1.5304196568813035E-4</v>
      </c>
      <c r="AC76" s="8">
        <v>0.9439522122955476</v>
      </c>
      <c r="AD76" s="3">
        <v>1.6620407699840308E-4</v>
      </c>
      <c r="AE76" s="3">
        <v>1.4378723875503198E-4</v>
      </c>
      <c r="AF76" s="8">
        <v>0.86512461879267566</v>
      </c>
      <c r="AG76" s="3">
        <v>0.4133952050435008</v>
      </c>
      <c r="AH76" s="9">
        <v>4.0398257368735188E-2</v>
      </c>
      <c r="AI76" s="3" t="s">
        <v>148</v>
      </c>
      <c r="AK76" s="3">
        <f t="shared" si="8"/>
        <v>-8.3214270077074007E-2</v>
      </c>
      <c r="AL76" s="3">
        <f t="shared" si="9"/>
        <v>0.38363456504599591</v>
      </c>
      <c r="AM76" s="3">
        <f t="shared" si="10"/>
        <v>-0.20902013096497032</v>
      </c>
      <c r="AN76" s="3">
        <f t="shared" si="11"/>
        <v>1.3936373683415031</v>
      </c>
      <c r="AP76" s="3" t="s">
        <v>111</v>
      </c>
      <c r="AQ76" s="3">
        <v>0.28465287918148879</v>
      </c>
      <c r="AR76" s="3">
        <v>1.3587180947178583</v>
      </c>
      <c r="AU76" s="3" t="s">
        <v>45</v>
      </c>
      <c r="AV76" s="3">
        <v>0.99717917995172467</v>
      </c>
      <c r="AW76" s="3">
        <v>2.4328451416108869</v>
      </c>
    </row>
    <row r="77" spans="1:49" s="3" customFormat="1">
      <c r="A77" s="3">
        <v>1226</v>
      </c>
      <c r="B77" s="3">
        <v>7.173</v>
      </c>
      <c r="C77" s="3">
        <v>768.58542</v>
      </c>
      <c r="D77" s="3" t="s">
        <v>75</v>
      </c>
      <c r="E77" s="3">
        <v>2.2562316661206024E-4</v>
      </c>
      <c r="F77" s="3">
        <v>2.2989087913094703E-4</v>
      </c>
      <c r="G77" s="3">
        <v>1.686374823133719E-4</v>
      </c>
      <c r="H77" s="3">
        <v>1.4285135028945244E-4</v>
      </c>
      <c r="I77" s="3">
        <v>1.6362183667053792E-4</v>
      </c>
      <c r="J77" s="3">
        <v>1.4740042360167989E-4</v>
      </c>
      <c r="K77" s="3">
        <v>1.465491256754603E-4</v>
      </c>
      <c r="L77" s="3">
        <v>1.4689880699849241E-4</v>
      </c>
      <c r="M77" s="3">
        <v>1.8566165071889275E-4</v>
      </c>
      <c r="N77" s="3">
        <v>1.8949347535084009E-4</v>
      </c>
      <c r="O77" s="3">
        <v>1.2041398114977911E-4</v>
      </c>
      <c r="P77" s="3">
        <v>1.5486717137081838E-4</v>
      </c>
      <c r="Q77" s="3">
        <v>1.6598638466168799E-4</v>
      </c>
      <c r="R77" s="3">
        <v>1.2699995340591653E-4</v>
      </c>
      <c r="S77" s="3">
        <v>1.6752674639097651E-4</v>
      </c>
      <c r="T77" s="3">
        <v>1.0069601800395634E-4</v>
      </c>
      <c r="U77" s="3">
        <v>4.7523934857584864E-5</v>
      </c>
      <c r="V77" s="3">
        <v>9.1004056470347873E-5</v>
      </c>
      <c r="W77" s="3">
        <v>1.6376702059776201E-4</v>
      </c>
      <c r="X77" s="3">
        <v>1.6232012405379594E-4</v>
      </c>
      <c r="Y77" s="3">
        <v>1.7988571310966495E-4</v>
      </c>
      <c r="Z77" s="3">
        <v>5.7813513340853884E-2</v>
      </c>
      <c r="AA77" s="3">
        <v>1.9175071958645791E-4</v>
      </c>
      <c r="AB77" s="3">
        <v>1.5111754823654263E-4</v>
      </c>
      <c r="AC77" s="8">
        <v>0.78809377384581691</v>
      </c>
      <c r="AD77" s="3">
        <v>1.6328453265040369E-4</v>
      </c>
      <c r="AE77" s="3">
        <v>1.0675014182575643E-4</v>
      </c>
      <c r="AF77" s="8">
        <v>0.65376762938294453</v>
      </c>
      <c r="AG77" s="3">
        <v>0.11246027262631909</v>
      </c>
      <c r="AH77" s="9">
        <v>4.2465159570541221E-2</v>
      </c>
      <c r="AI77" s="3" t="s">
        <v>75</v>
      </c>
      <c r="AK77" s="3">
        <f t="shared" si="8"/>
        <v>-0.34356079133105971</v>
      </c>
      <c r="AL77" s="3">
        <f t="shared" si="9"/>
        <v>0.94900086800816941</v>
      </c>
      <c r="AM77" s="3">
        <f t="shared" si="10"/>
        <v>-0.61315014954243274</v>
      </c>
      <c r="AN77" s="3">
        <f t="shared" si="11"/>
        <v>1.3719672396358431</v>
      </c>
      <c r="AP77" s="3" t="s">
        <v>76</v>
      </c>
      <c r="AQ77" s="3">
        <v>0.29732496132224062</v>
      </c>
      <c r="AR77" s="3">
        <v>1.8905477035457066</v>
      </c>
      <c r="AU77" s="3" t="s">
        <v>71</v>
      </c>
      <c r="AV77" s="3">
        <v>1.0795692602055438</v>
      </c>
      <c r="AW77" s="3">
        <v>2.2264971397666624</v>
      </c>
    </row>
    <row r="78" spans="1:49" s="3" customFormat="1">
      <c r="A78" s="3">
        <v>1404</v>
      </c>
      <c r="B78" s="3">
        <v>6.5209999999999999</v>
      </c>
      <c r="C78" s="3">
        <v>821.53871000000004</v>
      </c>
      <c r="D78" s="3" t="s">
        <v>174</v>
      </c>
      <c r="E78" s="3">
        <v>2.2256075064734952E-3</v>
      </c>
      <c r="F78" s="3">
        <v>2.4959057572088795E-3</v>
      </c>
      <c r="G78" s="3">
        <v>2.0319970390654308E-3</v>
      </c>
      <c r="H78" s="3">
        <v>2.4136263932901941E-3</v>
      </c>
      <c r="I78" s="3">
        <v>1.8059220022025415E-3</v>
      </c>
      <c r="J78" s="3">
        <v>2.138353172949063E-3</v>
      </c>
      <c r="K78" s="3">
        <v>2.2072064349739598E-3</v>
      </c>
      <c r="L78" s="3">
        <v>2.0354574693648968E-3</v>
      </c>
      <c r="M78" s="3">
        <v>1.8436360107202988E-3</v>
      </c>
      <c r="N78" s="3">
        <v>1.256141896107727E-3</v>
      </c>
      <c r="O78" s="3">
        <v>2.1035074684829158E-3</v>
      </c>
      <c r="P78" s="3">
        <v>2.181921635220227E-3</v>
      </c>
      <c r="Q78" s="3">
        <v>2.073060545860813E-3</v>
      </c>
      <c r="R78" s="3">
        <v>1.2325399011766836E-3</v>
      </c>
      <c r="S78" s="3">
        <v>1.384513525433739E-3</v>
      </c>
      <c r="T78" s="3">
        <v>1.6182656032457453E-3</v>
      </c>
      <c r="U78" s="3">
        <v>1.7054611822037919E-3</v>
      </c>
      <c r="V78" s="3">
        <v>1.1201785366372733E-3</v>
      </c>
      <c r="W78" s="3">
        <v>1.780404536058703E-3</v>
      </c>
      <c r="X78" s="3">
        <v>1.7931242341345788E-3</v>
      </c>
      <c r="Y78" s="3">
        <v>1.7683339893825262E-3</v>
      </c>
      <c r="Z78" s="9">
        <v>6.9619191263015313E-3</v>
      </c>
      <c r="AA78" s="3">
        <v>2.2917841740094998E-3</v>
      </c>
      <c r="AB78" s="3">
        <v>2.0467347698726155E-3</v>
      </c>
      <c r="AC78" s="8">
        <v>0.89307483360958551</v>
      </c>
      <c r="AD78" s="3">
        <v>1.891653511278396E-3</v>
      </c>
      <c r="AE78" s="3">
        <v>1.4121917497394464E-3</v>
      </c>
      <c r="AF78" s="8">
        <v>0.74653827528122463</v>
      </c>
      <c r="AG78" s="3">
        <v>0.12074719080167128</v>
      </c>
      <c r="AH78" s="9">
        <v>4.4885812865373659E-2</v>
      </c>
      <c r="AI78" s="3" t="s">
        <v>174</v>
      </c>
      <c r="AK78" s="3">
        <f t="shared" si="8"/>
        <v>-0.16314702642320481</v>
      </c>
      <c r="AL78" s="3">
        <f t="shared" si="9"/>
        <v>0.91812296437375518</v>
      </c>
      <c r="AM78" s="3">
        <f t="shared" si="10"/>
        <v>-0.42171186514666958</v>
      </c>
      <c r="AN78" s="3">
        <f t="shared" si="11"/>
        <v>1.3478909054978085</v>
      </c>
      <c r="AP78" s="3" t="s">
        <v>127</v>
      </c>
      <c r="AQ78" s="3">
        <v>0.29874454986951038</v>
      </c>
      <c r="AR78" s="3">
        <v>2.2283822302022989</v>
      </c>
      <c r="AU78" s="3" t="s">
        <v>67</v>
      </c>
      <c r="AV78" s="3">
        <v>1.1258299738795208</v>
      </c>
      <c r="AW78" s="3">
        <v>4.8790450766349904</v>
      </c>
    </row>
    <row r="79" spans="1:49" s="3" customFormat="1">
      <c r="A79" s="3">
        <v>1032</v>
      </c>
      <c r="B79" s="3">
        <v>7.9649999999999999</v>
      </c>
      <c r="C79" s="3">
        <v>768.54499999999996</v>
      </c>
      <c r="D79" s="3" t="s">
        <v>158</v>
      </c>
      <c r="E79" s="3">
        <v>8.2544059614762561E-4</v>
      </c>
      <c r="F79" s="3">
        <v>8.1436423478419289E-4</v>
      </c>
      <c r="G79" s="3">
        <v>7.9913298446430807E-4</v>
      </c>
      <c r="H79" s="3">
        <v>7.9895628117727783E-4</v>
      </c>
      <c r="I79" s="3">
        <v>8.0234927901120308E-4</v>
      </c>
      <c r="J79" s="3">
        <v>7.2676393609250229E-4</v>
      </c>
      <c r="K79" s="3">
        <v>7.9612359134279725E-4</v>
      </c>
      <c r="L79" s="3">
        <v>7.3325272770475582E-4</v>
      </c>
      <c r="M79" s="3">
        <v>7.8876376415129101E-4</v>
      </c>
      <c r="N79" s="3">
        <v>7.9606747032546403E-4</v>
      </c>
      <c r="O79" s="3">
        <v>7.11618051642445E-4</v>
      </c>
      <c r="P79" s="3">
        <v>7.5920797414494561E-4</v>
      </c>
      <c r="Q79" s="3">
        <v>7.7744277661083742E-4</v>
      </c>
      <c r="R79" s="3">
        <v>7.0980919105788712E-4</v>
      </c>
      <c r="S79" s="3">
        <v>6.7449251881138009E-4</v>
      </c>
      <c r="T79" s="3">
        <v>7.45145017055855E-4</v>
      </c>
      <c r="U79" s="3">
        <v>6.8824825589616128E-4</v>
      </c>
      <c r="V79" s="3">
        <v>7.5785718389019649E-4</v>
      </c>
      <c r="W79" s="3">
        <v>8.575339138714998E-4</v>
      </c>
      <c r="X79" s="3">
        <v>7.8931345133520351E-4</v>
      </c>
      <c r="Y79" s="3">
        <v>7.5266786321319314E-4</v>
      </c>
      <c r="Z79" s="9">
        <v>6.6537674163784991E-2</v>
      </c>
      <c r="AA79" s="3">
        <v>8.0947352414335112E-4</v>
      </c>
      <c r="AB79" s="3">
        <v>7.6462238353781453E-4</v>
      </c>
      <c r="AC79" s="8">
        <v>0.94459220806140431</v>
      </c>
      <c r="AD79" s="3">
        <v>7.6662000737499664E-4</v>
      </c>
      <c r="AE79" s="3">
        <v>7.15110433342296E-4</v>
      </c>
      <c r="AF79" s="8">
        <v>0.93280950987820432</v>
      </c>
      <c r="AG79" s="3">
        <v>7.739432508022967E-2</v>
      </c>
      <c r="AH79" s="9">
        <v>4.7348812794405726E-2</v>
      </c>
      <c r="AI79" s="3" t="s">
        <v>158</v>
      </c>
      <c r="AK79" s="3">
        <f t="shared" si="8"/>
        <v>-8.223646013732995E-2</v>
      </c>
      <c r="AL79" s="3">
        <f t="shared" si="9"/>
        <v>1.1112908826852841</v>
      </c>
      <c r="AM79" s="3">
        <f t="shared" si="10"/>
        <v>-0.10034559817550905</v>
      </c>
      <c r="AN79" s="3">
        <f t="shared" si="11"/>
        <v>1.3246909058539995</v>
      </c>
      <c r="AP79" s="3" t="s">
        <v>135</v>
      </c>
      <c r="AQ79" s="3">
        <v>0.30712032039261938</v>
      </c>
      <c r="AR79" s="3">
        <v>2.0680199321733386</v>
      </c>
      <c r="AU79" s="3" t="s">
        <v>47</v>
      </c>
      <c r="AV79" s="3">
        <v>1.3101388554768494</v>
      </c>
      <c r="AW79" s="3">
        <v>2.1670148304378354</v>
      </c>
    </row>
    <row r="80" spans="1:49" s="3" customFormat="1">
      <c r="A80" s="3">
        <v>340</v>
      </c>
      <c r="B80" s="3">
        <v>2.2349999999999999</v>
      </c>
      <c r="C80" s="3">
        <v>480.30477000000002</v>
      </c>
      <c r="D80" s="3" t="s">
        <v>103</v>
      </c>
      <c r="E80" s="3">
        <v>6.7129156653883697E-4</v>
      </c>
      <c r="F80" s="3">
        <v>6.4881536001123129E-4</v>
      </c>
      <c r="G80" s="3">
        <v>6.6651025641546475E-4</v>
      </c>
      <c r="H80" s="3">
        <v>6.3362756728652244E-4</v>
      </c>
      <c r="I80" s="3">
        <v>6.2813510734997498E-4</v>
      </c>
      <c r="J80" s="3">
        <v>6.2103374856868599E-4</v>
      </c>
      <c r="K80" s="3">
        <v>6.0692035687600644E-4</v>
      </c>
      <c r="L80" s="3">
        <v>6.3072699627489642E-4</v>
      </c>
      <c r="M80" s="3">
        <v>7.1088527368640825E-4</v>
      </c>
      <c r="N80" s="3">
        <v>6.528821511770414E-4</v>
      </c>
      <c r="O80" s="3">
        <v>7.9045326442589632E-4</v>
      </c>
      <c r="P80" s="3">
        <v>7.2262449310242364E-4</v>
      </c>
      <c r="Q80" s="3">
        <v>7.218646890266012E-4</v>
      </c>
      <c r="R80" s="3">
        <v>7.9103032456238908E-4</v>
      </c>
      <c r="S80" s="3">
        <v>7.508235877843755E-4</v>
      </c>
      <c r="T80" s="3">
        <v>8.2400069563326461E-4</v>
      </c>
      <c r="U80" s="3">
        <v>7.8801893435917448E-4</v>
      </c>
      <c r="V80" s="3">
        <v>7.4795717257487664E-4</v>
      </c>
      <c r="W80" s="3">
        <v>7.5254332232427246E-4</v>
      </c>
      <c r="X80" s="3">
        <v>7.0627073584363131E-4</v>
      </c>
      <c r="Y80" s="3">
        <v>6.9416353541947311E-4</v>
      </c>
      <c r="Z80" s="9">
        <v>4.2932746585358311E-2</v>
      </c>
      <c r="AA80" s="3">
        <v>6.5506118756301381E-4</v>
      </c>
      <c r="AB80" s="3">
        <v>6.2170405226739099E-4</v>
      </c>
      <c r="AC80" s="8">
        <v>0.94907783283616687</v>
      </c>
      <c r="AD80" s="3">
        <v>7.1974197428367422E-4</v>
      </c>
      <c r="AE80" s="3">
        <v>7.8036614298281613E-4</v>
      </c>
      <c r="AF80" s="8">
        <v>1.0842304198799553</v>
      </c>
      <c r="AG80" s="9">
        <v>1.6644699359588639E-2</v>
      </c>
      <c r="AH80" s="9">
        <v>4.8299026494744879E-2</v>
      </c>
      <c r="AI80" s="10" t="s">
        <v>103</v>
      </c>
      <c r="AK80" s="3">
        <f t="shared" si="8"/>
        <v>-7.540168894521436E-2</v>
      </c>
      <c r="AL80" s="3">
        <f t="shared" si="9"/>
        <v>1.7787240447638981</v>
      </c>
      <c r="AM80" s="3">
        <f t="shared" si="10"/>
        <v>0.11667138980267275</v>
      </c>
      <c r="AN80" s="3">
        <f t="shared" si="11"/>
        <v>1.3160616227106243</v>
      </c>
      <c r="AP80" s="3" t="s">
        <v>138</v>
      </c>
      <c r="AQ80" s="3">
        <v>0.31163022786463274</v>
      </c>
      <c r="AR80" s="3">
        <v>1.318588293734835</v>
      </c>
    </row>
    <row r="81" spans="1:44" s="3" customFormat="1">
      <c r="A81" s="3">
        <v>1207</v>
      </c>
      <c r="B81" s="3">
        <v>5.7080000000000002</v>
      </c>
      <c r="C81" s="3">
        <v>793.50576999999998</v>
      </c>
      <c r="D81" s="3" t="s">
        <v>173</v>
      </c>
      <c r="E81" s="3">
        <v>4.3399521869649533E-4</v>
      </c>
      <c r="F81" s="3">
        <v>4.2609743064914033E-4</v>
      </c>
      <c r="G81" s="3">
        <v>3.7337219187784729E-4</v>
      </c>
      <c r="H81" s="3">
        <v>4.4323166056416021E-4</v>
      </c>
      <c r="I81" s="3">
        <v>3.2566885193814225E-4</v>
      </c>
      <c r="J81" s="3">
        <v>3.9091721799724912E-4</v>
      </c>
      <c r="K81" s="3">
        <v>3.9638837969024871E-4</v>
      </c>
      <c r="L81" s="3">
        <v>3.5160255716772202E-4</v>
      </c>
      <c r="M81" s="3">
        <v>3.5119578108504848E-4</v>
      </c>
      <c r="N81" s="3">
        <v>2.3448706792768214E-4</v>
      </c>
      <c r="O81" s="3">
        <v>3.3599729532611961E-4</v>
      </c>
      <c r="P81" s="3">
        <v>3.8231938525864882E-4</v>
      </c>
      <c r="Q81" s="3">
        <v>3.6653540193735696E-4</v>
      </c>
      <c r="R81" s="3">
        <v>2.1687364755107957E-4</v>
      </c>
      <c r="S81" s="3">
        <v>2.6025973952490674E-4</v>
      </c>
      <c r="T81" s="3">
        <v>2.9519610866492765E-4</v>
      </c>
      <c r="U81" s="3">
        <v>3.0494686096145952E-4</v>
      </c>
      <c r="V81" s="3">
        <v>2.2998167080215515E-4</v>
      </c>
      <c r="W81" s="3">
        <v>3.1630907568907965E-4</v>
      </c>
      <c r="X81" s="3">
        <v>3.3705479633463337E-4</v>
      </c>
      <c r="Y81" s="3">
        <v>3.2490436557124297E-4</v>
      </c>
      <c r="Z81" s="9">
        <v>3.1965178553100042E-2</v>
      </c>
      <c r="AA81" s="3">
        <v>4.191741254469108E-4</v>
      </c>
      <c r="AB81" s="3">
        <v>3.6614425169834055E-4</v>
      </c>
      <c r="AC81" s="8">
        <v>0.87348962989537726</v>
      </c>
      <c r="AD81" s="3">
        <v>3.3410698630697118E-4</v>
      </c>
      <c r="AE81" s="3">
        <v>2.6145160550090576E-4</v>
      </c>
      <c r="AF81" s="8">
        <v>0.78253857661236981</v>
      </c>
      <c r="AG81" s="3">
        <v>6.0241819081687457E-2</v>
      </c>
      <c r="AH81" s="9">
        <v>4.887521177472183E-2</v>
      </c>
      <c r="AI81" s="3" t="s">
        <v>173</v>
      </c>
      <c r="AK81" s="3">
        <f t="shared" si="8"/>
        <v>-0.19513751937820742</v>
      </c>
      <c r="AL81" s="3">
        <f t="shared" si="9"/>
        <v>1.2201019225110235</v>
      </c>
      <c r="AM81" s="3">
        <f t="shared" si="10"/>
        <v>-0.35376622090530152</v>
      </c>
      <c r="AN81" s="3">
        <f t="shared" si="11"/>
        <v>1.3109113478079675</v>
      </c>
      <c r="AP81" s="3" t="s">
        <v>144</v>
      </c>
      <c r="AQ81" s="3">
        <v>0.31578939973385473</v>
      </c>
      <c r="AR81" s="3">
        <v>2.4283419049929993</v>
      </c>
    </row>
    <row r="82" spans="1:44" s="3" customFormat="1">
      <c r="A82" s="3">
        <v>1740</v>
      </c>
      <c r="B82" s="3">
        <v>7.2450000000000001</v>
      </c>
      <c r="C82" s="3">
        <v>834.59816000000001</v>
      </c>
      <c r="D82" s="3" t="s">
        <v>52</v>
      </c>
      <c r="E82" s="3">
        <v>1.1347817434484176E-2</v>
      </c>
      <c r="F82" s="3">
        <v>1.1745601110128932E-2</v>
      </c>
      <c r="G82" s="3">
        <v>1.2207803956396644E-2</v>
      </c>
      <c r="H82" s="3">
        <v>1.271812469368688E-2</v>
      </c>
      <c r="I82" s="3">
        <v>1.0557154669901529E-2</v>
      </c>
      <c r="J82" s="3">
        <v>8.74889236627697E-3</v>
      </c>
      <c r="K82" s="3">
        <v>1.0313766039102435E-2</v>
      </c>
      <c r="L82" s="3">
        <v>1.0888220882542047E-2</v>
      </c>
      <c r="M82" s="3">
        <v>1.0401589348653506E-2</v>
      </c>
      <c r="N82" s="3">
        <v>1.1112986147557574E-2</v>
      </c>
      <c r="O82" s="3">
        <v>1.0917212344951056E-2</v>
      </c>
      <c r="P82" s="3">
        <v>1.2607869662111613E-2</v>
      </c>
      <c r="Q82" s="3">
        <v>1.1194600715544158E-2</v>
      </c>
      <c r="R82" s="3">
        <v>9.0260782527340159E-3</v>
      </c>
      <c r="S82" s="3">
        <v>1.0698136694075508E-2</v>
      </c>
      <c r="T82" s="3">
        <v>9.1027935716818786E-3</v>
      </c>
      <c r="U82" s="3">
        <v>1.1155609854497869E-2</v>
      </c>
      <c r="V82" s="3">
        <v>9.9318097889557148E-3</v>
      </c>
      <c r="W82" s="3">
        <v>1.1179551930299E-2</v>
      </c>
      <c r="X82" s="3">
        <v>1.0476367596012273E-2</v>
      </c>
      <c r="Y82" s="3">
        <v>1.0780725374060609E-2</v>
      </c>
      <c r="Z82" s="3">
        <v>3.2615721552993915E-2</v>
      </c>
      <c r="AA82" s="3">
        <v>1.2004836798674159E-2</v>
      </c>
      <c r="AB82" s="3">
        <v>1.0127008489455745E-2</v>
      </c>
      <c r="AC82" s="8">
        <v>0.84357735630143627</v>
      </c>
      <c r="AD82" s="3">
        <v>1.1246851643763583E-2</v>
      </c>
      <c r="AE82" s="3">
        <v>9.9828856323889974E-3</v>
      </c>
      <c r="AF82" s="8">
        <v>0.88761601456035399</v>
      </c>
      <c r="AG82" s="9">
        <v>1.5223522909353082E-2</v>
      </c>
      <c r="AH82" s="9">
        <v>5.4023139957093458E-2</v>
      </c>
      <c r="AI82" s="11" t="s">
        <v>52</v>
      </c>
      <c r="AK82" s="3">
        <f t="shared" si="8"/>
        <v>-0.24540772473212777</v>
      </c>
      <c r="AL82" s="3">
        <f t="shared" si="9"/>
        <v>1.8174848348814394</v>
      </c>
      <c r="AM82" s="3">
        <f t="shared" si="10"/>
        <v>-0.17199239770126787</v>
      </c>
      <c r="AN82" s="3">
        <f t="shared" si="11"/>
        <v>1.2674201771569253</v>
      </c>
      <c r="AP82" s="3" t="s">
        <v>106</v>
      </c>
      <c r="AQ82" s="3">
        <v>0.3442093955526544</v>
      </c>
      <c r="AR82" s="3">
        <v>3.1548526459174782</v>
      </c>
    </row>
    <row r="83" spans="1:44" s="3" customFormat="1">
      <c r="A83" s="3">
        <v>889</v>
      </c>
      <c r="B83" s="3">
        <v>6.8079999999999998</v>
      </c>
      <c r="C83" s="3">
        <v>738.50621000000001</v>
      </c>
      <c r="D83" s="3" t="s">
        <v>126</v>
      </c>
      <c r="E83" s="3">
        <v>5.742656439602584E-3</v>
      </c>
      <c r="F83" s="3">
        <v>5.6050228029407593E-3</v>
      </c>
      <c r="G83" s="3">
        <v>5.7686582078772409E-3</v>
      </c>
      <c r="H83" s="3">
        <v>5.4861618552969121E-3</v>
      </c>
      <c r="I83" s="3">
        <v>6.4528260497377331E-3</v>
      </c>
      <c r="J83" s="3">
        <v>6.0665119601797041E-3</v>
      </c>
      <c r="K83" s="3">
        <v>6.0677738541353929E-3</v>
      </c>
      <c r="L83" s="3">
        <v>5.7362015780436518E-3</v>
      </c>
      <c r="M83" s="3">
        <v>5.9470915529321426E-3</v>
      </c>
      <c r="N83" s="3">
        <v>7.0203493102866015E-3</v>
      </c>
      <c r="O83" s="3">
        <v>5.3081382826703633E-3</v>
      </c>
      <c r="P83" s="3">
        <v>5.0576709037830894E-3</v>
      </c>
      <c r="Q83" s="3">
        <v>5.3686410556626814E-3</v>
      </c>
      <c r="R83" s="3">
        <v>7.5898757196031933E-3</v>
      </c>
      <c r="S83" s="3">
        <v>6.5702155107951483E-3</v>
      </c>
      <c r="T83" s="3">
        <v>6.6986965013954656E-3</v>
      </c>
      <c r="U83" s="3">
        <v>6.1001682509420835E-3</v>
      </c>
      <c r="V83" s="3">
        <v>6.4439781233338409E-3</v>
      </c>
      <c r="W83" s="3">
        <v>6.7180439455397853E-3</v>
      </c>
      <c r="X83" s="3">
        <v>6.4944770301284295E-3</v>
      </c>
      <c r="Y83" s="3">
        <v>6.5871921147758515E-3</v>
      </c>
      <c r="Z83" s="9">
        <v>1.7019075897159341E-2</v>
      </c>
      <c r="AA83" s="3">
        <v>5.6506248264293745E-3</v>
      </c>
      <c r="AB83" s="3">
        <v>6.08082836052412E-3</v>
      </c>
      <c r="AC83" s="8">
        <v>1.0761337988823072</v>
      </c>
      <c r="AD83" s="3">
        <v>5.7403782210669763E-3</v>
      </c>
      <c r="AE83" s="3">
        <v>6.6805868212139463E-3</v>
      </c>
      <c r="AF83" s="8">
        <v>1.1637886153035073</v>
      </c>
      <c r="AG83" s="9">
        <v>3.6502453429869915E-2</v>
      </c>
      <c r="AH83" s="9">
        <v>6.0422263981066371E-2</v>
      </c>
      <c r="AI83" s="10" t="s">
        <v>126</v>
      </c>
      <c r="AK83" s="3">
        <f t="shared" si="8"/>
        <v>0.10585746356686847</v>
      </c>
      <c r="AL83" s="3">
        <f t="shared" si="9"/>
        <v>1.4376779444409094</v>
      </c>
      <c r="AM83" s="3">
        <f t="shared" si="10"/>
        <v>0.21882903818803245</v>
      </c>
      <c r="AN83" s="3">
        <f t="shared" si="11"/>
        <v>1.2188030060395099</v>
      </c>
      <c r="AP83" s="3" t="s">
        <v>57</v>
      </c>
      <c r="AQ83" s="3">
        <v>0.35678115722640952</v>
      </c>
      <c r="AR83" s="3">
        <v>1.4568863650933941</v>
      </c>
    </row>
    <row r="84" spans="1:44" s="3" customFormat="1">
      <c r="A84" s="3">
        <v>439</v>
      </c>
      <c r="B84" s="3">
        <v>1.825</v>
      </c>
      <c r="C84" s="3">
        <v>580.35681999999997</v>
      </c>
      <c r="D84" s="3" t="s">
        <v>99</v>
      </c>
      <c r="E84" s="3">
        <v>7.3712353435667882E-4</v>
      </c>
      <c r="F84" s="3">
        <v>7.8708373348608009E-4</v>
      </c>
      <c r="G84" s="3">
        <v>7.3937944374081056E-4</v>
      </c>
      <c r="H84" s="3">
        <v>6.4289122928165576E-4</v>
      </c>
      <c r="I84" s="3">
        <v>5.0305861045033798E-4</v>
      </c>
      <c r="J84" s="3">
        <v>5.9880727756728039E-4</v>
      </c>
      <c r="K84" s="3">
        <v>5.8670939104541917E-4</v>
      </c>
      <c r="L84" s="3">
        <v>5.2064539678082665E-4</v>
      </c>
      <c r="M84" s="3">
        <v>7.5433836757339231E-4</v>
      </c>
      <c r="N84" s="3">
        <v>5.7777091730275613E-4</v>
      </c>
      <c r="O84" s="3">
        <v>8.9215963294393078E-4</v>
      </c>
      <c r="P84" s="3">
        <v>8.4942986867330046E-4</v>
      </c>
      <c r="Q84" s="3">
        <v>8.3143009079392216E-4</v>
      </c>
      <c r="R84" s="3">
        <v>6.1093040048758849E-4</v>
      </c>
      <c r="S84" s="3">
        <v>5.9043627495310755E-4</v>
      </c>
      <c r="T84" s="3">
        <v>7.0343131661905565E-4</v>
      </c>
      <c r="U84" s="3">
        <v>7.3014775280459329E-4</v>
      </c>
      <c r="V84" s="3">
        <v>5.836956129892818E-4</v>
      </c>
      <c r="W84" s="3">
        <v>6.8464829896137394E-4</v>
      </c>
      <c r="X84" s="3">
        <v>6.5407517145973774E-4</v>
      </c>
      <c r="Y84" s="3">
        <v>6.6036275689812128E-4</v>
      </c>
      <c r="Z84" s="9">
        <v>2.4229121660909476E-2</v>
      </c>
      <c r="AA84" s="3">
        <v>7.2661948521630633E-4</v>
      </c>
      <c r="AB84" s="3">
        <v>5.5230516896096599E-4</v>
      </c>
      <c r="AC84" s="8">
        <v>0.76010233719035358</v>
      </c>
      <c r="AD84" s="3">
        <v>7.8102577545746037E-4</v>
      </c>
      <c r="AE84" s="3">
        <v>6.4372827157072542E-4</v>
      </c>
      <c r="AF84" s="8">
        <v>0.82420874163043156</v>
      </c>
      <c r="AG84" s="9">
        <v>3.9454669922247311E-3</v>
      </c>
      <c r="AH84" s="9">
        <v>6.1928092541984031E-2</v>
      </c>
      <c r="AI84" s="11" t="s">
        <v>99</v>
      </c>
      <c r="AK84" s="3">
        <f t="shared" si="8"/>
        <v>-0.39573442446581075</v>
      </c>
      <c r="AL84" s="3">
        <f t="shared" si="9"/>
        <v>2.4039015855741495</v>
      </c>
      <c r="AM84" s="3">
        <f t="shared" si="10"/>
        <v>-0.27891832983726678</v>
      </c>
      <c r="AN84" s="3">
        <f t="shared" si="11"/>
        <v>1.2081122965647626</v>
      </c>
      <c r="AP84" s="3" t="s">
        <v>94</v>
      </c>
      <c r="AQ84" s="3">
        <v>0.37072345556693548</v>
      </c>
      <c r="AR84" s="3">
        <v>1.3465455597742417</v>
      </c>
    </row>
    <row r="85" spans="1:44" s="3" customFormat="1">
      <c r="A85" s="3">
        <v>1026</v>
      </c>
      <c r="B85" s="3">
        <v>7.6959999999999997</v>
      </c>
      <c r="C85" s="3">
        <v>766.53285000000005</v>
      </c>
      <c r="D85" s="3" t="s">
        <v>128</v>
      </c>
      <c r="E85" s="3">
        <v>3.126135154485063E-2</v>
      </c>
      <c r="F85" s="3">
        <v>2.9592927823097498E-2</v>
      </c>
      <c r="G85" s="3">
        <v>2.927249552995223E-2</v>
      </c>
      <c r="H85" s="3">
        <v>2.7287948399522303E-2</v>
      </c>
      <c r="I85" s="3">
        <v>3.359082732610881E-2</v>
      </c>
      <c r="J85" s="3">
        <v>3.0918946403494428E-2</v>
      </c>
      <c r="K85" s="3">
        <v>3.1993692463003306E-2</v>
      </c>
      <c r="L85" s="3">
        <v>3.1373613637684511E-2</v>
      </c>
      <c r="M85" s="3">
        <v>2.7435906352775579E-2</v>
      </c>
      <c r="N85" s="3">
        <v>3.1543899019367182E-2</v>
      </c>
      <c r="O85" s="3">
        <v>2.4699939593742684E-2</v>
      </c>
      <c r="P85" s="3">
        <v>2.4593324174960667E-2</v>
      </c>
      <c r="Q85" s="3">
        <v>2.682750257731804E-2</v>
      </c>
      <c r="R85" s="3">
        <v>2.9742132305818979E-2</v>
      </c>
      <c r="S85" s="3">
        <v>3.119840229481716E-2</v>
      </c>
      <c r="T85" s="3">
        <v>2.8779893136905672E-2</v>
      </c>
      <c r="U85" s="3">
        <v>2.781912115998773E-2</v>
      </c>
      <c r="V85" s="3">
        <v>3.272539877567239E-2</v>
      </c>
      <c r="W85" s="3">
        <v>2.9479115427686317E-2</v>
      </c>
      <c r="X85" s="3">
        <v>2.8538878658484392E-2</v>
      </c>
      <c r="Y85" s="3">
        <v>2.862992581449764E-2</v>
      </c>
      <c r="Z85" s="9">
        <v>1.7954209523571376E-2</v>
      </c>
      <c r="AA85" s="3">
        <v>2.9353680824355667E-2</v>
      </c>
      <c r="AB85" s="3">
        <v>3.1969269957572766E-2</v>
      </c>
      <c r="AC85" s="8">
        <v>1.0891060016925327</v>
      </c>
      <c r="AD85" s="3">
        <v>2.7020114343632828E-2</v>
      </c>
      <c r="AE85" s="3">
        <v>3.0052989534640383E-2</v>
      </c>
      <c r="AF85" s="8">
        <v>1.1122450909139932</v>
      </c>
      <c r="AG85" s="9">
        <v>4.0160444396613391E-2</v>
      </c>
      <c r="AH85" s="9">
        <v>8.3544840036186577E-2</v>
      </c>
      <c r="AI85" s="10" t="s">
        <v>128</v>
      </c>
      <c r="AK85" s="3">
        <f t="shared" si="8"/>
        <v>0.1231443770793601</v>
      </c>
      <c r="AL85" s="3">
        <f t="shared" si="9"/>
        <v>1.3962014901377096</v>
      </c>
      <c r="AM85" s="3">
        <f t="shared" si="10"/>
        <v>0.15347473094375866</v>
      </c>
      <c r="AN85" s="3">
        <f t="shared" si="11"/>
        <v>1.0780803681884601</v>
      </c>
      <c r="AP85" s="3" t="s">
        <v>131</v>
      </c>
      <c r="AQ85" s="3">
        <v>0.37117752027537287</v>
      </c>
      <c r="AR85" s="3">
        <v>1.5322988829218165</v>
      </c>
    </row>
    <row r="86" spans="1:44" s="3" customFormat="1">
      <c r="A86" s="3">
        <v>1103</v>
      </c>
      <c r="B86" s="3">
        <v>7.7590000000000003</v>
      </c>
      <c r="C86" s="3">
        <v>778.59202000000005</v>
      </c>
      <c r="D86" s="3" t="s">
        <v>122</v>
      </c>
      <c r="E86" s="3">
        <v>2.7519561355375728E-4</v>
      </c>
      <c r="F86" s="3">
        <v>2.1071117936284528E-4</v>
      </c>
      <c r="G86" s="3">
        <v>2.5863382501583194E-4</v>
      </c>
      <c r="H86" s="3">
        <v>2.3847016456874794E-4</v>
      </c>
      <c r="I86" s="3">
        <v>2.0650713731271784E-4</v>
      </c>
      <c r="J86" s="3">
        <v>1.9049824111676595E-4</v>
      </c>
      <c r="K86" s="3">
        <v>2.1412575985595546E-4</v>
      </c>
      <c r="L86" s="3">
        <v>1.9649501836645965E-4</v>
      </c>
      <c r="M86" s="3">
        <v>2.4721873499833661E-4</v>
      </c>
      <c r="N86" s="3">
        <v>2.7228184645473706E-4</v>
      </c>
      <c r="O86" s="3">
        <v>1.5053649896440229E-4</v>
      </c>
      <c r="P86" s="3">
        <v>1.618699695001268E-4</v>
      </c>
      <c r="Q86" s="3">
        <v>2.0288370453087968E-4</v>
      </c>
      <c r="R86" s="3">
        <v>1.5111574209840801E-4</v>
      </c>
      <c r="S86" s="3">
        <v>1.8068495071057951E-4</v>
      </c>
      <c r="T86" s="3">
        <v>1.3002631313546858E-4</v>
      </c>
      <c r="U86" s="3">
        <v>1.3625744314928979E-4</v>
      </c>
      <c r="V86" s="3">
        <v>1.8407945227276026E-4</v>
      </c>
      <c r="W86" s="3">
        <v>2.4078063827302437E-4</v>
      </c>
      <c r="X86" s="3">
        <v>2.1553427701077318E-4</v>
      </c>
      <c r="Y86" s="3">
        <v>2.079112078189802E-4</v>
      </c>
      <c r="Z86" s="9">
        <v>7.7702972899926365E-2</v>
      </c>
      <c r="AA86" s="3">
        <v>2.4575269562529561E-4</v>
      </c>
      <c r="AB86" s="3">
        <v>2.0190653916297475E-4</v>
      </c>
      <c r="AC86" s="8">
        <v>0.82158422982601165</v>
      </c>
      <c r="AD86" s="3">
        <v>2.069581508896965E-4</v>
      </c>
      <c r="AE86" s="3">
        <v>1.5643278027330123E-4</v>
      </c>
      <c r="AF86" s="8">
        <v>0.7558667276490888</v>
      </c>
      <c r="AG86" s="9">
        <v>2.5478418983408156E-2</v>
      </c>
      <c r="AH86" s="9">
        <v>8.8740014980697474E-2</v>
      </c>
      <c r="AI86" s="11" t="s">
        <v>122</v>
      </c>
      <c r="AK86" s="3">
        <f t="shared" si="8"/>
        <v>-0.28351960525920189</v>
      </c>
      <c r="AL86" s="3">
        <f t="shared" si="9"/>
        <v>1.5938275248486526</v>
      </c>
      <c r="AM86" s="3">
        <f t="shared" si="10"/>
        <v>-0.40379621005626681</v>
      </c>
      <c r="AN86" s="3">
        <f t="shared" si="11"/>
        <v>1.0518805023037809</v>
      </c>
      <c r="AP86" s="3" t="s">
        <v>109</v>
      </c>
      <c r="AQ86" s="3">
        <v>0.41663006855254098</v>
      </c>
      <c r="AR86" s="3">
        <v>4.2273703412302313</v>
      </c>
    </row>
    <row r="87" spans="1:44" s="3" customFormat="1">
      <c r="A87" s="3">
        <v>857</v>
      </c>
      <c r="B87" s="3">
        <v>7.1989999999999998</v>
      </c>
      <c r="C87" s="3">
        <v>674.51211999999998</v>
      </c>
      <c r="D87" s="3" t="s">
        <v>62</v>
      </c>
      <c r="E87" s="3">
        <v>2.480381409131561E-4</v>
      </c>
      <c r="F87" s="3">
        <v>2.7472668073597219E-4</v>
      </c>
      <c r="G87" s="3">
        <v>2.3877404896833416E-4</v>
      </c>
      <c r="H87" s="3">
        <v>2.2063971731803777E-4</v>
      </c>
      <c r="I87" s="3">
        <v>1.8702724702327492E-4</v>
      </c>
      <c r="J87" s="3">
        <v>2.2766665978624141E-4</v>
      </c>
      <c r="K87" s="3">
        <v>2.0452118467934806E-4</v>
      </c>
      <c r="L87" s="3">
        <v>1.6852708897931699E-4</v>
      </c>
      <c r="M87" s="3">
        <v>2.7356678641197421E-4</v>
      </c>
      <c r="N87" s="3">
        <v>1.6359611952922006E-4</v>
      </c>
      <c r="O87" s="3">
        <v>2.9748426038694723E-4</v>
      </c>
      <c r="P87" s="3">
        <v>2.5582731317172464E-4</v>
      </c>
      <c r="Q87" s="3">
        <v>2.5901898289685887E-4</v>
      </c>
      <c r="R87" s="3">
        <v>2.0115657424382938E-4</v>
      </c>
      <c r="S87" s="3">
        <v>1.9626112114204665E-4</v>
      </c>
      <c r="T87" s="3">
        <v>2.2757193952075301E-4</v>
      </c>
      <c r="U87" s="3">
        <v>2.178369615236434E-4</v>
      </c>
      <c r="V87" s="3">
        <v>1.5944964638134226E-4</v>
      </c>
      <c r="W87" s="3">
        <v>2.5882552202919257E-4</v>
      </c>
      <c r="X87" s="3">
        <v>2.18228822057845E-4</v>
      </c>
      <c r="Y87" s="3">
        <v>1.9838880600498414E-4</v>
      </c>
      <c r="Z87" s="3">
        <v>0.13682881603914251</v>
      </c>
      <c r="AA87" s="3">
        <v>2.4554464698387505E-4</v>
      </c>
      <c r="AB87" s="3">
        <v>1.9693554511704533E-4</v>
      </c>
      <c r="AC87" s="8">
        <v>0.80203558715730472</v>
      </c>
      <c r="AD87" s="3">
        <v>2.49898692479345E-4</v>
      </c>
      <c r="AE87" s="3">
        <v>2.0045524856232292E-4</v>
      </c>
      <c r="AF87" s="8">
        <v>0.80214604795857924</v>
      </c>
      <c r="AG87" s="9">
        <v>2.8252519756857788E-2</v>
      </c>
      <c r="AH87" s="9">
        <v>8.9740980211526447E-2</v>
      </c>
      <c r="AI87" s="11" t="s">
        <v>62</v>
      </c>
      <c r="AK87" s="3">
        <f t="shared" si="8"/>
        <v>-0.31826184290004722</v>
      </c>
      <c r="AL87" s="3">
        <f t="shared" si="9"/>
        <v>1.5489428127047822</v>
      </c>
      <c r="AM87" s="3">
        <f t="shared" si="10"/>
        <v>-0.31806316059752632</v>
      </c>
      <c r="AN87" s="3">
        <f t="shared" si="11"/>
        <v>1.0470091911197248</v>
      </c>
      <c r="AP87" s="3" t="s">
        <v>89</v>
      </c>
      <c r="AQ87" s="3">
        <v>0.48228221000566823</v>
      </c>
      <c r="AR87" s="3">
        <v>2.1178699466397135</v>
      </c>
    </row>
    <row r="88" spans="1:44" s="3" customFormat="1">
      <c r="A88" s="3">
        <v>1961</v>
      </c>
      <c r="B88" s="3">
        <v>6.4809999999999999</v>
      </c>
      <c r="C88" s="3">
        <v>902.5951</v>
      </c>
      <c r="D88" s="3" t="s">
        <v>146</v>
      </c>
      <c r="E88" s="3">
        <v>7.4442113558762478E-4</v>
      </c>
      <c r="F88" s="3">
        <v>7.8423984700445632E-4</v>
      </c>
      <c r="G88" s="3">
        <v>6.9499475044563271E-4</v>
      </c>
      <c r="H88" s="3">
        <v>6.4231743529240498E-4</v>
      </c>
      <c r="I88" s="3">
        <v>5.3214913439376943E-4</v>
      </c>
      <c r="J88" s="3">
        <v>7.0743250963329664E-4</v>
      </c>
      <c r="K88" s="3">
        <v>5.287864526376942E-4</v>
      </c>
      <c r="L88" s="3">
        <v>4.8287818465891479E-4</v>
      </c>
      <c r="M88" s="3">
        <v>9.8277582101650605E-4</v>
      </c>
      <c r="N88" s="3">
        <v>7.0731677850526952E-4</v>
      </c>
      <c r="O88" s="3">
        <v>1.0228773029787998E-3</v>
      </c>
      <c r="P88" s="3">
        <v>9.634579938749792E-4</v>
      </c>
      <c r="Q88" s="3">
        <v>8.990768459148957E-4</v>
      </c>
      <c r="R88" s="3">
        <v>7.5496536076763963E-4</v>
      </c>
      <c r="S88" s="3">
        <v>7.4405567608535597E-4</v>
      </c>
      <c r="T88" s="3">
        <v>9.0856449604905876E-4</v>
      </c>
      <c r="U88" s="3">
        <v>8.2892852947785711E-4</v>
      </c>
      <c r="V88" s="3">
        <v>7.240768203708351E-4</v>
      </c>
      <c r="W88" s="3">
        <v>7.4577375491042825E-4</v>
      </c>
      <c r="X88" s="3">
        <v>7.6210748306291935E-4</v>
      </c>
      <c r="Y88" s="3">
        <v>7.2218362141975012E-4</v>
      </c>
      <c r="Z88" s="9">
        <v>2.7001283593018267E-2</v>
      </c>
      <c r="AA88" s="3">
        <v>7.1649329208252962E-4</v>
      </c>
      <c r="AB88" s="3">
        <v>5.6281157033091875E-4</v>
      </c>
      <c r="AC88" s="8">
        <v>0.78550849889337282</v>
      </c>
      <c r="AD88" s="3">
        <v>9.1510094845808992E-4</v>
      </c>
      <c r="AE88" s="3">
        <v>7.9211817655014936E-4</v>
      </c>
      <c r="AF88" s="8">
        <v>0.86560742602751994</v>
      </c>
      <c r="AG88" s="9">
        <v>3.866018275290628E-2</v>
      </c>
      <c r="AH88" s="9">
        <v>9.627305649936968E-2</v>
      </c>
      <c r="AI88" s="11" t="s">
        <v>146</v>
      </c>
      <c r="AK88" s="3">
        <f t="shared" si="8"/>
        <v>-0.34830120988986341</v>
      </c>
      <c r="AL88" s="3">
        <f t="shared" si="9"/>
        <v>1.4127360973226972</v>
      </c>
      <c r="AM88" s="3">
        <f t="shared" si="10"/>
        <v>-0.20821521881976796</v>
      </c>
      <c r="AN88" s="3">
        <f t="shared" si="11"/>
        <v>1.0164952398838225</v>
      </c>
      <c r="AP88" s="3" t="s">
        <v>49</v>
      </c>
      <c r="AQ88" s="3">
        <v>0.48643944430366021</v>
      </c>
      <c r="AR88" s="3">
        <v>2.4583689225064123</v>
      </c>
    </row>
    <row r="89" spans="1:44" s="3" customFormat="1">
      <c r="A89" s="3">
        <v>1269</v>
      </c>
      <c r="B89" s="3">
        <v>7.298</v>
      </c>
      <c r="C89" s="3">
        <v>802.59981000000005</v>
      </c>
      <c r="D89" s="3" t="s">
        <v>96</v>
      </c>
      <c r="E89" s="3">
        <v>5.3503555317466233E-4</v>
      </c>
      <c r="F89" s="3">
        <v>5.3187613514856067E-4</v>
      </c>
      <c r="G89" s="3">
        <v>5.0347940616818235E-4</v>
      </c>
      <c r="H89" s="3">
        <v>5.780939875798765E-4</v>
      </c>
      <c r="I89" s="3">
        <v>3.8766328953187531E-4</v>
      </c>
      <c r="J89" s="3">
        <v>5.01424588202363E-4</v>
      </c>
      <c r="K89" s="3">
        <v>3.8740067366333479E-4</v>
      </c>
      <c r="L89" s="3">
        <v>4.7007687046666109E-4</v>
      </c>
      <c r="M89" s="3">
        <v>3.723799987077544E-4</v>
      </c>
      <c r="N89" s="3">
        <v>6.2342903901329238E-4</v>
      </c>
      <c r="O89" s="3">
        <v>4.1194344529641905E-4</v>
      </c>
      <c r="P89" s="3">
        <v>3.0042347192671946E-4</v>
      </c>
      <c r="Q89" s="3">
        <v>3.443776959853157E-4</v>
      </c>
      <c r="R89" s="3">
        <v>3.4044317202696728E-4</v>
      </c>
      <c r="S89" s="3">
        <v>2.7049087090414521E-4</v>
      </c>
      <c r="T89" s="3">
        <v>3.4265711713122178E-4</v>
      </c>
      <c r="U89" s="3">
        <v>2.9441329063463879E-4</v>
      </c>
      <c r="V89" s="3">
        <v>2.5094324710697486E-4</v>
      </c>
      <c r="W89" s="3">
        <v>5.5097633774543004E-4</v>
      </c>
      <c r="X89" s="3">
        <v>4.7390786164144805E-4</v>
      </c>
      <c r="Y89" s="3">
        <v>3.3257579398392943E-4</v>
      </c>
      <c r="Z89" s="9">
        <v>0.24479139464044536</v>
      </c>
      <c r="AA89" s="3">
        <v>5.3712127051782038E-4</v>
      </c>
      <c r="AB89" s="3">
        <v>4.3664135546605853E-4</v>
      </c>
      <c r="AC89" s="8">
        <v>0.81292881036922526</v>
      </c>
      <c r="AD89" s="3">
        <v>4.1051073018590013E-4</v>
      </c>
      <c r="AE89" s="3">
        <v>2.9978953956078956E-4</v>
      </c>
      <c r="AF89" s="8">
        <v>0.73028429591847599</v>
      </c>
      <c r="AG89" s="9">
        <v>2.2366013040492565E-2</v>
      </c>
      <c r="AH89" s="9">
        <v>9.8269929781919022E-2</v>
      </c>
      <c r="AI89" s="11" t="s">
        <v>96</v>
      </c>
      <c r="AK89" s="3">
        <f t="shared" si="8"/>
        <v>-0.29879907644213599</v>
      </c>
      <c r="AL89" s="3">
        <f t="shared" si="9"/>
        <v>1.6504114262222858</v>
      </c>
      <c r="AM89" s="3">
        <f t="shared" si="10"/>
        <v>-0.45346988779021941</v>
      </c>
      <c r="AN89" s="3">
        <f t="shared" si="11"/>
        <v>1.0075793542699052</v>
      </c>
      <c r="AP89" s="3" t="s">
        <v>90</v>
      </c>
      <c r="AQ89" s="3">
        <v>0.59957413322288444</v>
      </c>
      <c r="AR89" s="3">
        <v>3.5172558228375634</v>
      </c>
    </row>
    <row r="90" spans="1:44" s="3" customFormat="1">
      <c r="A90" s="3">
        <v>1458</v>
      </c>
      <c r="B90" s="3">
        <v>8.1940000000000008</v>
      </c>
      <c r="C90" s="3">
        <v>796.5829</v>
      </c>
      <c r="D90" s="3" t="s">
        <v>61</v>
      </c>
      <c r="E90" s="3">
        <v>3.4500124859336125E-3</v>
      </c>
      <c r="F90" s="3">
        <v>2.8382908034499808E-3</v>
      </c>
      <c r="G90" s="3">
        <v>3.0972579561495224E-3</v>
      </c>
      <c r="H90" s="3">
        <v>2.9357742932544445E-3</v>
      </c>
      <c r="I90" s="3">
        <v>3.5806692564731772E-3</v>
      </c>
      <c r="J90" s="3">
        <v>3.3667358265661177E-3</v>
      </c>
      <c r="K90" s="3">
        <v>3.6213430017996329E-3</v>
      </c>
      <c r="L90" s="3">
        <v>3.5260656710501331E-3</v>
      </c>
      <c r="M90" s="3">
        <v>3.0020607909078136E-3</v>
      </c>
      <c r="N90" s="3">
        <v>3.1412771810469045E-3</v>
      </c>
      <c r="O90" s="3">
        <v>2.7300460384583397E-3</v>
      </c>
      <c r="P90" s="3">
        <v>2.5550215442018539E-3</v>
      </c>
      <c r="Q90" s="3">
        <v>2.8053450416266118E-3</v>
      </c>
      <c r="R90" s="3">
        <v>2.7736733064096459E-3</v>
      </c>
      <c r="S90" s="3">
        <v>3.6278907457177323E-3</v>
      </c>
      <c r="T90" s="3">
        <v>3.0813450191827154E-3</v>
      </c>
      <c r="U90" s="3">
        <v>2.9545073622468713E-3</v>
      </c>
      <c r="V90" s="3">
        <v>3.6746829957805737E-3</v>
      </c>
      <c r="W90" s="3">
        <v>3.2689086236326339E-3</v>
      </c>
      <c r="X90" s="3">
        <v>3.266986952192694E-3</v>
      </c>
      <c r="Y90" s="3">
        <v>3.1165627652933571E-3</v>
      </c>
      <c r="Z90" s="3">
        <v>2.7166384461279797E-2</v>
      </c>
      <c r="AA90" s="3">
        <v>3.0803338846968897E-3</v>
      </c>
      <c r="AB90" s="3">
        <v>3.5237034389722652E-3</v>
      </c>
      <c r="AC90" s="8">
        <v>1.1439355507784521</v>
      </c>
      <c r="AD90" s="3">
        <v>2.8467501192483051E-3</v>
      </c>
      <c r="AE90" s="3">
        <v>3.2224198858675076E-3</v>
      </c>
      <c r="AF90" s="8">
        <v>1.1319644334355554</v>
      </c>
      <c r="AG90" s="9">
        <v>2.2559725305369888E-2</v>
      </c>
      <c r="AH90" s="9">
        <v>0.10992475249640837</v>
      </c>
      <c r="AI90" s="10" t="s">
        <v>61</v>
      </c>
      <c r="AK90" s="3">
        <f t="shared" si="8"/>
        <v>0.19400577310273115</v>
      </c>
      <c r="AL90" s="3">
        <f t="shared" si="9"/>
        <v>1.6466661927688535</v>
      </c>
      <c r="AM90" s="3">
        <f t="shared" si="10"/>
        <v>0.17882862909536984</v>
      </c>
      <c r="AN90" s="3">
        <f t="shared" si="11"/>
        <v>0.95890450355283297</v>
      </c>
      <c r="AP90" s="3" t="s">
        <v>45</v>
      </c>
      <c r="AQ90" s="3">
        <v>0.6224920949088264</v>
      </c>
      <c r="AR90" s="3">
        <v>4.1233364747775667</v>
      </c>
    </row>
    <row r="91" spans="1:44" s="3" customFormat="1">
      <c r="A91" s="3">
        <v>1891</v>
      </c>
      <c r="B91" s="3">
        <v>6.516</v>
      </c>
      <c r="C91" s="3">
        <v>890.58946000000003</v>
      </c>
      <c r="D91" s="3" t="s">
        <v>117</v>
      </c>
      <c r="E91" s="3">
        <v>1.4805355828001448E-3</v>
      </c>
      <c r="F91" s="3">
        <v>1.4108451472250553E-3</v>
      </c>
      <c r="G91" s="3">
        <v>1.4942958842253491E-3</v>
      </c>
      <c r="H91" s="3">
        <v>1.5518984323249982E-3</v>
      </c>
      <c r="I91" s="3">
        <v>1.454781318313931E-3</v>
      </c>
      <c r="J91" s="3">
        <v>1.2737549449677536E-3</v>
      </c>
      <c r="K91" s="3">
        <v>1.2703989245634604E-3</v>
      </c>
      <c r="L91" s="3">
        <v>1.400267295806486E-3</v>
      </c>
      <c r="M91" s="3">
        <v>1.3430827346907609E-3</v>
      </c>
      <c r="N91" s="3">
        <v>1.4731774152927154E-3</v>
      </c>
      <c r="O91" s="3">
        <v>1.156895745023781E-3</v>
      </c>
      <c r="P91" s="3">
        <v>1.2075214545904519E-3</v>
      </c>
      <c r="Q91" s="3">
        <v>1.2650819900518688E-3</v>
      </c>
      <c r="R91" s="3">
        <v>1.0883004909884989E-3</v>
      </c>
      <c r="S91" s="3">
        <v>1.2525758306093403E-3</v>
      </c>
      <c r="T91" s="3">
        <v>9.4287853739788354E-4</v>
      </c>
      <c r="U91" s="3">
        <v>1.1271618257370417E-3</v>
      </c>
      <c r="V91" s="3">
        <v>1.2963594239256088E-3</v>
      </c>
      <c r="W91" s="3">
        <v>1.3920805530346185E-3</v>
      </c>
      <c r="X91" s="3">
        <v>1.3484883162437583E-3</v>
      </c>
      <c r="Y91" s="3">
        <v>1.2957894969962173E-3</v>
      </c>
      <c r="Z91" s="9">
        <v>3.583718813837735E-2</v>
      </c>
      <c r="AA91" s="3">
        <v>1.4843937616438867E-3</v>
      </c>
      <c r="AB91" s="3">
        <v>1.3498006209129079E-3</v>
      </c>
      <c r="AC91" s="8">
        <v>0.90932787228779233</v>
      </c>
      <c r="AD91" s="3">
        <v>1.2891518679299155E-3</v>
      </c>
      <c r="AE91" s="3">
        <v>1.1414552217316747E-3</v>
      </c>
      <c r="AF91" s="8">
        <v>0.88543115060958022</v>
      </c>
      <c r="AG91" s="9">
        <v>4.8692817630159674E-2</v>
      </c>
      <c r="AH91" s="9">
        <v>0.11585663885619267</v>
      </c>
      <c r="AI91" s="11" t="s">
        <v>117</v>
      </c>
      <c r="AK91" s="3">
        <f t="shared" si="8"/>
        <v>-0.13712752056029279</v>
      </c>
      <c r="AL91" s="3">
        <f t="shared" si="9"/>
        <v>1.3125350940960179</v>
      </c>
      <c r="AM91" s="3">
        <f t="shared" si="10"/>
        <v>-0.175547964686941</v>
      </c>
      <c r="AN91" s="3">
        <f t="shared" si="11"/>
        <v>0.93607907507209398</v>
      </c>
      <c r="AP91" s="3" t="s">
        <v>47</v>
      </c>
      <c r="AQ91" s="3">
        <v>0.680767513351211</v>
      </c>
      <c r="AR91" s="3">
        <v>4.0815485973825858</v>
      </c>
    </row>
    <row r="92" spans="1:44" s="3" customFormat="1">
      <c r="A92" s="3">
        <v>1202</v>
      </c>
      <c r="B92" s="3">
        <v>7.1909999999999998</v>
      </c>
      <c r="C92" s="3">
        <v>792.57349999999997</v>
      </c>
      <c r="D92" s="3" t="s">
        <v>106</v>
      </c>
      <c r="E92" s="3">
        <v>1.5859193793336043E-2</v>
      </c>
      <c r="F92" s="3">
        <v>1.4927372861713835E-2</v>
      </c>
      <c r="G92" s="3">
        <v>1.5575402047367232E-2</v>
      </c>
      <c r="H92" s="3">
        <v>1.451158182082102E-2</v>
      </c>
      <c r="I92" s="3">
        <v>2.0530336834363009E-2</v>
      </c>
      <c r="J92" s="3">
        <v>1.8100084275967859E-2</v>
      </c>
      <c r="K92" s="3">
        <v>1.8655982209982942E-2</v>
      </c>
      <c r="L92" s="3">
        <v>1.998983729681264E-2</v>
      </c>
      <c r="M92" s="3">
        <v>1.5710170733947454E-2</v>
      </c>
      <c r="N92" s="3">
        <v>1.9483356900775399E-2</v>
      </c>
      <c r="O92" s="3">
        <v>1.1710436346869087E-2</v>
      </c>
      <c r="P92" s="3">
        <v>1.2502964154698095E-2</v>
      </c>
      <c r="Q92" s="3">
        <v>1.438363876123718E-2</v>
      </c>
      <c r="R92" s="3">
        <v>1.7024591555255153E-2</v>
      </c>
      <c r="S92" s="3">
        <v>1.9029001977156994E-2</v>
      </c>
      <c r="T92" s="3">
        <v>1.5219864378943739E-2</v>
      </c>
      <c r="U92" s="3">
        <v>1.6678645853186232E-2</v>
      </c>
      <c r="V92" s="3">
        <v>2.0298061106014967E-2</v>
      </c>
      <c r="W92" s="3">
        <v>1.8145372763945435E-2</v>
      </c>
      <c r="X92" s="3">
        <v>1.715532211035295E-2</v>
      </c>
      <c r="Y92" s="3">
        <v>1.702439518884585E-2</v>
      </c>
      <c r="Z92" s="9">
        <v>3.5140354180420434E-2</v>
      </c>
      <c r="AA92" s="3">
        <v>1.5218387630809531E-2</v>
      </c>
      <c r="AB92" s="3">
        <v>1.9319060154281614E-2</v>
      </c>
      <c r="AC92" s="8">
        <v>1.2694551238247012</v>
      </c>
      <c r="AD92" s="3">
        <v>1.4758113379505441E-2</v>
      </c>
      <c r="AE92" s="3">
        <v>1.765003297411142E-2</v>
      </c>
      <c r="AF92" s="8">
        <v>1.1959545587054494</v>
      </c>
      <c r="AG92" s="9">
        <v>7.0007948939984253E-4</v>
      </c>
      <c r="AH92" s="9">
        <v>0.11617155007636644</v>
      </c>
      <c r="AI92" s="10" t="s">
        <v>106</v>
      </c>
      <c r="AK92" s="3">
        <f t="shared" si="8"/>
        <v>0.3442093955526544</v>
      </c>
      <c r="AL92" s="3">
        <f t="shared" si="9"/>
        <v>3.1548526459174782</v>
      </c>
      <c r="AM92" s="3">
        <f t="shared" si="10"/>
        <v>0.25816257417168009</v>
      </c>
      <c r="AN92" s="3">
        <f t="shared" si="11"/>
        <v>0.9349002158152564</v>
      </c>
      <c r="AP92" s="3" t="s">
        <v>107</v>
      </c>
      <c r="AQ92" s="3">
        <v>0.7066262538399487</v>
      </c>
      <c r="AR92" s="3">
        <v>3.1763399236241825</v>
      </c>
    </row>
    <row r="93" spans="1:44" s="3" customFormat="1">
      <c r="A93" s="3">
        <v>1887</v>
      </c>
      <c r="B93" s="3">
        <v>7.3079999999999998</v>
      </c>
      <c r="C93" s="3">
        <v>860.61505</v>
      </c>
      <c r="D93" s="3" t="s">
        <v>54</v>
      </c>
      <c r="E93" s="3">
        <v>3.9497220291698698E-4</v>
      </c>
      <c r="F93" s="3">
        <v>3.9467067045672563E-4</v>
      </c>
      <c r="G93" s="3">
        <v>4.1232794168335899E-4</v>
      </c>
      <c r="H93" s="3">
        <v>3.9748410222253066E-4</v>
      </c>
      <c r="I93" s="3">
        <v>3.6159796182818428E-4</v>
      </c>
      <c r="J93" s="3">
        <v>3.8406238515333388E-4</v>
      </c>
      <c r="K93" s="3">
        <v>3.7937568837565996E-4</v>
      </c>
      <c r="L93" s="3">
        <v>3.5844035230534485E-4</v>
      </c>
      <c r="M93" s="3">
        <v>3.8611727397039547E-4</v>
      </c>
      <c r="N93" s="3">
        <v>3.2506844993787979E-4</v>
      </c>
      <c r="O93" s="3">
        <v>3.6196013059589367E-4</v>
      </c>
      <c r="P93" s="3">
        <v>3.7259561711916592E-4</v>
      </c>
      <c r="Q93" s="3">
        <v>3.5207930791473444E-4</v>
      </c>
      <c r="R93" s="3">
        <v>3.151585435916655E-4</v>
      </c>
      <c r="S93" s="3">
        <v>3.5080271116499017E-4</v>
      </c>
      <c r="T93" s="3">
        <v>3.2117139526527535E-4</v>
      </c>
      <c r="U93" s="3">
        <v>3.6550276828195203E-4</v>
      </c>
      <c r="V93" s="3">
        <v>3.2452978872871184E-4</v>
      </c>
      <c r="W93" s="3">
        <v>4.0174935515772107E-4</v>
      </c>
      <c r="X93" s="3">
        <v>3.5590085699718771E-4</v>
      </c>
      <c r="Y93" s="3">
        <v>3.6662806879933296E-4</v>
      </c>
      <c r="Z93" s="3">
        <v>6.3991613060041364E-2</v>
      </c>
      <c r="AA93" s="3">
        <v>3.9986372931990056E-4</v>
      </c>
      <c r="AB93" s="3">
        <v>3.7086909691563076E-4</v>
      </c>
      <c r="AC93" s="8">
        <v>0.92748871608439032</v>
      </c>
      <c r="AD93" s="3">
        <v>3.595641559076139E-4</v>
      </c>
      <c r="AE93" s="3">
        <v>3.35433041406519E-4</v>
      </c>
      <c r="AF93" s="8">
        <v>0.93288787521052252</v>
      </c>
      <c r="AG93" s="9">
        <v>8.9716065910717055E-3</v>
      </c>
      <c r="AH93" s="9">
        <v>0.12635103250870955</v>
      </c>
      <c r="AI93" s="11" t="s">
        <v>54</v>
      </c>
      <c r="AK93" s="3">
        <f t="shared" si="8"/>
        <v>-0.10859836501173158</v>
      </c>
      <c r="AL93" s="3">
        <f t="shared" si="9"/>
        <v>2.0471297786771969</v>
      </c>
      <c r="AM93" s="3">
        <f t="shared" si="10"/>
        <v>-0.10022440244753821</v>
      </c>
      <c r="AN93" s="3">
        <f t="shared" si="11"/>
        <v>0.89842120478480325</v>
      </c>
      <c r="AP93" s="3" t="s">
        <v>87</v>
      </c>
      <c r="AQ93" s="3">
        <v>0.73153641996377461</v>
      </c>
      <c r="AR93" s="3">
        <v>1.3464673421176314</v>
      </c>
    </row>
    <row r="94" spans="1:44" s="3" customFormat="1">
      <c r="A94" s="3">
        <v>775</v>
      </c>
      <c r="B94" s="3">
        <v>9.0809999999999995</v>
      </c>
      <c r="C94" s="3">
        <v>710.62131999999997</v>
      </c>
      <c r="D94" s="3" t="s">
        <v>84</v>
      </c>
      <c r="E94" s="3">
        <v>1.7156675118405225E-4</v>
      </c>
      <c r="F94" s="3">
        <v>1.9788594496157128E-4</v>
      </c>
      <c r="G94" s="3">
        <v>1.7634827602762065E-4</v>
      </c>
      <c r="H94" s="3">
        <v>1.7174414548141485E-4</v>
      </c>
      <c r="I94" s="3">
        <v>1.3027962546094767E-4</v>
      </c>
      <c r="J94" s="3">
        <v>1.6011823275705544E-4</v>
      </c>
      <c r="K94" s="3">
        <v>1.2328039286374322E-4</v>
      </c>
      <c r="L94" s="3">
        <v>1.1606686576965212E-4</v>
      </c>
      <c r="M94" s="3">
        <v>3.0269485275074773E-4</v>
      </c>
      <c r="N94" s="3">
        <v>2.1952135025589528E-4</v>
      </c>
      <c r="O94" s="3">
        <v>2.7415573456892277E-4</v>
      </c>
      <c r="P94" s="3">
        <v>3.1541395780382812E-4</v>
      </c>
      <c r="Q94" s="3">
        <v>2.5969906031601174E-4</v>
      </c>
      <c r="R94" s="3">
        <v>2.3940402742739133E-4</v>
      </c>
      <c r="S94" s="3">
        <v>2.599914619440447E-4</v>
      </c>
      <c r="T94" s="3">
        <v>2.6089512937980627E-4</v>
      </c>
      <c r="U94" s="3">
        <v>2.4079995588083868E-4</v>
      </c>
      <c r="V94" s="3">
        <v>2.173118007253289E-4</v>
      </c>
      <c r="W94" s="3">
        <v>2.1288005306676356E-4</v>
      </c>
      <c r="X94" s="3">
        <v>2.2457390918038288E-4</v>
      </c>
      <c r="Y94" s="3">
        <v>2.0814367534663738E-4</v>
      </c>
      <c r="Z94" s="9">
        <v>3.9298793044045925E-2</v>
      </c>
      <c r="AA94" s="3">
        <v>1.7938627941366475E-4</v>
      </c>
      <c r="AB94" s="3">
        <v>1.3243627921284961E-4</v>
      </c>
      <c r="AC94" s="8">
        <v>0.73827429637163922</v>
      </c>
      <c r="AD94" s="3">
        <v>2.7429699113908112E-4</v>
      </c>
      <c r="AE94" s="3">
        <v>2.4368047507148202E-4</v>
      </c>
      <c r="AF94" s="8">
        <v>0.88838187418514147</v>
      </c>
      <c r="AG94" s="9">
        <v>6.5465008092537276E-3</v>
      </c>
      <c r="AH94" s="9">
        <v>0.14023958849330467</v>
      </c>
      <c r="AI94" s="11" t="s">
        <v>84</v>
      </c>
      <c r="AK94" s="3">
        <f t="shared" si="8"/>
        <v>-0.43777116411317868</v>
      </c>
      <c r="AL94" s="3">
        <f t="shared" si="9"/>
        <v>2.1839907741004541</v>
      </c>
      <c r="AM94" s="3">
        <f t="shared" si="10"/>
        <v>-0.17074813726809057</v>
      </c>
      <c r="AN94" s="3">
        <f t="shared" si="11"/>
        <v>0.85312937126786426</v>
      </c>
      <c r="AP94" s="3" t="s">
        <v>48</v>
      </c>
      <c r="AQ94" s="3">
        <v>0.75759700120520601</v>
      </c>
      <c r="AR94" s="3">
        <v>1.4810605739907368</v>
      </c>
    </row>
    <row r="95" spans="1:44" s="3" customFormat="1">
      <c r="A95" s="3">
        <v>841</v>
      </c>
      <c r="B95" s="3">
        <v>11.897</v>
      </c>
      <c r="C95" s="3">
        <v>727.50077999999996</v>
      </c>
      <c r="D95" s="3" t="s">
        <v>88</v>
      </c>
      <c r="E95" s="3">
        <v>1.3298744848418183E-4</v>
      </c>
      <c r="F95" s="3">
        <v>8.979744973439314E-5</v>
      </c>
      <c r="G95" s="3">
        <v>9.8501868966188825E-5</v>
      </c>
      <c r="H95" s="3">
        <v>1.0295799857725361E-4</v>
      </c>
      <c r="I95" s="3">
        <v>7.9920054701732599E-5</v>
      </c>
      <c r="J95" s="3">
        <v>6.5048705532555831E-5</v>
      </c>
      <c r="K95" s="3">
        <v>6.6345257287609623E-5</v>
      </c>
      <c r="L95" s="3">
        <v>6.199935400360101E-5</v>
      </c>
      <c r="M95" s="3">
        <v>1.0619642453792875E-4</v>
      </c>
      <c r="N95" s="3">
        <v>5.1731376630128116E-5</v>
      </c>
      <c r="O95" s="3">
        <v>1.1329101350836332E-4</v>
      </c>
      <c r="P95" s="3">
        <v>1.0774799195374202E-4</v>
      </c>
      <c r="Q95" s="3">
        <v>1.0067828103288705E-4</v>
      </c>
      <c r="R95" s="3">
        <v>8.7981610466783064E-5</v>
      </c>
      <c r="S95" s="3">
        <v>6.2697690091006582E-5</v>
      </c>
      <c r="T95" s="3">
        <v>8.9527384623085211E-5</v>
      </c>
      <c r="U95" s="3">
        <v>7.615263704347911E-5</v>
      </c>
      <c r="V95" s="3">
        <v>6.1997182773675328E-5</v>
      </c>
      <c r="W95" s="3">
        <v>1.0489922315268473E-4</v>
      </c>
      <c r="X95" s="3">
        <v>8.2757753356628349E-5</v>
      </c>
      <c r="Y95" s="3">
        <v>7.8310561150110469E-5</v>
      </c>
      <c r="Z95" s="9">
        <v>0.16064180150514212</v>
      </c>
      <c r="AA95" s="3">
        <v>1.0606119144050436E-4</v>
      </c>
      <c r="AB95" s="3">
        <v>6.8328342881374756E-5</v>
      </c>
      <c r="AC95" s="8">
        <v>0.64423510572860132</v>
      </c>
      <c r="AD95" s="3">
        <v>9.5929017532609854E-5</v>
      </c>
      <c r="AE95" s="3">
        <v>7.5671300999605856E-5</v>
      </c>
      <c r="AF95" s="8">
        <v>0.78882597722719672</v>
      </c>
      <c r="AG95" s="9">
        <v>1.0042544604608111E-2</v>
      </c>
      <c r="AH95" s="9">
        <v>0.14912508731168447</v>
      </c>
      <c r="AI95" s="11" t="s">
        <v>88</v>
      </c>
      <c r="AK95" s="3">
        <f t="shared" si="8"/>
        <v>-0.63434081653141605</v>
      </c>
      <c r="AL95" s="3">
        <f t="shared" si="9"/>
        <v>1.9981562306451184</v>
      </c>
      <c r="AM95" s="3">
        <f t="shared" si="10"/>
        <v>-0.34222103226921108</v>
      </c>
      <c r="AN95" s="3">
        <f t="shared" si="11"/>
        <v>0.82644928904517811</v>
      </c>
      <c r="AP95" s="3" t="s">
        <v>104</v>
      </c>
      <c r="AQ95" s="3">
        <v>0.7950545094707544</v>
      </c>
      <c r="AR95" s="3">
        <v>6.5593928226883786</v>
      </c>
    </row>
    <row r="96" spans="1:44" s="3" customFormat="1">
      <c r="A96" s="3">
        <v>869</v>
      </c>
      <c r="B96" s="3">
        <v>5.6040000000000001</v>
      </c>
      <c r="C96" s="3">
        <v>734.47140000000002</v>
      </c>
      <c r="D96" s="3" t="s">
        <v>127</v>
      </c>
      <c r="E96" s="3">
        <v>4.9511080094924678E-5</v>
      </c>
      <c r="F96" s="3">
        <v>4.3192392978222313E-5</v>
      </c>
      <c r="G96" s="3">
        <v>4.5306151543615421E-5</v>
      </c>
      <c r="H96" s="3">
        <v>4.8772489086317344E-5</v>
      </c>
      <c r="I96" s="3">
        <v>5.873828617149349E-5</v>
      </c>
      <c r="J96" s="3">
        <v>6.2634971125163368E-5</v>
      </c>
      <c r="K96" s="3">
        <v>5.2847451490140214E-5</v>
      </c>
      <c r="L96" s="3">
        <v>5.5535023861989244E-5</v>
      </c>
      <c r="M96" s="3">
        <v>6.2317810722327928E-5</v>
      </c>
      <c r="N96" s="3">
        <v>6.5783931867704248E-5</v>
      </c>
      <c r="O96" s="3">
        <v>4.9490284848390286E-5</v>
      </c>
      <c r="P96" s="3">
        <v>4.6936711569722713E-5</v>
      </c>
      <c r="Q96" s="3">
        <v>5.3725720334895273E-5</v>
      </c>
      <c r="R96" s="3">
        <v>7.8304314815130698E-5</v>
      </c>
      <c r="S96" s="3">
        <v>6.5776785053173106E-5</v>
      </c>
      <c r="T96" s="3">
        <v>6.2750154031120711E-5</v>
      </c>
      <c r="U96" s="3">
        <v>5.6214999714038949E-5</v>
      </c>
      <c r="V96" s="3">
        <v>5.719609425373083E-5</v>
      </c>
      <c r="W96" s="3">
        <v>5.5402471963608138E-5</v>
      </c>
      <c r="X96" s="3">
        <v>5.2417201599961066E-5</v>
      </c>
      <c r="Y96" s="3">
        <v>5.2971600635479434E-5</v>
      </c>
      <c r="Z96" s="9">
        <v>2.9626386774954414E-2</v>
      </c>
      <c r="AA96" s="3">
        <v>4.6695528425769937E-5</v>
      </c>
      <c r="AB96" s="3">
        <v>5.7438933162196577E-5</v>
      </c>
      <c r="AC96" s="8">
        <v>1.2300735230677389</v>
      </c>
      <c r="AD96" s="3">
        <v>5.5650891868608091E-5</v>
      </c>
      <c r="AE96" s="3">
        <v>6.4048469573438856E-5</v>
      </c>
      <c r="AF96" s="8">
        <v>1.1508974505684018</v>
      </c>
      <c r="AG96" s="9">
        <v>5.910412194365903E-3</v>
      </c>
      <c r="AH96" s="9">
        <v>0.15781985180532915</v>
      </c>
      <c r="AI96" s="10" t="s">
        <v>127</v>
      </c>
      <c r="AK96" s="3">
        <f t="shared" si="8"/>
        <v>0.29874454986951038</v>
      </c>
      <c r="AL96" s="3">
        <f t="shared" si="9"/>
        <v>2.2283822302022989</v>
      </c>
      <c r="AM96" s="3">
        <f t="shared" si="10"/>
        <v>0.20275928946704361</v>
      </c>
      <c r="AN96" s="3">
        <f t="shared" si="11"/>
        <v>0.80183836876128733</v>
      </c>
      <c r="AP96" s="3" t="s">
        <v>67</v>
      </c>
      <c r="AQ96" s="3">
        <v>0.8210011671247931</v>
      </c>
      <c r="AR96" s="3">
        <v>4.365421333487264</v>
      </c>
    </row>
    <row r="97" spans="1:44" s="3" customFormat="1">
      <c r="A97" s="3">
        <v>532</v>
      </c>
      <c r="B97" s="3">
        <v>1.907</v>
      </c>
      <c r="C97" s="3">
        <v>508.30372</v>
      </c>
      <c r="D97" s="3" t="s">
        <v>58</v>
      </c>
      <c r="E97" s="3">
        <v>2.8328787742625748E-4</v>
      </c>
      <c r="F97" s="3">
        <v>2.4715377648419482E-4</v>
      </c>
      <c r="G97" s="3">
        <v>2.1746192800004471E-4</v>
      </c>
      <c r="H97" s="3">
        <v>2.0546839156657177E-4</v>
      </c>
      <c r="I97" s="3">
        <v>1.6030315908320954E-4</v>
      </c>
      <c r="J97" s="3">
        <v>1.71759919144429E-4</v>
      </c>
      <c r="K97" s="3">
        <v>2.2471708648261456E-4</v>
      </c>
      <c r="L97" s="3">
        <v>1.682597617999831E-4</v>
      </c>
      <c r="M97" s="3">
        <v>3.1404736847446781E-4</v>
      </c>
      <c r="N97" s="3">
        <v>1.9701040169270198E-4</v>
      </c>
      <c r="O97" s="3">
        <v>3.6941441787566819E-4</v>
      </c>
      <c r="P97" s="3">
        <v>2.2939784865891945E-4</v>
      </c>
      <c r="Q97" s="3">
        <v>2.6246172508269248E-4</v>
      </c>
      <c r="R97" s="3">
        <v>2.5342095730356923E-4</v>
      </c>
      <c r="S97" s="3">
        <v>2.4902418224441003E-4</v>
      </c>
      <c r="T97" s="3">
        <v>2.3558818087673672E-4</v>
      </c>
      <c r="U97" s="3">
        <v>1.9599161821107173E-4</v>
      </c>
      <c r="V97" s="3">
        <v>1.991103897446333E-4</v>
      </c>
      <c r="W97" s="3">
        <v>2.2194294680626776E-4</v>
      </c>
      <c r="X97" s="3">
        <v>2.0880624253623583E-4</v>
      </c>
      <c r="Y97" s="3">
        <v>2.2381415528489971E-4</v>
      </c>
      <c r="Z97" s="3">
        <v>3.7483052262562142E-2</v>
      </c>
      <c r="AA97" s="3">
        <v>2.3834299336926719E-4</v>
      </c>
      <c r="AB97" s="3">
        <v>1.8125998162755904E-4</v>
      </c>
      <c r="AC97" s="8">
        <v>0.76050056712483738</v>
      </c>
      <c r="AD97" s="3">
        <v>2.7446635235688999E-4</v>
      </c>
      <c r="AE97" s="3">
        <v>2.2662706567608417E-4</v>
      </c>
      <c r="AF97" s="8">
        <v>0.82570072334914058</v>
      </c>
      <c r="AG97" s="9">
        <v>4.5839052839054803E-2</v>
      </c>
      <c r="AH97" s="9">
        <v>0.18494023532233422</v>
      </c>
      <c r="AI97" s="11" t="s">
        <v>58</v>
      </c>
      <c r="AK97" s="3">
        <f t="shared" si="8"/>
        <v>-0.39497877108238277</v>
      </c>
      <c r="AL97" s="3">
        <f t="shared" si="9"/>
        <v>1.3387643646667948</v>
      </c>
      <c r="AM97" s="3">
        <f t="shared" si="10"/>
        <v>-0.27630912580628619</v>
      </c>
      <c r="AN97" s="3">
        <f t="shared" si="11"/>
        <v>0.73296859410030168</v>
      </c>
      <c r="AP97" s="3" t="s">
        <v>105</v>
      </c>
      <c r="AQ97" s="3">
        <v>0.95116554967230227</v>
      </c>
      <c r="AR97" s="3">
        <v>8.1077288201639082</v>
      </c>
    </row>
    <row r="98" spans="1:44" s="3" customFormat="1">
      <c r="A98" s="3">
        <v>605</v>
      </c>
      <c r="B98" s="3">
        <v>2.8570000000000002</v>
      </c>
      <c r="C98" s="3">
        <v>552.40143</v>
      </c>
      <c r="D98" s="3" t="s">
        <v>46</v>
      </c>
      <c r="E98" s="3">
        <v>1.9462209735032812E-5</v>
      </c>
      <c r="F98" s="3">
        <v>1.7496251418852385E-5</v>
      </c>
      <c r="G98" s="3">
        <v>1.638995364579148E-5</v>
      </c>
      <c r="H98" s="3">
        <v>1.7209610737922492E-5</v>
      </c>
      <c r="I98" s="3">
        <v>9.8916816730341757E-6</v>
      </c>
      <c r="J98" s="3">
        <v>1.5995017367089004E-5</v>
      </c>
      <c r="K98" s="3">
        <v>1.2864312992643995E-5</v>
      </c>
      <c r="L98" s="3">
        <v>1.0491330811594018E-5</v>
      </c>
      <c r="M98" s="3">
        <v>1.952020050349406E-5</v>
      </c>
      <c r="N98" s="3">
        <v>1.307739240296519E-5</v>
      </c>
      <c r="O98" s="3">
        <v>2.2344288033809082E-5</v>
      </c>
      <c r="P98" s="3">
        <v>2.9544881485040621E-5</v>
      </c>
      <c r="Q98" s="3">
        <v>2.2047413380687473E-5</v>
      </c>
      <c r="R98" s="3">
        <v>1.6414921351951312E-5</v>
      </c>
      <c r="S98" s="3">
        <v>1.5672909922500196E-5</v>
      </c>
      <c r="T98" s="3">
        <v>2.212977826072721E-5</v>
      </c>
      <c r="U98" s="3">
        <v>1.918014653669035E-5</v>
      </c>
      <c r="V98" s="3">
        <v>1.0125974746678352E-5</v>
      </c>
      <c r="W98" s="3">
        <v>1.7507044149453868E-5</v>
      </c>
      <c r="X98" s="3">
        <v>1.7032722738341172E-5</v>
      </c>
      <c r="Y98" s="3">
        <v>1.8421075639577533E-5</v>
      </c>
      <c r="Z98" s="3">
        <v>3.9974035962255551E-2</v>
      </c>
      <c r="AA98" s="3">
        <v>1.7639506384399793E-5</v>
      </c>
      <c r="AB98" s="3">
        <v>1.2310585711090298E-5</v>
      </c>
      <c r="AC98" s="8">
        <v>0.69789853768117116</v>
      </c>
      <c r="AD98" s="3">
        <v>2.1306835161199287E-5</v>
      </c>
      <c r="AE98" s="3">
        <v>1.6704746163709485E-5</v>
      </c>
      <c r="AF98" s="8">
        <v>0.78400879517431032</v>
      </c>
      <c r="AG98" s="9">
        <v>1.3135445216045072E-2</v>
      </c>
      <c r="AH98" s="9">
        <v>0.20305357317053827</v>
      </c>
      <c r="AI98" s="11" t="s">
        <v>46</v>
      </c>
      <c r="AK98" s="3">
        <f t="shared" si="8"/>
        <v>-0.51891078599425522</v>
      </c>
      <c r="AL98" s="3">
        <f t="shared" si="9"/>
        <v>1.8815552025433253</v>
      </c>
      <c r="AM98" s="3">
        <f t="shared" si="10"/>
        <v>-0.35105825600199564</v>
      </c>
      <c r="AN98" s="3">
        <f t="shared" si="11"/>
        <v>0.692389363747971</v>
      </c>
    </row>
    <row r="99" spans="1:44" s="3" customFormat="1">
      <c r="A99" s="3">
        <v>1251</v>
      </c>
      <c r="B99" s="3">
        <v>7.617</v>
      </c>
      <c r="C99" s="3">
        <v>800.55436999999995</v>
      </c>
      <c r="D99" s="3" t="s">
        <v>137</v>
      </c>
      <c r="E99" s="3">
        <v>1.7805269536426169E-4</v>
      </c>
      <c r="F99" s="3">
        <v>1.8126654981530171E-4</v>
      </c>
      <c r="G99" s="3">
        <v>1.6100633248976632E-4</v>
      </c>
      <c r="H99" s="3">
        <v>1.6032357114114607E-4</v>
      </c>
      <c r="I99" s="3">
        <v>1.5477796884188032E-4</v>
      </c>
      <c r="J99" s="3">
        <v>1.5381091487107155E-4</v>
      </c>
      <c r="K99" s="3">
        <v>1.5262203618371162E-4</v>
      </c>
      <c r="L99" s="3">
        <v>1.560353460354712E-4</v>
      </c>
      <c r="M99" s="3">
        <v>1.7899370644344637E-4</v>
      </c>
      <c r="N99" s="3">
        <v>1.575712511476948E-4</v>
      </c>
      <c r="O99" s="3">
        <v>2.0342693390492956E-4</v>
      </c>
      <c r="P99" s="3">
        <v>1.9163395738101954E-4</v>
      </c>
      <c r="Q99" s="3">
        <v>1.8667195604714303E-4</v>
      </c>
      <c r="R99" s="3">
        <v>1.9156956392109E-4</v>
      </c>
      <c r="S99" s="3">
        <v>1.7259394276049046E-4</v>
      </c>
      <c r="T99" s="3">
        <v>1.5676435753632289E-4</v>
      </c>
      <c r="U99" s="3">
        <v>8.8418535502361292E-5</v>
      </c>
      <c r="V99" s="3">
        <v>1.7476915282279345E-4</v>
      </c>
      <c r="W99" s="3">
        <v>1.9021238500249268E-4</v>
      </c>
      <c r="X99" s="3">
        <v>1.8481377574084733E-4</v>
      </c>
      <c r="Y99" s="3">
        <v>1.6201436894186717E-4</v>
      </c>
      <c r="Z99" s="9">
        <v>8.3608821622869395E-2</v>
      </c>
      <c r="AA99" s="3">
        <v>1.7016228720261893E-4</v>
      </c>
      <c r="AB99" s="3">
        <v>1.5431156648303368E-4</v>
      </c>
      <c r="AC99" s="8">
        <v>0.90684939077769222</v>
      </c>
      <c r="AD99" s="3">
        <v>1.8365956098484665E-4</v>
      </c>
      <c r="AE99" s="3">
        <v>1.5682311050861159E-4</v>
      </c>
      <c r="AF99" s="8">
        <v>0.85387937152670601</v>
      </c>
      <c r="AG99" s="9">
        <v>2.9373464334669627E-2</v>
      </c>
      <c r="AH99" s="9">
        <v>0.20652689161537263</v>
      </c>
      <c r="AI99" s="11" t="s">
        <v>137</v>
      </c>
      <c r="AK99" s="3">
        <f t="shared" si="8"/>
        <v>-0.14106512651536507</v>
      </c>
      <c r="AL99" s="3">
        <f t="shared" si="9"/>
        <v>1.532044829347017</v>
      </c>
      <c r="AM99" s="3">
        <f t="shared" si="10"/>
        <v>-0.22789582175394302</v>
      </c>
      <c r="AN99" s="3">
        <f t="shared" si="11"/>
        <v>0.68502339136938939</v>
      </c>
    </row>
    <row r="100" spans="1:44" s="3" customFormat="1">
      <c r="A100" s="3">
        <v>1865</v>
      </c>
      <c r="B100" s="3">
        <v>9.3010000000000002</v>
      </c>
      <c r="C100" s="3">
        <v>856.67588999999998</v>
      </c>
      <c r="D100" s="3" t="s">
        <v>53</v>
      </c>
      <c r="E100" s="3">
        <v>1.2340662329708401E-4</v>
      </c>
      <c r="F100" s="3">
        <v>1.4394233396758792E-4</v>
      </c>
      <c r="G100" s="3">
        <v>1.0166146520232938E-4</v>
      </c>
      <c r="H100" s="3">
        <v>1.4030349405638181E-4</v>
      </c>
      <c r="I100" s="3">
        <v>8.5439860101468068E-5</v>
      </c>
      <c r="J100" s="3">
        <v>9.9354715386013596E-5</v>
      </c>
      <c r="K100" s="3">
        <v>9.7615145981219253E-5</v>
      </c>
      <c r="L100" s="3">
        <v>7.5038234848117402E-5</v>
      </c>
      <c r="M100" s="3">
        <v>1.6789265628758607E-4</v>
      </c>
      <c r="N100" s="3">
        <v>1.1837442795203727E-4</v>
      </c>
      <c r="O100" s="3">
        <v>2.0253496659739442E-4</v>
      </c>
      <c r="P100" s="3">
        <v>2.0313343934994131E-4</v>
      </c>
      <c r="Q100" s="3">
        <v>1.636203658708869E-4</v>
      </c>
      <c r="R100" s="3">
        <v>1.3089934862334067E-4</v>
      </c>
      <c r="S100" s="3">
        <v>1.4714814806869941E-4</v>
      </c>
      <c r="T100" s="3">
        <v>1.6835875461212988E-4</v>
      </c>
      <c r="U100" s="3">
        <v>1.7134202437779012E-4</v>
      </c>
      <c r="V100" s="3">
        <v>1.0630652030890304E-4</v>
      </c>
      <c r="W100" s="3">
        <v>1.3744170482670934E-4</v>
      </c>
      <c r="X100" s="3">
        <v>1.3910840376885631E-4</v>
      </c>
      <c r="Y100" s="3">
        <v>1.2164799371603471E-4</v>
      </c>
      <c r="Z100" s="3">
        <v>7.2595085467827516E-2</v>
      </c>
      <c r="AA100" s="3">
        <v>1.2732847913084577E-4</v>
      </c>
      <c r="AB100" s="3">
        <v>8.936198907920458E-5</v>
      </c>
      <c r="AC100" s="8">
        <v>0.70182248063588415</v>
      </c>
      <c r="AD100" s="3">
        <v>1.711111712115692E-4</v>
      </c>
      <c r="AE100" s="3">
        <v>1.4481095919817265E-4</v>
      </c>
      <c r="AF100" s="8">
        <v>0.8462975162452846</v>
      </c>
      <c r="AG100" s="9">
        <v>1.4714564650147787E-2</v>
      </c>
      <c r="AH100" s="9">
        <v>0.21964450000120864</v>
      </c>
      <c r="AI100" s="11" t="s">
        <v>53</v>
      </c>
      <c r="AK100" s="3">
        <f t="shared" si="8"/>
        <v>-0.51082193429111056</v>
      </c>
      <c r="AL100" s="3">
        <f t="shared" si="9"/>
        <v>1.8322525825508078</v>
      </c>
      <c r="AM100" s="3">
        <f t="shared" si="10"/>
        <v>-0.24076316232740672</v>
      </c>
      <c r="AN100" s="3">
        <f t="shared" si="11"/>
        <v>0.65827966719507036</v>
      </c>
    </row>
    <row r="101" spans="1:44" s="3" customFormat="1">
      <c r="A101" s="3">
        <v>1869</v>
      </c>
      <c r="B101" s="3">
        <v>6.6840000000000002</v>
      </c>
      <c r="C101" s="3">
        <v>886.60082</v>
      </c>
      <c r="D101" s="3" t="s">
        <v>145</v>
      </c>
      <c r="E101" s="3">
        <v>5.16580957997647E-3</v>
      </c>
      <c r="F101" s="3">
        <v>5.4098350819824842E-3</v>
      </c>
      <c r="G101" s="3">
        <v>4.6731654179920923E-3</v>
      </c>
      <c r="H101" s="3">
        <v>4.8259531086288325E-3</v>
      </c>
      <c r="I101" s="3">
        <v>3.5018196549047474E-3</v>
      </c>
      <c r="J101" s="3">
        <v>4.697917367454822E-3</v>
      </c>
      <c r="K101" s="3">
        <v>3.7957493570410865E-3</v>
      </c>
      <c r="L101" s="3">
        <v>3.5299062955929327E-3</v>
      </c>
      <c r="M101" s="3">
        <v>6.0094594248225434E-3</v>
      </c>
      <c r="N101" s="3">
        <v>3.6380173959328021E-3</v>
      </c>
      <c r="O101" s="3">
        <v>8.458955865441339E-3</v>
      </c>
      <c r="P101" s="3">
        <v>6.6453667030558954E-3</v>
      </c>
      <c r="Q101" s="3">
        <v>6.1408166047897056E-3</v>
      </c>
      <c r="R101" s="3">
        <v>5.1174084605692697E-3</v>
      </c>
      <c r="S101" s="3">
        <v>4.2782164847891E-3</v>
      </c>
      <c r="T101" s="3">
        <v>6.2460698699453423E-3</v>
      </c>
      <c r="U101" s="3">
        <v>5.4463571553854742E-3</v>
      </c>
      <c r="V101" s="3">
        <v>4.226280281734069E-3</v>
      </c>
      <c r="W101" s="3">
        <v>5.1045362414398193E-3</v>
      </c>
      <c r="X101" s="3">
        <v>5.0873577546199601E-3</v>
      </c>
      <c r="Y101" s="3">
        <v>5.0471489864702505E-3</v>
      </c>
      <c r="Z101" s="9">
        <v>5.7983475931004417E-3</v>
      </c>
      <c r="AA101" s="3">
        <v>5.01869079714497E-3</v>
      </c>
      <c r="AB101" s="3">
        <v>3.8813481687483974E-3</v>
      </c>
      <c r="AC101" s="8">
        <v>0.77337862116478995</v>
      </c>
      <c r="AD101" s="3">
        <v>6.1785231988084567E-3</v>
      </c>
      <c r="AE101" s="3">
        <v>5.0628664504846505E-3</v>
      </c>
      <c r="AF101" s="8">
        <v>0.81942986820232977</v>
      </c>
      <c r="AG101" s="9">
        <v>1.2949129333522279E-2</v>
      </c>
      <c r="AH101" s="9">
        <v>0.23035047440162246</v>
      </c>
      <c r="AI101" s="11" t="s">
        <v>145</v>
      </c>
      <c r="AK101" s="3">
        <f t="shared" ref="AK101:AK136" si="12">LOG(AC101,2)</f>
        <v>-0.37075321095001262</v>
      </c>
      <c r="AL101" s="3">
        <f t="shared" ref="AL101:AL136" si="13">-LOG10(AG101)</f>
        <v>1.8877594314559858</v>
      </c>
      <c r="AM101" s="3">
        <f t="shared" ref="AM101:AM136" si="14">LOG(AF101,2)</f>
        <v>-0.28730761490531609</v>
      </c>
      <c r="AN101" s="3">
        <f t="shared" ref="AN101:AN136" si="15">-LOG10(AH101)</f>
        <v>0.63761088899066043</v>
      </c>
    </row>
    <row r="102" spans="1:44" s="3" customFormat="1">
      <c r="A102" s="3">
        <v>489</v>
      </c>
      <c r="B102" s="3">
        <v>2.2639999999999998</v>
      </c>
      <c r="C102" s="3">
        <v>608.38851999999997</v>
      </c>
      <c r="D102" s="3" t="s">
        <v>100</v>
      </c>
      <c r="E102" s="3">
        <v>8.1655624194361824E-5</v>
      </c>
      <c r="F102" s="3">
        <v>6.7344619146548969E-5</v>
      </c>
      <c r="G102" s="3">
        <v>6.7098302820532579E-5</v>
      </c>
      <c r="H102" s="3">
        <v>7.5823764748225177E-5</v>
      </c>
      <c r="I102" s="3">
        <v>5.5059170750076366E-5</v>
      </c>
      <c r="J102" s="3">
        <v>6.6902108738232195E-5</v>
      </c>
      <c r="K102" s="3">
        <v>5.9833557042513646E-5</v>
      </c>
      <c r="L102" s="3">
        <v>4.1302582171217381E-5</v>
      </c>
      <c r="M102" s="3">
        <v>7.464954512420242E-5</v>
      </c>
      <c r="N102" s="3">
        <v>6.3790918618434803E-5</v>
      </c>
      <c r="O102" s="3">
        <v>9.9811086525131363E-5</v>
      </c>
      <c r="P102" s="3">
        <v>9.8299894155266595E-5</v>
      </c>
      <c r="Q102" s="3">
        <v>8.3688821108587362E-5</v>
      </c>
      <c r="R102" s="3">
        <v>7.1482502880409573E-5</v>
      </c>
      <c r="S102" s="3">
        <v>7.4355570423011305E-5</v>
      </c>
      <c r="T102" s="3">
        <v>8.2552242605471037E-5</v>
      </c>
      <c r="U102" s="3">
        <v>8.0074171056717178E-5</v>
      </c>
      <c r="V102" s="3">
        <v>6.4314333436526959E-5</v>
      </c>
      <c r="W102" s="3">
        <v>7.8103364898621784E-5</v>
      </c>
      <c r="X102" s="3">
        <v>7.3631049423563549E-5</v>
      </c>
      <c r="Y102" s="3">
        <v>9.1119521924020285E-5</v>
      </c>
      <c r="Z102" s="9">
        <v>0.11223308183733001</v>
      </c>
      <c r="AA102" s="3">
        <v>7.2980577727417131E-5</v>
      </c>
      <c r="AB102" s="3">
        <v>5.5774354675509894E-5</v>
      </c>
      <c r="AC102" s="8">
        <v>0.76423558722469176</v>
      </c>
      <c r="AD102" s="3">
        <v>8.4048053106324506E-5</v>
      </c>
      <c r="AE102" s="3">
        <v>7.4555764080427205E-5</v>
      </c>
      <c r="AF102" s="8">
        <v>0.88706116709343485</v>
      </c>
      <c r="AG102" s="9">
        <v>3.7239526338690536E-2</v>
      </c>
      <c r="AH102" s="9">
        <v>0.24772110897275282</v>
      </c>
      <c r="AI102" s="11" t="s">
        <v>100</v>
      </c>
      <c r="AK102" s="3">
        <f t="shared" si="12"/>
        <v>-0.38791065541074943</v>
      </c>
      <c r="AL102" s="3">
        <f t="shared" si="13"/>
        <v>1.4289958515843906</v>
      </c>
      <c r="AM102" s="3">
        <f t="shared" si="14"/>
        <v>-0.17289450623495597</v>
      </c>
      <c r="AN102" s="3">
        <f t="shared" si="15"/>
        <v>0.60603698445259591</v>
      </c>
    </row>
    <row r="103" spans="1:44" s="3" customFormat="1">
      <c r="A103" s="3">
        <v>2078</v>
      </c>
      <c r="B103" s="3">
        <v>9.6449999999999996</v>
      </c>
      <c r="C103" s="3">
        <v>928.69919000000004</v>
      </c>
      <c r="D103" s="3" t="s">
        <v>120</v>
      </c>
      <c r="E103" s="3">
        <v>3.166266842697288E-4</v>
      </c>
      <c r="F103" s="3">
        <v>2.7630091246097765E-4</v>
      </c>
      <c r="G103" s="3">
        <v>2.4345330482076957E-4</v>
      </c>
      <c r="H103" s="3">
        <v>2.9145278063643558E-4</v>
      </c>
      <c r="I103" s="3">
        <v>2.2624545727433526E-4</v>
      </c>
      <c r="J103" s="3">
        <v>2.2295434841616818E-4</v>
      </c>
      <c r="K103" s="3">
        <v>2.3635782226960153E-4</v>
      </c>
      <c r="L103" s="3">
        <v>2.0872630719913406E-4</v>
      </c>
      <c r="M103" s="3">
        <v>3.5980630199352915E-4</v>
      </c>
      <c r="N103" s="3">
        <v>1.9582985821276153E-4</v>
      </c>
      <c r="O103" s="3">
        <v>4.1577659988880727E-4</v>
      </c>
      <c r="P103" s="3">
        <v>3.7743414833922714E-4</v>
      </c>
      <c r="Q103" s="3">
        <v>3.3900441694142562E-4</v>
      </c>
      <c r="R103" s="3">
        <v>2.9478950754075665E-4</v>
      </c>
      <c r="S103" s="3">
        <v>2.7162495340506197E-4</v>
      </c>
      <c r="T103" s="3">
        <v>3.0602455947504399E-4</v>
      </c>
      <c r="U103" s="3">
        <v>3.3533557680190791E-4</v>
      </c>
      <c r="V103" s="3">
        <v>2.1393436004194365E-4</v>
      </c>
      <c r="W103" s="3">
        <v>2.8143126762683222E-4</v>
      </c>
      <c r="X103" s="3">
        <v>2.693446268260156E-4</v>
      </c>
      <c r="Y103" s="3">
        <v>2.829904703346561E-4</v>
      </c>
      <c r="Z103" s="9">
        <v>2.6874887782241605E-2</v>
      </c>
      <c r="AA103" s="3">
        <v>2.819584205469779E-4</v>
      </c>
      <c r="AB103" s="3">
        <v>2.2357098378980976E-4</v>
      </c>
      <c r="AC103" s="8">
        <v>0.79292181930973737</v>
      </c>
      <c r="AD103" s="3">
        <v>3.3757026507515013E-4</v>
      </c>
      <c r="AE103" s="3">
        <v>2.8434179145294281E-4</v>
      </c>
      <c r="AF103" s="8">
        <v>0.84231883216859293</v>
      </c>
      <c r="AG103" s="9">
        <v>1.1691463985361911E-2</v>
      </c>
      <c r="AH103" s="9">
        <v>0.24855970767263044</v>
      </c>
      <c r="AI103" s="11" t="s">
        <v>120</v>
      </c>
      <c r="AK103" s="3">
        <f t="shared" si="12"/>
        <v>-0.33474946912764691</v>
      </c>
      <c r="AL103" s="3">
        <f t="shared" si="13"/>
        <v>1.9321311038120133</v>
      </c>
      <c r="AM103" s="3">
        <f t="shared" si="14"/>
        <v>-0.24756167332632786</v>
      </c>
      <c r="AN103" s="3">
        <f t="shared" si="15"/>
        <v>0.60456927052005238</v>
      </c>
    </row>
    <row r="104" spans="1:44" s="3" customFormat="1">
      <c r="A104" s="3">
        <v>2082</v>
      </c>
      <c r="B104" s="3">
        <v>10.327</v>
      </c>
      <c r="C104" s="3">
        <v>930.71306000000004</v>
      </c>
      <c r="D104" s="3" t="s">
        <v>119</v>
      </c>
      <c r="E104" s="3">
        <v>3.3430764596955567E-4</v>
      </c>
      <c r="F104" s="3">
        <v>2.793251429633873E-4</v>
      </c>
      <c r="G104" s="3">
        <v>2.4818166357005127E-4</v>
      </c>
      <c r="H104" s="3">
        <v>3.1389296484255689E-4</v>
      </c>
      <c r="I104" s="3">
        <v>2.2899136641185279E-4</v>
      </c>
      <c r="J104" s="3">
        <v>2.2541836895704798E-4</v>
      </c>
      <c r="K104" s="3">
        <v>2.4728864044550118E-4</v>
      </c>
      <c r="L104" s="3">
        <v>2.1959923772813021E-4</v>
      </c>
      <c r="M104" s="3">
        <v>3.166619186429926E-4</v>
      </c>
      <c r="N104" s="3">
        <v>1.8016115041305056E-4</v>
      </c>
      <c r="O104" s="3">
        <v>4.0576070890758543E-4</v>
      </c>
      <c r="P104" s="3">
        <v>3.6059619976924073E-4</v>
      </c>
      <c r="Q104" s="3">
        <v>3.0992507916837337E-4</v>
      </c>
      <c r="R104" s="3">
        <v>2.9082999431990451E-4</v>
      </c>
      <c r="S104" s="3">
        <v>2.0816511109569735E-4</v>
      </c>
      <c r="T104" s="3">
        <v>2.7815011553199414E-4</v>
      </c>
      <c r="U104" s="3">
        <v>3.3439009368221135E-4</v>
      </c>
      <c r="V104" s="3">
        <v>1.5754837501738458E-4</v>
      </c>
      <c r="W104" s="3">
        <v>2.7770177588595362E-4</v>
      </c>
      <c r="X104" s="3">
        <v>2.9229990991871979E-4</v>
      </c>
      <c r="Y104" s="3">
        <v>2.779149293141413E-4</v>
      </c>
      <c r="Z104" s="9">
        <v>2.9604502870930579E-2</v>
      </c>
      <c r="AA104" s="3">
        <v>2.9392685433638779E-4</v>
      </c>
      <c r="AB104" s="3">
        <v>2.3032440338563301E-4</v>
      </c>
      <c r="AC104" s="8">
        <v>0.78361129644192273</v>
      </c>
      <c r="AD104" s="3">
        <v>3.1462101138024859E-4</v>
      </c>
      <c r="AE104" s="3">
        <v>2.5381673792943839E-4</v>
      </c>
      <c r="AF104" s="8">
        <v>0.80673803957319745</v>
      </c>
      <c r="AG104" s="9">
        <v>1.8784061049969557E-2</v>
      </c>
      <c r="AH104" s="9">
        <v>0.25120180787671709</v>
      </c>
      <c r="AI104" s="11" t="s">
        <v>119</v>
      </c>
      <c r="AK104" s="3">
        <f t="shared" si="12"/>
        <v>-0.35178989942163913</v>
      </c>
      <c r="AL104" s="3">
        <f t="shared" si="13"/>
        <v>1.72621050893217</v>
      </c>
      <c r="AM104" s="3">
        <f t="shared" si="14"/>
        <v>-0.30982781092797368</v>
      </c>
      <c r="AN104" s="3">
        <f t="shared" si="15"/>
        <v>0.59997723934544323</v>
      </c>
    </row>
    <row r="105" spans="1:44" s="3" customFormat="1">
      <c r="A105" s="3">
        <v>363</v>
      </c>
      <c r="B105" s="3">
        <v>1.889</v>
      </c>
      <c r="C105" s="3">
        <v>506.28393999999997</v>
      </c>
      <c r="D105" s="3" t="s">
        <v>125</v>
      </c>
      <c r="E105" s="3">
        <v>9.8958543826413252E-4</v>
      </c>
      <c r="F105" s="3">
        <v>7.6173152594867803E-4</v>
      </c>
      <c r="G105" s="3">
        <v>7.4025382018093376E-4</v>
      </c>
      <c r="H105" s="3">
        <v>7.0415583570021621E-4</v>
      </c>
      <c r="I105" s="3">
        <v>7.1120389404558462E-4</v>
      </c>
      <c r="J105" s="3">
        <v>6.2724049418769526E-4</v>
      </c>
      <c r="K105" s="3">
        <v>5.6308010752129838E-4</v>
      </c>
      <c r="L105" s="3">
        <v>5.6974641099905412E-4</v>
      </c>
      <c r="M105" s="3">
        <v>1.1583820550870423E-3</v>
      </c>
      <c r="N105" s="3">
        <v>5.862575300841907E-4</v>
      </c>
      <c r="O105" s="3">
        <v>1.2178996905181966E-3</v>
      </c>
      <c r="P105" s="3">
        <v>8.9386816593017176E-4</v>
      </c>
      <c r="Q105" s="3">
        <v>8.7935832584462028E-4</v>
      </c>
      <c r="R105" s="3">
        <v>8.3707244387405341E-4</v>
      </c>
      <c r="S105" s="3">
        <v>7.5452459895672213E-4</v>
      </c>
      <c r="T105" s="3">
        <v>8.6566214781525028E-4</v>
      </c>
      <c r="U105" s="3">
        <v>8.7737660745693905E-4</v>
      </c>
      <c r="V105" s="3">
        <v>6.7321268281276311E-4</v>
      </c>
      <c r="W105" s="3">
        <v>7.4054083776843832E-4</v>
      </c>
      <c r="X105" s="3">
        <v>7.0053191507045518E-4</v>
      </c>
      <c r="Y105" s="3">
        <v>7.6161786302799404E-4</v>
      </c>
      <c r="Z105" s="9">
        <v>4.2259325332555366E-2</v>
      </c>
      <c r="AA105" s="3">
        <v>7.989316550234901E-4</v>
      </c>
      <c r="AB105" s="3">
        <v>6.1781772668840812E-4</v>
      </c>
      <c r="AC105" s="8">
        <v>0.77330485380535219</v>
      </c>
      <c r="AD105" s="3">
        <v>9.4715315349284436E-4</v>
      </c>
      <c r="AE105" s="3">
        <v>8.0156969618314555E-4</v>
      </c>
      <c r="AF105" s="8">
        <v>0.8462936466263915</v>
      </c>
      <c r="AG105" s="9">
        <v>4.8150458984689795E-2</v>
      </c>
      <c r="AH105" s="9">
        <v>0.25767463047136657</v>
      </c>
      <c r="AI105" s="11" t="s">
        <v>125</v>
      </c>
      <c r="AK105" s="3">
        <f t="shared" si="12"/>
        <v>-0.37089082644205518</v>
      </c>
      <c r="AL105" s="3">
        <f t="shared" si="13"/>
        <v>1.3173995686937978</v>
      </c>
      <c r="AM105" s="3">
        <f t="shared" si="14"/>
        <v>-0.2407697589351519</v>
      </c>
      <c r="AN105" s="3">
        <f t="shared" si="15"/>
        <v>0.5889283380989242</v>
      </c>
    </row>
    <row r="106" spans="1:44" s="3" customFormat="1">
      <c r="A106" s="3">
        <v>442</v>
      </c>
      <c r="B106" s="3">
        <v>2.1789999999999998</v>
      </c>
      <c r="C106" s="3">
        <v>582.37114999999994</v>
      </c>
      <c r="D106" s="3" t="s">
        <v>98</v>
      </c>
      <c r="E106" s="3">
        <v>8.9945494450397291E-4</v>
      </c>
      <c r="F106" s="3">
        <v>9.3719932186486397E-4</v>
      </c>
      <c r="G106" s="3">
        <v>8.455354695443857E-4</v>
      </c>
      <c r="H106" s="3">
        <v>8.3530578473728595E-4</v>
      </c>
      <c r="I106" s="3">
        <v>6.3614456847725718E-4</v>
      </c>
      <c r="J106" s="3">
        <v>7.6511788847663444E-4</v>
      </c>
      <c r="K106" s="3">
        <v>7.6262277820560186E-4</v>
      </c>
      <c r="L106" s="3">
        <v>5.9644664140573011E-4</v>
      </c>
      <c r="M106" s="3">
        <v>9.6084068587271162E-4</v>
      </c>
      <c r="N106" s="3">
        <v>7.5399677246361287E-4</v>
      </c>
      <c r="O106" s="3">
        <v>1.315900676263589E-3</v>
      </c>
      <c r="P106" s="3">
        <v>1.0742437600552652E-3</v>
      </c>
      <c r="Q106" s="3">
        <v>1.147237496494554E-3</v>
      </c>
      <c r="R106" s="3">
        <v>9.6756600523872905E-4</v>
      </c>
      <c r="S106" s="3">
        <v>8.2438042268254748E-4</v>
      </c>
      <c r="T106" s="3">
        <v>1.0553951541389481E-3</v>
      </c>
      <c r="U106" s="3">
        <v>1.0036525408929223E-3</v>
      </c>
      <c r="V106" s="3">
        <v>7.2905065277052944E-4</v>
      </c>
      <c r="W106" s="3">
        <v>8.3780664686796617E-4</v>
      </c>
      <c r="X106" s="3">
        <v>7.9966707557149904E-4</v>
      </c>
      <c r="Y106" s="3">
        <v>8.4739838073348811E-4</v>
      </c>
      <c r="Z106" s="9">
        <v>3.04825965562333E-2</v>
      </c>
      <c r="AA106" s="3">
        <v>8.7937388016262716E-4</v>
      </c>
      <c r="AB106" s="3">
        <v>6.900829691413059E-4</v>
      </c>
      <c r="AC106" s="8">
        <v>0.78474353708764388</v>
      </c>
      <c r="AD106" s="3">
        <v>1.0504438782299465E-3</v>
      </c>
      <c r="AE106" s="3">
        <v>9.1600895514473528E-4</v>
      </c>
      <c r="AF106" s="8">
        <v>0.87202084197802054</v>
      </c>
      <c r="AG106" s="9">
        <v>8.7196238489857785E-3</v>
      </c>
      <c r="AH106" s="9">
        <v>0.26307592893983694</v>
      </c>
      <c r="AI106" s="11" t="s">
        <v>98</v>
      </c>
      <c r="AK106" s="3">
        <f t="shared" si="12"/>
        <v>-0.34970685263460793</v>
      </c>
      <c r="AL106" s="3">
        <f t="shared" si="13"/>
        <v>2.0595022494519903</v>
      </c>
      <c r="AM106" s="3">
        <f t="shared" si="14"/>
        <v>-0.19756547793676851</v>
      </c>
      <c r="AN106" s="3">
        <f t="shared" si="15"/>
        <v>0.57991888740212416</v>
      </c>
    </row>
    <row r="107" spans="1:44" s="3" customFormat="1">
      <c r="A107" s="3">
        <v>478</v>
      </c>
      <c r="B107" s="3">
        <v>1.53</v>
      </c>
      <c r="C107" s="3">
        <v>602.34096</v>
      </c>
      <c r="D107" s="3" t="s">
        <v>101</v>
      </c>
      <c r="E107" s="3">
        <v>9.771327179271578E-5</v>
      </c>
      <c r="F107" s="3">
        <v>1.0563304202109324E-4</v>
      </c>
      <c r="G107" s="3">
        <v>1.3079998946981727E-4</v>
      </c>
      <c r="H107" s="3">
        <v>9.1959128253181192E-5</v>
      </c>
      <c r="I107" s="3">
        <v>6.9641358150291684E-5</v>
      </c>
      <c r="J107" s="3">
        <v>8.605394186355454E-5</v>
      </c>
      <c r="K107" s="3">
        <v>8.414520436477318E-5</v>
      </c>
      <c r="L107" s="3">
        <v>8.6698431552179533E-5</v>
      </c>
      <c r="M107" s="3">
        <v>8.7398455926681614E-5</v>
      </c>
      <c r="N107" s="3">
        <v>8.905507929826482E-5</v>
      </c>
      <c r="O107" s="3">
        <v>8.5131524123170505E-5</v>
      </c>
      <c r="P107" s="3">
        <v>8.9583341986856856E-5</v>
      </c>
      <c r="Q107" s="3">
        <v>9.2943587251287442E-5</v>
      </c>
      <c r="R107" s="3">
        <v>7.6866350461258422E-5</v>
      </c>
      <c r="S107" s="3">
        <v>8.8153574184165432E-5</v>
      </c>
      <c r="T107" s="3">
        <v>7.342186007679631E-5</v>
      </c>
      <c r="U107" s="3">
        <v>9.5182864398982308E-5</v>
      </c>
      <c r="V107" s="3">
        <v>8.5669050984915314E-5</v>
      </c>
      <c r="W107" s="3">
        <v>1.0431778791468585E-4</v>
      </c>
      <c r="X107" s="3">
        <v>9.2454381559580988E-5</v>
      </c>
      <c r="Y107" s="3">
        <v>9.1460474297917464E-5</v>
      </c>
      <c r="Z107" s="9">
        <v>7.4455893021865699E-2</v>
      </c>
      <c r="AA107" s="3">
        <v>1.0652635788420188E-4</v>
      </c>
      <c r="AB107" s="3">
        <v>8.1634733982699731E-5</v>
      </c>
      <c r="AC107" s="8">
        <v>0.76633366242972212</v>
      </c>
      <c r="AD107" s="3">
        <v>8.8822397717252237E-5</v>
      </c>
      <c r="AE107" s="3">
        <v>8.3858740021223549E-5</v>
      </c>
      <c r="AF107" s="8">
        <v>0.94411704903723193</v>
      </c>
      <c r="AG107" s="9">
        <v>3.907724550956692E-2</v>
      </c>
      <c r="AH107" s="9">
        <v>0.2637289121109726</v>
      </c>
      <c r="AI107" s="11" t="s">
        <v>101</v>
      </c>
      <c r="AK107" s="3">
        <f t="shared" si="12"/>
        <v>-0.38395541511009218</v>
      </c>
      <c r="AL107" s="3">
        <f t="shared" si="13"/>
        <v>1.4080760565744455</v>
      </c>
      <c r="AM107" s="3">
        <f t="shared" si="14"/>
        <v>-8.2962362845428697E-2</v>
      </c>
      <c r="AN107" s="3">
        <f t="shared" si="15"/>
        <v>0.57884225669892575</v>
      </c>
    </row>
    <row r="108" spans="1:44" s="3" customFormat="1">
      <c r="A108" s="3">
        <v>2367</v>
      </c>
      <c r="B108" s="3">
        <v>12.404</v>
      </c>
      <c r="C108" s="3">
        <v>1136.91319</v>
      </c>
      <c r="D108" s="3" t="s">
        <v>81</v>
      </c>
      <c r="E108" s="3">
        <v>3.6743202831042242E-4</v>
      </c>
      <c r="F108" s="3">
        <v>4.035752369763785E-4</v>
      </c>
      <c r="G108" s="3">
        <v>3.3707211766750102E-4</v>
      </c>
      <c r="H108" s="3">
        <v>3.6443522816078034E-4</v>
      </c>
      <c r="I108" s="3">
        <v>2.9299320457311091E-4</v>
      </c>
      <c r="J108" s="3">
        <v>3.0965482628170286E-4</v>
      </c>
      <c r="K108" s="3">
        <v>2.8496162080560232E-4</v>
      </c>
      <c r="L108" s="3">
        <v>2.6008923055696861E-4</v>
      </c>
      <c r="M108" s="3">
        <v>5.5841564279340784E-4</v>
      </c>
      <c r="N108" s="3">
        <v>3.78208688823181E-4</v>
      </c>
      <c r="O108" s="3">
        <v>6.1269426942110717E-4</v>
      </c>
      <c r="P108" s="3">
        <v>5.1338384428592499E-4</v>
      </c>
      <c r="Q108" s="3">
        <v>5.1526917989303423E-4</v>
      </c>
      <c r="R108" s="3">
        <v>5.3120175131246106E-4</v>
      </c>
      <c r="S108" s="3">
        <v>4.0945256057293164E-4</v>
      </c>
      <c r="T108" s="3">
        <v>5.1695076415750384E-4</v>
      </c>
      <c r="U108" s="3">
        <v>4.5750595602014833E-4</v>
      </c>
      <c r="V108" s="3">
        <v>3.7599194598935055E-4</v>
      </c>
      <c r="W108" s="3">
        <v>4.3409954868996826E-4</v>
      </c>
      <c r="X108" s="3">
        <v>4.6514527599192271E-4</v>
      </c>
      <c r="Y108" s="3">
        <v>4.0140168000562756E-4</v>
      </c>
      <c r="Z108" s="9">
        <v>7.3521974119455782E-2</v>
      </c>
      <c r="AA108" s="3">
        <v>3.6812865277877061E-4</v>
      </c>
      <c r="AB108" s="3">
        <v>2.8692472055434615E-4</v>
      </c>
      <c r="AC108" s="8">
        <v>0.77941425745736637</v>
      </c>
      <c r="AD108" s="3">
        <v>5.1559432504333098E-4</v>
      </c>
      <c r="AE108" s="3">
        <v>4.5822059561047914E-4</v>
      </c>
      <c r="AF108" s="8">
        <v>0.88872311690391448</v>
      </c>
      <c r="AG108" s="9">
        <v>3.1707937648723372E-3</v>
      </c>
      <c r="AH108" s="9">
        <v>0.27550966606230914</v>
      </c>
      <c r="AI108" s="11" t="s">
        <v>81</v>
      </c>
      <c r="AK108" s="3">
        <f t="shared" si="12"/>
        <v>-0.35953777259916248</v>
      </c>
      <c r="AL108" s="3">
        <f t="shared" si="13"/>
        <v>2.4988320044852612</v>
      </c>
      <c r="AM108" s="3">
        <f t="shared" si="14"/>
        <v>-0.17019407975698939</v>
      </c>
      <c r="AN108" s="3">
        <f t="shared" si="15"/>
        <v>0.55986315962932409</v>
      </c>
    </row>
    <row r="109" spans="1:44" s="3" customFormat="1">
      <c r="A109" s="3">
        <v>1067</v>
      </c>
      <c r="B109" s="3">
        <v>6.2389999999999999</v>
      </c>
      <c r="C109" s="3">
        <v>744.55490999999995</v>
      </c>
      <c r="D109" s="3" t="s">
        <v>48</v>
      </c>
      <c r="E109" s="3">
        <v>9.5861294529501847E-6</v>
      </c>
      <c r="F109" s="3">
        <v>1.4812679664399729E-5</v>
      </c>
      <c r="G109" s="3">
        <v>1.7587393181557065E-5</v>
      </c>
      <c r="H109" s="3">
        <v>2.4857811903012675E-5</v>
      </c>
      <c r="I109" s="3">
        <v>2.7312440753331356E-5</v>
      </c>
      <c r="J109" s="3">
        <v>2.5536224162095072E-5</v>
      </c>
      <c r="K109" s="3">
        <v>2.3997826504796207E-5</v>
      </c>
      <c r="L109" s="3">
        <v>3.6164827845735147E-5</v>
      </c>
      <c r="M109" s="3">
        <v>3.2245180533828596E-5</v>
      </c>
      <c r="N109" s="3">
        <v>4.0909756089984612E-5</v>
      </c>
      <c r="O109" s="3">
        <v>3.9642692236209351E-5</v>
      </c>
      <c r="P109" s="3">
        <v>2.0999148306895492E-5</v>
      </c>
      <c r="Q109" s="3">
        <v>3.3738873421169409E-5</v>
      </c>
      <c r="R109" s="3">
        <v>3.8176611691986351E-5</v>
      </c>
      <c r="S109" s="3">
        <v>6.8346944487570496E-5</v>
      </c>
      <c r="T109" s="3">
        <v>6.9382713380086199E-5</v>
      </c>
      <c r="U109" s="3">
        <v>4.2643148414101312E-5</v>
      </c>
      <c r="V109" s="3">
        <v>1.3255379272072943E-5</v>
      </c>
      <c r="W109" s="3">
        <v>2.0707521751978194E-5</v>
      </c>
      <c r="X109" s="3">
        <v>3.0941996167412788E-5</v>
      </c>
      <c r="Y109" s="3">
        <v>2.9493405164702051E-5</v>
      </c>
      <c r="Z109" s="3">
        <v>0.20475982836617468</v>
      </c>
      <c r="AA109" s="3">
        <v>1.6711003550479914E-5</v>
      </c>
      <c r="AB109" s="3">
        <v>2.8252829816489445E-5</v>
      </c>
      <c r="AC109" s="8">
        <v>1.6906722406673218</v>
      </c>
      <c r="AD109" s="3">
        <v>3.3507130117617489E-5</v>
      </c>
      <c r="AE109" s="3">
        <v>4.6360959449163452E-5</v>
      </c>
      <c r="AF109" s="8">
        <v>1.3836147496495868</v>
      </c>
      <c r="AG109" s="9">
        <v>3.3032346537427135E-2</v>
      </c>
      <c r="AH109" s="9">
        <v>0.27812895259729098</v>
      </c>
      <c r="AI109" s="10" t="s">
        <v>48</v>
      </c>
      <c r="AK109" s="3">
        <f t="shared" si="12"/>
        <v>0.75759700120520601</v>
      </c>
      <c r="AL109" s="3">
        <f t="shared" si="13"/>
        <v>1.4810605739907368</v>
      </c>
      <c r="AM109" s="3">
        <f t="shared" si="14"/>
        <v>0.46844229836445328</v>
      </c>
      <c r="AN109" s="3">
        <f t="shared" si="15"/>
        <v>0.55575379970557282</v>
      </c>
    </row>
    <row r="110" spans="1:44" s="3" customFormat="1">
      <c r="A110" s="3">
        <v>1764</v>
      </c>
      <c r="B110" s="3">
        <v>7.7990000000000004</v>
      </c>
      <c r="C110" s="3">
        <v>870.62152000000003</v>
      </c>
      <c r="D110" s="3" t="s">
        <v>116</v>
      </c>
      <c r="E110" s="3">
        <v>2.6484150198760554E-4</v>
      </c>
      <c r="F110" s="3">
        <v>2.7898526384729079E-4</v>
      </c>
      <c r="G110" s="3">
        <v>2.6834612947381598E-4</v>
      </c>
      <c r="H110" s="3">
        <v>2.9813782627023699E-4</v>
      </c>
      <c r="I110" s="3">
        <v>2.4719224580503131E-4</v>
      </c>
      <c r="J110" s="3">
        <v>2.2296153214952351E-4</v>
      </c>
      <c r="K110" s="3">
        <v>2.4638532075082218E-4</v>
      </c>
      <c r="L110" s="3">
        <v>2.355417554976399E-4</v>
      </c>
      <c r="M110" s="3">
        <v>2.4685161976580451E-4</v>
      </c>
      <c r="N110" s="3">
        <v>2.6863644403880062E-4</v>
      </c>
      <c r="O110" s="3">
        <v>2.1640997047803711E-4</v>
      </c>
      <c r="P110" s="3">
        <v>2.353779062432522E-4</v>
      </c>
      <c r="Q110" s="3">
        <v>2.3623338512302353E-4</v>
      </c>
      <c r="R110" s="3">
        <v>2.1822301694476067E-4</v>
      </c>
      <c r="S110" s="3">
        <v>2.259811813520351E-4</v>
      </c>
      <c r="T110" s="3">
        <v>2.1221281795724451E-4</v>
      </c>
      <c r="U110" s="3">
        <v>2.3713224283933125E-4</v>
      </c>
      <c r="V110" s="3">
        <v>2.5074071979968188E-4</v>
      </c>
      <c r="W110" s="3">
        <v>2.8245293240217309E-4</v>
      </c>
      <c r="X110" s="3">
        <v>2.4289855758024846E-4</v>
      </c>
      <c r="Y110" s="3">
        <v>2.3713237604548591E-4</v>
      </c>
      <c r="Z110" s="9">
        <v>9.7065636009985246E-2</v>
      </c>
      <c r="AA110" s="3">
        <v>2.7757768039473728E-4</v>
      </c>
      <c r="AB110" s="3">
        <v>2.380202135507542E-4</v>
      </c>
      <c r="AC110" s="8">
        <v>0.85749046253384187</v>
      </c>
      <c r="AD110" s="3">
        <v>2.4070186512978358E-4</v>
      </c>
      <c r="AE110" s="3">
        <v>2.2885799577861067E-4</v>
      </c>
      <c r="AF110" s="8">
        <v>0.95079444297289994</v>
      </c>
      <c r="AG110" s="9">
        <v>5.619515360269175E-3</v>
      </c>
      <c r="AH110" s="9">
        <v>0.31134261896007814</v>
      </c>
      <c r="AI110" s="11" t="s">
        <v>116</v>
      </c>
      <c r="AK110" s="3">
        <f t="shared" si="12"/>
        <v>-0.22180746993619788</v>
      </c>
      <c r="AL110" s="3">
        <f t="shared" si="13"/>
        <v>2.2503011373555877</v>
      </c>
      <c r="AM110" s="3">
        <f t="shared" si="14"/>
        <v>-7.2794623578899112E-2</v>
      </c>
      <c r="AN110" s="3">
        <f t="shared" si="15"/>
        <v>0.5067614256962526</v>
      </c>
    </row>
    <row r="111" spans="1:44" s="3" customFormat="1">
      <c r="A111" s="3">
        <v>531</v>
      </c>
      <c r="B111" s="3">
        <v>1.4810000000000001</v>
      </c>
      <c r="C111" s="3">
        <v>626.33756000000005</v>
      </c>
      <c r="D111" s="3" t="s">
        <v>102</v>
      </c>
      <c r="E111" s="3">
        <v>8.9611325736715697E-5</v>
      </c>
      <c r="F111" s="3">
        <v>7.825543240409574E-5</v>
      </c>
      <c r="G111" s="3">
        <v>1.103530327161666E-4</v>
      </c>
      <c r="H111" s="3">
        <v>8.9663952296178029E-5</v>
      </c>
      <c r="I111" s="3">
        <v>6.369972101898848E-5</v>
      </c>
      <c r="J111" s="3">
        <v>6.4201024996626341E-5</v>
      </c>
      <c r="K111" s="3">
        <v>6.58448571689745E-5</v>
      </c>
      <c r="L111" s="3">
        <v>6.705681304497457E-5</v>
      </c>
      <c r="M111" s="3">
        <v>6.2059161353953022E-5</v>
      </c>
      <c r="N111" s="3">
        <v>7.5350395464197537E-5</v>
      </c>
      <c r="O111" s="3">
        <v>7.4199935100433689E-5</v>
      </c>
      <c r="P111" s="3">
        <v>8.2236887990010804E-5</v>
      </c>
      <c r="Q111" s="3">
        <v>7.574202420683419E-5</v>
      </c>
      <c r="R111" s="3">
        <v>6.1409937406365782E-5</v>
      </c>
      <c r="S111" s="3">
        <v>6.5142674407499214E-5</v>
      </c>
      <c r="T111" s="3">
        <v>5.9595665646750252E-5</v>
      </c>
      <c r="U111" s="3">
        <v>8.6743317088939205E-5</v>
      </c>
      <c r="V111" s="3">
        <v>6.6554047187766566E-5</v>
      </c>
      <c r="W111" s="3">
        <v>7.5536743633740987E-5</v>
      </c>
      <c r="X111" s="3">
        <v>7.5863252813957542E-5</v>
      </c>
      <c r="Y111" s="3">
        <v>6.9035106796589562E-5</v>
      </c>
      <c r="Z111" s="9">
        <v>5.2415949716787105E-2</v>
      </c>
      <c r="AA111" s="3">
        <v>9.197093578828901E-5</v>
      </c>
      <c r="AB111" s="3">
        <v>6.5200604057390966E-5</v>
      </c>
      <c r="AC111" s="8">
        <v>0.70892617867321073</v>
      </c>
      <c r="AD111" s="3">
        <v>7.3917680823085859E-5</v>
      </c>
      <c r="AE111" s="3">
        <v>6.7889128347464208E-5</v>
      </c>
      <c r="AF111" s="8">
        <v>0.91844234818391624</v>
      </c>
      <c r="AG111" s="9">
        <v>7.3172898182203424E-3</v>
      </c>
      <c r="AH111" s="9">
        <v>0.33503176312442606</v>
      </c>
      <c r="AI111" s="11" t="s">
        <v>102</v>
      </c>
      <c r="AK111" s="3">
        <f t="shared" si="12"/>
        <v>-0.49629268915310792</v>
      </c>
      <c r="AL111" s="3">
        <f t="shared" si="13"/>
        <v>2.1356497433865602</v>
      </c>
      <c r="AM111" s="3">
        <f t="shared" si="14"/>
        <v>-0.12273893054537796</v>
      </c>
      <c r="AN111" s="3">
        <f t="shared" si="15"/>
        <v>0.47491401715497439</v>
      </c>
    </row>
    <row r="112" spans="1:44" s="3" customFormat="1">
      <c r="A112" s="3">
        <v>1784</v>
      </c>
      <c r="B112" s="3">
        <v>8.2739999999999991</v>
      </c>
      <c r="C112" s="3">
        <v>872.63563999999997</v>
      </c>
      <c r="D112" s="3" t="s">
        <v>115</v>
      </c>
      <c r="E112" s="3">
        <v>7.3150043280698204E-4</v>
      </c>
      <c r="F112" s="3">
        <v>7.0173245749490854E-4</v>
      </c>
      <c r="G112" s="3">
        <v>6.11101694002118E-4</v>
      </c>
      <c r="H112" s="3">
        <v>7.5624665147135746E-4</v>
      </c>
      <c r="I112" s="3">
        <v>5.5225670864038313E-4</v>
      </c>
      <c r="J112" s="3">
        <v>6.4145710249790264E-4</v>
      </c>
      <c r="K112" s="3">
        <v>6.2665041869647688E-4</v>
      </c>
      <c r="L112" s="3">
        <v>5.6434329828219097E-4</v>
      </c>
      <c r="M112" s="3">
        <v>7.5072561994415574E-4</v>
      </c>
      <c r="N112" s="3">
        <v>5.8726490769018516E-4</v>
      </c>
      <c r="O112" s="3">
        <v>8.0430230999950633E-4</v>
      </c>
      <c r="P112" s="3">
        <v>7.1431091098447385E-4</v>
      </c>
      <c r="Q112" s="3">
        <v>6.541543029695815E-4</v>
      </c>
      <c r="R112" s="3">
        <v>6.9635638710270284E-4</v>
      </c>
      <c r="S112" s="3">
        <v>6.0880109480666313E-4</v>
      </c>
      <c r="T112" s="3">
        <v>6.8469378623653226E-4</v>
      </c>
      <c r="U112" s="3">
        <v>7.2094674257935833E-4</v>
      </c>
      <c r="V112" s="3">
        <v>5.8039560921750862E-4</v>
      </c>
      <c r="W112" s="3">
        <v>6.9420875551761275E-4</v>
      </c>
      <c r="X112" s="3">
        <v>6.7142619923187821E-4</v>
      </c>
      <c r="Y112" s="3">
        <v>6.5304002977692064E-4</v>
      </c>
      <c r="Z112" s="9">
        <v>3.0648989916997566E-2</v>
      </c>
      <c r="AA112" s="3">
        <v>7.0014530894384154E-4</v>
      </c>
      <c r="AB112" s="3">
        <v>5.961768820292384E-4</v>
      </c>
      <c r="AC112" s="8">
        <v>0.85150450115642717</v>
      </c>
      <c r="AD112" s="3">
        <v>7.0215161031758047E-4</v>
      </c>
      <c r="AE112" s="3">
        <v>6.5823872398855304E-4</v>
      </c>
      <c r="AF112" s="8">
        <v>0.93745953767852819</v>
      </c>
      <c r="AG112" s="9">
        <v>3.6258968553540306E-2</v>
      </c>
      <c r="AH112" s="9">
        <v>0.37151444622639418</v>
      </c>
      <c r="AI112" s="11" t="s">
        <v>115</v>
      </c>
      <c r="AK112" s="3">
        <f t="shared" si="12"/>
        <v>-0.23191393870181565</v>
      </c>
      <c r="AL112" s="3">
        <f t="shared" si="13"/>
        <v>1.4405845542911755</v>
      </c>
      <c r="AM112" s="3">
        <f t="shared" si="14"/>
        <v>-9.3171672178456302E-2</v>
      </c>
      <c r="AN112" s="3">
        <f t="shared" si="15"/>
        <v>0.43002429416605442</v>
      </c>
    </row>
    <row r="113" spans="1:40" s="3" customFormat="1">
      <c r="A113" s="3">
        <v>2035</v>
      </c>
      <c r="B113" s="3">
        <v>10.013</v>
      </c>
      <c r="C113" s="3">
        <v>916.68870000000004</v>
      </c>
      <c r="D113" s="3" t="s">
        <v>118</v>
      </c>
      <c r="E113" s="3">
        <v>1.951121178810922E-4</v>
      </c>
      <c r="F113" s="3">
        <v>1.6975227771897137E-4</v>
      </c>
      <c r="G113" s="3">
        <v>1.4322958686479966E-4</v>
      </c>
      <c r="H113" s="3">
        <v>1.6602694513068706E-4</v>
      </c>
      <c r="I113" s="3">
        <v>1.1481794149101402E-4</v>
      </c>
      <c r="J113" s="3">
        <v>1.1590953768832562E-4</v>
      </c>
      <c r="K113" s="3">
        <v>1.1910822564083741E-4</v>
      </c>
      <c r="L113" s="3">
        <v>1.1284682889798623E-4</v>
      </c>
      <c r="M113" s="3">
        <v>2.1094107520175319E-4</v>
      </c>
      <c r="N113" s="3">
        <v>9.1765577317271245E-5</v>
      </c>
      <c r="O113" s="3">
        <v>2.5714078723937725E-4</v>
      </c>
      <c r="P113" s="3">
        <v>2.0687242482764196E-4</v>
      </c>
      <c r="Q113" s="3">
        <v>1.7962306235403991E-4</v>
      </c>
      <c r="R113" s="3">
        <v>1.7734666531193615E-4</v>
      </c>
      <c r="S113" s="3">
        <v>1.2687700409450123E-4</v>
      </c>
      <c r="T113" s="3">
        <v>1.6693970516126939E-4</v>
      </c>
      <c r="U113" s="3">
        <v>2.0977034208677047E-4</v>
      </c>
      <c r="V113" s="3">
        <v>1.1136023558357612E-4</v>
      </c>
      <c r="W113" s="3">
        <v>1.6922257291073292E-4</v>
      </c>
      <c r="X113" s="3">
        <v>1.6864217458278021E-4</v>
      </c>
      <c r="Y113" s="3">
        <v>1.6450952040538742E-4</v>
      </c>
      <c r="Z113" s="9">
        <v>1.5346960339918884E-2</v>
      </c>
      <c r="AA113" s="3">
        <v>1.6853023189888756E-4</v>
      </c>
      <c r="AB113" s="3">
        <v>1.1567063342954082E-4</v>
      </c>
      <c r="AC113" s="8">
        <v>0.68634945864751007</v>
      </c>
      <c r="AD113" s="3">
        <v>1.8926858538801668E-4</v>
      </c>
      <c r="AE113" s="3">
        <v>1.5845879044761065E-4</v>
      </c>
      <c r="AF113" s="8">
        <v>0.83721654136504831</v>
      </c>
      <c r="AG113" s="9">
        <v>2.609060647686482E-3</v>
      </c>
      <c r="AH113" s="9">
        <v>0.37236701049466797</v>
      </c>
      <c r="AI113" s="11" t="s">
        <v>118</v>
      </c>
      <c r="AK113" s="3">
        <f t="shared" si="12"/>
        <v>-0.54298477521309418</v>
      </c>
      <c r="AL113" s="3">
        <f t="shared" si="13"/>
        <v>2.5835158255952746</v>
      </c>
      <c r="AM113" s="3">
        <f t="shared" si="14"/>
        <v>-0.25632727886281048</v>
      </c>
      <c r="AN113" s="3">
        <f t="shared" si="15"/>
        <v>0.42902880189788706</v>
      </c>
    </row>
    <row r="114" spans="1:40" s="3" customFormat="1">
      <c r="A114" s="3">
        <v>1044</v>
      </c>
      <c r="B114" s="3">
        <v>6.4119999999999999</v>
      </c>
      <c r="C114" s="3">
        <v>770.51261999999997</v>
      </c>
      <c r="D114" s="3" t="s">
        <v>135</v>
      </c>
      <c r="E114" s="3">
        <v>3.6662037125968598E-4</v>
      </c>
      <c r="F114" s="3">
        <v>3.3147924651297033E-4</v>
      </c>
      <c r="G114" s="3">
        <v>3.8369655984391764E-4</v>
      </c>
      <c r="H114" s="3">
        <v>3.7786753805372358E-4</v>
      </c>
      <c r="I114" s="3">
        <v>4.5654599796935655E-4</v>
      </c>
      <c r="J114" s="3">
        <v>4.0137673376261648E-4</v>
      </c>
      <c r="K114" s="3">
        <v>4.5275812811935301E-4</v>
      </c>
      <c r="L114" s="3">
        <v>4.9526714008040894E-4</v>
      </c>
      <c r="M114" s="3">
        <v>4.1186991678899393E-4</v>
      </c>
      <c r="N114" s="3">
        <v>6.0784729906445854E-4</v>
      </c>
      <c r="O114" s="3">
        <v>3.1906043077530792E-4</v>
      </c>
      <c r="P114" s="3">
        <v>3.6368976984892527E-4</v>
      </c>
      <c r="Q114" s="3">
        <v>3.8315721645339049E-4</v>
      </c>
      <c r="R114" s="3">
        <v>5.0326026386754929E-4</v>
      </c>
      <c r="S114" s="3">
        <v>5.2752518224096065E-4</v>
      </c>
      <c r="T114" s="3">
        <v>3.5044863813029828E-4</v>
      </c>
      <c r="U114" s="3">
        <v>4.5921924757933E-4</v>
      </c>
      <c r="V114" s="3">
        <v>4.9196861284210407E-4</v>
      </c>
      <c r="W114" s="3">
        <v>3.8830737058871315E-4</v>
      </c>
      <c r="X114" s="3">
        <v>3.9814751182066474E-4</v>
      </c>
      <c r="Y114" s="3">
        <v>3.8107626917080272E-4</v>
      </c>
      <c r="Z114" s="9">
        <v>2.2017705600220028E-2</v>
      </c>
      <c r="AA114" s="3">
        <v>3.6491592891757442E-4</v>
      </c>
      <c r="AB114" s="3">
        <v>4.5148699998293377E-4</v>
      </c>
      <c r="AC114" s="8">
        <v>1.2372356595179315</v>
      </c>
      <c r="AD114" s="3">
        <v>4.1712492658621525E-4</v>
      </c>
      <c r="AE114" s="3">
        <v>4.6648438893204843E-4</v>
      </c>
      <c r="AF114" s="8">
        <v>1.1183325646582549</v>
      </c>
      <c r="AG114" s="9">
        <v>8.5502747004935591E-3</v>
      </c>
      <c r="AH114" s="9">
        <v>0.42599075440204093</v>
      </c>
      <c r="AI114" s="10" t="s">
        <v>135</v>
      </c>
      <c r="AK114" s="3">
        <f t="shared" si="12"/>
        <v>0.30712032039261938</v>
      </c>
      <c r="AL114" s="3">
        <f t="shared" si="13"/>
        <v>2.0680199321733386</v>
      </c>
      <c r="AM114" s="3">
        <f t="shared" si="14"/>
        <v>0.16134927408215233</v>
      </c>
      <c r="AN114" s="3">
        <f t="shared" si="15"/>
        <v>0.37059982661500146</v>
      </c>
    </row>
    <row r="115" spans="1:40" s="3" customFormat="1">
      <c r="A115" s="3">
        <v>22</v>
      </c>
      <c r="B115" s="3">
        <v>1.669</v>
      </c>
      <c r="C115" s="3">
        <v>227.2021</v>
      </c>
      <c r="D115" s="3" t="s">
        <v>93</v>
      </c>
      <c r="E115" s="3">
        <v>2.8413115333754077E-4</v>
      </c>
      <c r="F115" s="3">
        <v>2.6496004807694142E-4</v>
      </c>
      <c r="G115" s="3">
        <v>2.9236457768673919E-4</v>
      </c>
      <c r="H115" s="3">
        <v>2.8139410287306323E-4</v>
      </c>
      <c r="I115" s="3">
        <v>2.7591351546346648E-4</v>
      </c>
      <c r="J115" s="3">
        <v>2.5620066638465725E-4</v>
      </c>
      <c r="K115" s="3">
        <v>2.4981013714719502E-4</v>
      </c>
      <c r="L115" s="3">
        <v>2.4842190298430351E-4</v>
      </c>
      <c r="M115" s="3">
        <v>2.4795296546340086E-4</v>
      </c>
      <c r="N115" s="3">
        <v>3.8156419840286004E-4</v>
      </c>
      <c r="O115" s="3">
        <v>4.1323536036274249E-4</v>
      </c>
      <c r="P115" s="3">
        <v>2.7051069510411848E-4</v>
      </c>
      <c r="Q115" s="3">
        <v>2.5727401464225609E-4</v>
      </c>
      <c r="R115" s="3">
        <v>2.5266601146831775E-4</v>
      </c>
      <c r="S115" s="3">
        <v>2.8886178797544765E-4</v>
      </c>
      <c r="T115" s="3">
        <v>2.9547041200269898E-4</v>
      </c>
      <c r="U115" s="3">
        <v>2.9689439063330562E-4</v>
      </c>
      <c r="V115" s="3">
        <v>2.9729221704951595E-4</v>
      </c>
      <c r="W115" s="3">
        <v>2.9600037344754712E-4</v>
      </c>
      <c r="X115" s="3">
        <v>2.8515210970054324E-4</v>
      </c>
      <c r="Y115" s="3">
        <v>2.8368012400003899E-4</v>
      </c>
      <c r="Z115" s="9">
        <v>2.3340519949199681E-2</v>
      </c>
      <c r="AA115" s="3">
        <v>2.8071247049357115E-4</v>
      </c>
      <c r="AB115" s="3">
        <v>2.5758655549490558E-4</v>
      </c>
      <c r="AC115" s="8">
        <v>0.91761707287886518</v>
      </c>
      <c r="AD115" s="3">
        <v>3.1410744679507559E-4</v>
      </c>
      <c r="AE115" s="3">
        <v>2.8623696382585717E-4</v>
      </c>
      <c r="AF115" s="8">
        <v>0.91127086207732866</v>
      </c>
      <c r="AG115" s="9">
        <v>3.5429602206950794E-2</v>
      </c>
      <c r="AH115" s="9">
        <v>0.45617395473674827</v>
      </c>
      <c r="AI115" s="11" t="s">
        <v>93</v>
      </c>
      <c r="AK115" s="3">
        <f t="shared" si="12"/>
        <v>-0.12403586097855317</v>
      </c>
      <c r="AL115" s="3">
        <f t="shared" si="13"/>
        <v>1.4506337237688847</v>
      </c>
      <c r="AM115" s="3">
        <f t="shared" si="14"/>
        <v>-0.13404815689252408</v>
      </c>
      <c r="AN115" s="3">
        <f t="shared" si="15"/>
        <v>0.34086951440573954</v>
      </c>
    </row>
    <row r="116" spans="1:40" s="3" customFormat="1">
      <c r="A116" s="3">
        <v>1083</v>
      </c>
      <c r="B116" s="3">
        <v>6.976</v>
      </c>
      <c r="C116" s="3">
        <v>776.52250000000004</v>
      </c>
      <c r="D116" s="3" t="s">
        <v>130</v>
      </c>
      <c r="E116" s="3">
        <v>3.6988162391399649E-4</v>
      </c>
      <c r="F116" s="3">
        <v>3.4626745621741387E-4</v>
      </c>
      <c r="G116" s="3">
        <v>3.4944118130893643E-4</v>
      </c>
      <c r="H116" s="3">
        <v>3.9056705080376818E-4</v>
      </c>
      <c r="I116" s="3">
        <v>4.0901961463320359E-4</v>
      </c>
      <c r="J116" s="3">
        <v>3.9948022815680813E-4</v>
      </c>
      <c r="K116" s="3">
        <v>3.9508214041952583E-4</v>
      </c>
      <c r="L116" s="3">
        <v>4.3366801664842749E-4</v>
      </c>
      <c r="M116" s="3">
        <v>3.3363265461959117E-4</v>
      </c>
      <c r="N116" s="3">
        <v>4.5919025263167795E-4</v>
      </c>
      <c r="O116" s="3">
        <v>3.0492744782448391E-4</v>
      </c>
      <c r="P116" s="3">
        <v>3.3614521701518099E-4</v>
      </c>
      <c r="Q116" s="3">
        <v>3.30195067351048E-4</v>
      </c>
      <c r="R116" s="3">
        <v>3.0375122851394171E-4</v>
      </c>
      <c r="S116" s="3">
        <v>3.4855354971725005E-4</v>
      </c>
      <c r="T116" s="3">
        <v>2.5558540048437528E-4</v>
      </c>
      <c r="U116" s="3">
        <v>3.6833230312688847E-4</v>
      </c>
      <c r="V116" s="3">
        <v>3.5748452411408062E-4</v>
      </c>
      <c r="W116" s="3">
        <v>4.1254491379558102E-4</v>
      </c>
      <c r="X116" s="3">
        <v>3.8820549955706593E-4</v>
      </c>
      <c r="Y116" s="3">
        <v>3.9189375812444949E-4</v>
      </c>
      <c r="Z116" s="9">
        <v>3.2997093138762132E-2</v>
      </c>
      <c r="AA116" s="3">
        <v>3.6403932806102873E-4</v>
      </c>
      <c r="AB116" s="3">
        <v>4.0931249996449125E-4</v>
      </c>
      <c r="AC116" s="8">
        <v>1.1243634091530703</v>
      </c>
      <c r="AD116" s="3">
        <v>3.528181278883964E-4</v>
      </c>
      <c r="AE116" s="3">
        <v>3.2674140119130725E-4</v>
      </c>
      <c r="AF116" s="8">
        <v>0.92609017327664711</v>
      </c>
      <c r="AG116" s="9">
        <v>1.4948927277700823E-2</v>
      </c>
      <c r="AH116" s="9">
        <v>0.4687221319514997</v>
      </c>
      <c r="AI116" s="10" t="s">
        <v>130</v>
      </c>
      <c r="AK116" s="3">
        <f t="shared" si="12"/>
        <v>0.1691084090866945</v>
      </c>
      <c r="AL116" s="3">
        <f t="shared" si="13"/>
        <v>1.8253899708238479</v>
      </c>
      <c r="AM116" s="3">
        <f t="shared" si="14"/>
        <v>-0.1107754195386894</v>
      </c>
      <c r="AN116" s="3">
        <f t="shared" si="15"/>
        <v>0.32908453963642814</v>
      </c>
    </row>
    <row r="117" spans="1:40" s="3" customFormat="1">
      <c r="A117" s="3">
        <v>912</v>
      </c>
      <c r="B117" s="3">
        <v>6.359</v>
      </c>
      <c r="C117" s="3">
        <v>744.48844999999994</v>
      </c>
      <c r="D117" s="3" t="s">
        <v>133</v>
      </c>
      <c r="E117" s="3">
        <v>2.8662462229520861E-4</v>
      </c>
      <c r="F117" s="3">
        <v>2.7001661696743828E-4</v>
      </c>
      <c r="G117" s="3">
        <v>3.2081544185382551E-4</v>
      </c>
      <c r="H117" s="3">
        <v>3.0037078360189968E-4</v>
      </c>
      <c r="I117" s="3">
        <v>3.8607885296352781E-4</v>
      </c>
      <c r="J117" s="3">
        <v>3.0561038440264941E-4</v>
      </c>
      <c r="K117" s="3">
        <v>3.5248314330714648E-4</v>
      </c>
      <c r="L117" s="3">
        <v>3.8171081153273365E-4</v>
      </c>
      <c r="M117" s="3">
        <v>2.6298800294119375E-4</v>
      </c>
      <c r="N117" s="3">
        <v>4.726267855922072E-4</v>
      </c>
      <c r="O117" s="3">
        <v>1.9873486874646916E-4</v>
      </c>
      <c r="P117" s="3">
        <v>2.4686565245097853E-4</v>
      </c>
      <c r="Q117" s="3">
        <v>3.2321687469799608E-4</v>
      </c>
      <c r="R117" s="3">
        <v>3.7136962813062816E-4</v>
      </c>
      <c r="S117" s="3">
        <v>4.2987824002492736E-4</v>
      </c>
      <c r="T117" s="3">
        <v>2.5776023409099095E-4</v>
      </c>
      <c r="U117" s="3">
        <v>2.8927341595709374E-4</v>
      </c>
      <c r="V117" s="3">
        <v>3.6024842619007848E-4</v>
      </c>
      <c r="W117" s="3">
        <v>2.6353967473183792E-4</v>
      </c>
      <c r="X117" s="3">
        <v>3.0888312304948366E-4</v>
      </c>
      <c r="Y117" s="3">
        <v>3.1214189830286459E-4</v>
      </c>
      <c r="Z117" s="9">
        <v>9.2142552993039903E-2</v>
      </c>
      <c r="AA117" s="3">
        <v>2.9445686617959302E-4</v>
      </c>
      <c r="AB117" s="3">
        <v>3.5647079805151431E-4</v>
      </c>
      <c r="AC117" s="8">
        <v>1.2106044687512847</v>
      </c>
      <c r="AD117" s="3">
        <v>3.0088643688576898E-4</v>
      </c>
      <c r="AE117" s="3">
        <v>3.4170598887874374E-4</v>
      </c>
      <c r="AF117" s="8">
        <v>1.1356643138037885</v>
      </c>
      <c r="AG117" s="9">
        <v>2.7498865539112471E-2</v>
      </c>
      <c r="AH117" s="9">
        <v>0.4896985787298247</v>
      </c>
      <c r="AI117" s="10" t="s">
        <v>133</v>
      </c>
      <c r="AK117" s="3">
        <f t="shared" si="12"/>
        <v>0.2757275816468035</v>
      </c>
      <c r="AL117" s="3">
        <f t="shared" si="13"/>
        <v>1.5606852225430528</v>
      </c>
      <c r="AM117" s="3">
        <f t="shared" si="14"/>
        <v>0.18353645774880398</v>
      </c>
      <c r="AN117" s="3">
        <f t="shared" si="15"/>
        <v>0.31007115644878241</v>
      </c>
    </row>
    <row r="118" spans="1:40" s="3" customFormat="1">
      <c r="A118" s="3">
        <v>2102</v>
      </c>
      <c r="B118" s="3">
        <v>5.4450000000000003</v>
      </c>
      <c r="C118" s="3">
        <v>936.57189000000005</v>
      </c>
      <c r="D118" s="3" t="s">
        <v>121</v>
      </c>
      <c r="E118" s="3">
        <v>2.8895722228786569E-4</v>
      </c>
      <c r="F118" s="3">
        <v>2.4974178724600845E-4</v>
      </c>
      <c r="G118" s="3">
        <v>2.8174426692555024E-4</v>
      </c>
      <c r="H118" s="3">
        <v>3.4141433678481478E-4</v>
      </c>
      <c r="I118" s="3">
        <v>2.4207639552926516E-4</v>
      </c>
      <c r="J118" s="3">
        <v>2.1272471211817155E-4</v>
      </c>
      <c r="K118" s="3">
        <v>2.4865986674461817E-4</v>
      </c>
      <c r="L118" s="3">
        <v>2.5024719695487119E-4</v>
      </c>
      <c r="M118" s="3">
        <v>2.7008834527948548E-4</v>
      </c>
      <c r="N118" s="3">
        <v>2.8769689802272285E-4</v>
      </c>
      <c r="O118" s="3">
        <v>3.2206306853934535E-4</v>
      </c>
      <c r="P118" s="3">
        <v>3.6259245140382677E-4</v>
      </c>
      <c r="Q118" s="3">
        <v>2.7350697343800812E-4</v>
      </c>
      <c r="R118" s="3">
        <v>2.9906932561768457E-4</v>
      </c>
      <c r="S118" s="3">
        <v>2.5726600561119632E-4</v>
      </c>
      <c r="T118" s="3">
        <v>2.7237015234324086E-4</v>
      </c>
      <c r="U118" s="3">
        <v>3.2126120391944506E-4</v>
      </c>
      <c r="V118" s="3">
        <v>2.9725052025095564E-4</v>
      </c>
      <c r="W118" s="3">
        <v>2.9192202056386925E-4</v>
      </c>
      <c r="X118" s="3">
        <v>2.9601233328785024E-4</v>
      </c>
      <c r="Y118" s="3">
        <v>2.7601644450494112E-4</v>
      </c>
      <c r="Z118" s="9">
        <v>3.6681685772633574E-2</v>
      </c>
      <c r="AA118" s="3">
        <v>2.9046440331105978E-4</v>
      </c>
      <c r="AB118" s="3">
        <v>2.3842704283673149E-4</v>
      </c>
      <c r="AC118" s="8">
        <v>0.82084771875264451</v>
      </c>
      <c r="AD118" s="3">
        <v>3.0318954733667776E-4</v>
      </c>
      <c r="AE118" s="3">
        <v>2.8944344154850448E-4</v>
      </c>
      <c r="AF118" s="8">
        <v>0.9546616764696414</v>
      </c>
      <c r="AG118" s="9">
        <v>4.7312538222655368E-2</v>
      </c>
      <c r="AH118" s="9">
        <v>0.525903978770911</v>
      </c>
      <c r="AI118" s="11" t="s">
        <v>121</v>
      </c>
      <c r="AK118" s="3">
        <f t="shared" si="12"/>
        <v>-0.28481349258920474</v>
      </c>
      <c r="AL118" s="3">
        <f t="shared" si="13"/>
        <v>1.3250237522997019</v>
      </c>
      <c r="AM118" s="3">
        <f t="shared" si="14"/>
        <v>-6.6938549338942305E-2</v>
      </c>
      <c r="AN118" s="3">
        <f t="shared" si="15"/>
        <v>0.27909354348257825</v>
      </c>
    </row>
    <row r="119" spans="1:40" s="3" customFormat="1">
      <c r="A119" s="3">
        <v>1954</v>
      </c>
      <c r="B119" s="3">
        <v>7.0609999999999999</v>
      </c>
      <c r="C119" s="3">
        <v>900.61662000000001</v>
      </c>
      <c r="D119" s="3" t="s">
        <v>147</v>
      </c>
      <c r="E119" s="3">
        <v>6.7281982170643993E-4</v>
      </c>
      <c r="F119" s="3">
        <v>7.2629392586424934E-4</v>
      </c>
      <c r="G119" s="3">
        <v>6.5576215217456543E-4</v>
      </c>
      <c r="H119" s="3">
        <v>5.9112533299840355E-4</v>
      </c>
      <c r="I119" s="3">
        <v>5.0646246358657609E-4</v>
      </c>
      <c r="J119" s="3">
        <v>6.5208902786379798E-4</v>
      </c>
      <c r="K119" s="3">
        <v>5.2274265899703617E-4</v>
      </c>
      <c r="L119" s="3">
        <v>4.9822035657099523E-4</v>
      </c>
      <c r="M119" s="3">
        <v>9.7776136068123765E-4</v>
      </c>
      <c r="N119" s="3">
        <v>6.5125875129400004E-4</v>
      </c>
      <c r="O119" s="3">
        <v>1.0201373072886853E-3</v>
      </c>
      <c r="P119" s="3">
        <v>1.023612123099787E-3</v>
      </c>
      <c r="Q119" s="3">
        <v>9.2698254642309831E-4</v>
      </c>
      <c r="R119" s="3">
        <v>9.5140083250230692E-4</v>
      </c>
      <c r="S119" s="3">
        <v>9.1261935791516911E-4</v>
      </c>
      <c r="T119" s="3">
        <v>1.1585985194594902E-3</v>
      </c>
      <c r="U119" s="3">
        <v>1.0375122585217869E-3</v>
      </c>
      <c r="V119" s="3">
        <v>8.2626376027114263E-4</v>
      </c>
      <c r="W119" s="3">
        <v>7.1498260594954441E-4</v>
      </c>
      <c r="X119" s="3">
        <v>7.7784372540371102E-4</v>
      </c>
      <c r="Y119" s="3">
        <v>7.5073063381605012E-4</v>
      </c>
      <c r="Z119" s="9">
        <v>4.2159727153094857E-2</v>
      </c>
      <c r="AA119" s="3">
        <v>6.6150030818591459E-4</v>
      </c>
      <c r="AB119" s="3">
        <v>5.4487862675460139E-4</v>
      </c>
      <c r="AC119" s="8">
        <v>0.82370124399316724</v>
      </c>
      <c r="AD119" s="3">
        <v>9.1995041775736158E-4</v>
      </c>
      <c r="AE119" s="3">
        <v>9.7727894573397924E-4</v>
      </c>
      <c r="AF119" s="8">
        <v>1.0623169758609079</v>
      </c>
      <c r="AG119" s="9">
        <v>4.3043260857057793E-2</v>
      </c>
      <c r="AH119" s="9">
        <v>0.54013152640560536</v>
      </c>
      <c r="AI119" s="11" t="s">
        <v>147</v>
      </c>
      <c r="AK119" s="3">
        <f t="shared" si="12"/>
        <v>-0.27980692733843882</v>
      </c>
      <c r="AL119" s="3">
        <f t="shared" si="13"/>
        <v>1.3660948349582527</v>
      </c>
      <c r="AM119" s="3">
        <f t="shared" si="14"/>
        <v>8.7214304061975514E-2</v>
      </c>
      <c r="AN119" s="3">
        <f t="shared" si="15"/>
        <v>0.26750047307170244</v>
      </c>
    </row>
    <row r="120" spans="1:40" s="3" customFormat="1">
      <c r="A120" s="3">
        <v>1258</v>
      </c>
      <c r="B120" s="3">
        <v>6.3070000000000004</v>
      </c>
      <c r="C120" s="3">
        <v>801.55301999999995</v>
      </c>
      <c r="D120" s="3" t="s">
        <v>141</v>
      </c>
      <c r="E120" s="3">
        <v>1.5703004652761889E-4</v>
      </c>
      <c r="F120" s="3">
        <v>1.4981039080514622E-4</v>
      </c>
      <c r="G120" s="3">
        <v>1.5087029175695331E-4</v>
      </c>
      <c r="H120" s="3">
        <v>1.3334142728517207E-4</v>
      </c>
      <c r="I120" s="3">
        <v>1.2970895974777165E-4</v>
      </c>
      <c r="J120" s="3">
        <v>1.4343760390596823E-4</v>
      </c>
      <c r="K120" s="3">
        <v>1.2288397199053877E-4</v>
      </c>
      <c r="L120" s="3">
        <v>1.246475666611912E-4</v>
      </c>
      <c r="M120" s="3">
        <v>1.7517237061390745E-4</v>
      </c>
      <c r="N120" s="3">
        <v>1.2561056595031947E-4</v>
      </c>
      <c r="O120" s="3">
        <v>2.0498858947960624E-4</v>
      </c>
      <c r="P120" s="3">
        <v>2.0015832383305608E-4</v>
      </c>
      <c r="Q120" s="3">
        <v>1.7834337352911348E-4</v>
      </c>
      <c r="R120" s="3">
        <v>2.007766247840353E-4</v>
      </c>
      <c r="S120" s="3">
        <v>1.5266823516373761E-4</v>
      </c>
      <c r="T120" s="3">
        <v>2.2468708879398892E-4</v>
      </c>
      <c r="U120" s="3">
        <v>2.0766362802140633E-4</v>
      </c>
      <c r="V120" s="3">
        <v>1.5938899083954694E-4</v>
      </c>
      <c r="W120" s="3">
        <v>1.6048443190537823E-4</v>
      </c>
      <c r="X120" s="3">
        <v>1.6208012986421063E-4</v>
      </c>
      <c r="Y120" s="3">
        <v>1.4808181511761438E-4</v>
      </c>
      <c r="Z120" s="9">
        <v>4.8845212777783836E-2</v>
      </c>
      <c r="AA120" s="3">
        <v>1.4776303909372265E-4</v>
      </c>
      <c r="AB120" s="3">
        <v>1.3016952557636744E-4</v>
      </c>
      <c r="AC120" s="8">
        <v>0.88093427405620661</v>
      </c>
      <c r="AD120" s="3">
        <v>1.7685464468120057E-4</v>
      </c>
      <c r="AE120" s="3">
        <v>1.8903691352054299E-4</v>
      </c>
      <c r="AF120" s="8">
        <v>1.0688829454341009</v>
      </c>
      <c r="AG120" s="9">
        <v>4.3008247331143917E-2</v>
      </c>
      <c r="AH120" s="9">
        <v>0.55748428220574153</v>
      </c>
      <c r="AI120" s="11" t="s">
        <v>141</v>
      </c>
      <c r="AK120" s="3">
        <f t="shared" si="12"/>
        <v>-0.18289371028242635</v>
      </c>
      <c r="AL120" s="3">
        <f t="shared" si="13"/>
        <v>1.3664482554213151</v>
      </c>
      <c r="AM120" s="3">
        <f t="shared" si="14"/>
        <v>9.6103870562434399E-2</v>
      </c>
      <c r="AN120" s="3">
        <f t="shared" si="15"/>
        <v>0.25376737267001159</v>
      </c>
    </row>
    <row r="121" spans="1:40" s="3" customFormat="1">
      <c r="A121" s="3">
        <v>1385</v>
      </c>
      <c r="B121" s="3">
        <v>6.0330000000000004</v>
      </c>
      <c r="C121" s="3">
        <v>788.54801999999995</v>
      </c>
      <c r="D121" s="3" t="s">
        <v>63</v>
      </c>
      <c r="E121" s="3">
        <v>1.8048847377108645E-3</v>
      </c>
      <c r="F121" s="3">
        <v>2.0176004652231508E-3</v>
      </c>
      <c r="G121" s="3">
        <v>1.8572920461017216E-3</v>
      </c>
      <c r="H121" s="3">
        <v>1.7834206112295058E-3</v>
      </c>
      <c r="I121" s="3">
        <v>1.4045912185327311E-3</v>
      </c>
      <c r="J121" s="3">
        <v>1.7336487993143384E-3</v>
      </c>
      <c r="K121" s="3">
        <v>1.6916571585326853E-3</v>
      </c>
      <c r="L121" s="3">
        <v>1.6181919434165406E-3</v>
      </c>
      <c r="M121" s="3">
        <v>1.7815851026211154E-3</v>
      </c>
      <c r="N121" s="3">
        <v>1.4636854285086502E-3</v>
      </c>
      <c r="O121" s="3">
        <v>2.107668772013713E-3</v>
      </c>
      <c r="P121" s="3">
        <v>1.8267237100752197E-3</v>
      </c>
      <c r="Q121" s="3">
        <v>1.9084852859994762E-3</v>
      </c>
      <c r="R121" s="3">
        <v>2.071265653496324E-3</v>
      </c>
      <c r="S121" s="3">
        <v>1.7258302977333139E-3</v>
      </c>
      <c r="T121" s="3">
        <v>2.2016808064011613E-3</v>
      </c>
      <c r="U121" s="3">
        <v>1.8818792205129119E-3</v>
      </c>
      <c r="V121" s="3">
        <v>1.6458803132485286E-3</v>
      </c>
      <c r="W121" s="3">
        <v>1.8927155877941973E-3</v>
      </c>
      <c r="X121" s="3">
        <v>1.8766863884111381E-3</v>
      </c>
      <c r="Y121" s="3">
        <v>1.8572588850017631E-3</v>
      </c>
      <c r="Z121" s="3">
        <v>9.4667903099163505E-3</v>
      </c>
      <c r="AA121" s="3">
        <v>1.8657994650663106E-3</v>
      </c>
      <c r="AB121" s="3">
        <v>1.612022279949074E-3</v>
      </c>
      <c r="AC121" s="8">
        <v>0.863984747627625</v>
      </c>
      <c r="AD121" s="3">
        <v>1.8176296598436347E-3</v>
      </c>
      <c r="AE121" s="3">
        <v>1.9053072582784479E-3</v>
      </c>
      <c r="AF121" s="8">
        <v>1.0482373281927826</v>
      </c>
      <c r="AG121" s="9">
        <v>3.0720031873164418E-2</v>
      </c>
      <c r="AH121" s="9">
        <v>0.56837228850866217</v>
      </c>
      <c r="AI121" s="11" t="s">
        <v>63</v>
      </c>
      <c r="AK121" s="3">
        <f t="shared" si="12"/>
        <v>-0.21092225092016328</v>
      </c>
      <c r="AL121" s="3">
        <f t="shared" si="13"/>
        <v>1.5125783380437727</v>
      </c>
      <c r="AM121" s="3">
        <f t="shared" si="14"/>
        <v>6.7965390008837764E-2</v>
      </c>
      <c r="AN121" s="3">
        <f t="shared" si="15"/>
        <v>0.24536710463822689</v>
      </c>
    </row>
    <row r="122" spans="1:40" s="3" customFormat="1">
      <c r="A122" s="3">
        <v>1755</v>
      </c>
      <c r="B122" s="3">
        <v>5.8250000000000002</v>
      </c>
      <c r="C122" s="3">
        <v>836.54276000000004</v>
      </c>
      <c r="D122" s="3" t="s">
        <v>64</v>
      </c>
      <c r="E122" s="3">
        <v>2.0849003129226273E-2</v>
      </c>
      <c r="F122" s="3">
        <v>2.103046238445162E-2</v>
      </c>
      <c r="G122" s="3">
        <v>2.2579190461675634E-2</v>
      </c>
      <c r="H122" s="3">
        <v>2.1442924826293994E-2</v>
      </c>
      <c r="I122" s="3">
        <v>1.6926188786164531E-2</v>
      </c>
      <c r="J122" s="3">
        <v>1.964220280419161E-2</v>
      </c>
      <c r="K122" s="3">
        <v>1.4914965189489921E-2</v>
      </c>
      <c r="L122" s="3">
        <v>1.3579998778163474E-2</v>
      </c>
      <c r="M122" s="3">
        <v>1.7415521261261075E-2</v>
      </c>
      <c r="N122" s="3">
        <v>1.1746608978089825E-2</v>
      </c>
      <c r="O122" s="3">
        <v>1.4296505755164838E-2</v>
      </c>
      <c r="P122" s="3">
        <v>1.693135042943774E-2</v>
      </c>
      <c r="Q122" s="3">
        <v>2.1308508484998566E-2</v>
      </c>
      <c r="R122" s="3">
        <v>1.6392563684176301E-2</v>
      </c>
      <c r="S122" s="3">
        <v>2.4408083538364982E-2</v>
      </c>
      <c r="T122" s="3">
        <v>1.386822577034123E-2</v>
      </c>
      <c r="U122" s="3">
        <v>1.7894205315264505E-2</v>
      </c>
      <c r="V122" s="3">
        <v>1.5877123039511165E-2</v>
      </c>
      <c r="W122" s="3">
        <v>1.8803804907839287E-2</v>
      </c>
      <c r="X122" s="3">
        <v>2.0537055275922693E-2</v>
      </c>
      <c r="Y122" s="3">
        <v>2.0803108265899702E-2</v>
      </c>
      <c r="Z122" s="3">
        <v>5.4153861846812673E-2</v>
      </c>
      <c r="AA122" s="3">
        <v>2.1475395200411879E-2</v>
      </c>
      <c r="AB122" s="3">
        <v>1.6265838889502386E-2</v>
      </c>
      <c r="AC122" s="8">
        <v>0.75741744157473856</v>
      </c>
      <c r="AD122" s="3">
        <v>1.6339698981790409E-2</v>
      </c>
      <c r="AE122" s="3">
        <v>1.7688040269531639E-2</v>
      </c>
      <c r="AF122" s="8">
        <v>1.0825193468523424</v>
      </c>
      <c r="AG122" s="9">
        <v>9.0835909963137146E-3</v>
      </c>
      <c r="AH122" s="9">
        <v>0.59123807459619571</v>
      </c>
      <c r="AI122" s="11" t="s">
        <v>64</v>
      </c>
      <c r="AK122" s="3">
        <f t="shared" si="12"/>
        <v>-0.40083945134702509</v>
      </c>
      <c r="AL122" s="3">
        <f t="shared" si="13"/>
        <v>2.0417424288383623</v>
      </c>
      <c r="AM122" s="3">
        <f t="shared" si="14"/>
        <v>0.11439280911690619</v>
      </c>
      <c r="AN122" s="3">
        <f t="shared" si="15"/>
        <v>0.22823760598233245</v>
      </c>
    </row>
    <row r="123" spans="1:40" s="3" customFormat="1">
      <c r="A123" s="3">
        <v>1323</v>
      </c>
      <c r="B123" s="3">
        <v>10.141</v>
      </c>
      <c r="C123" s="3">
        <v>810.63454000000002</v>
      </c>
      <c r="D123" s="3" t="s">
        <v>136</v>
      </c>
      <c r="E123" s="3">
        <v>5.8673298874859794E-4</v>
      </c>
      <c r="F123" s="3">
        <v>6.2143081408574203E-4</v>
      </c>
      <c r="G123" s="3">
        <v>5.6405351555087241E-4</v>
      </c>
      <c r="H123" s="3">
        <v>5.8437806873926166E-4</v>
      </c>
      <c r="I123" s="3">
        <v>4.6064136367567852E-4</v>
      </c>
      <c r="J123" s="3">
        <v>5.3332036430004922E-4</v>
      </c>
      <c r="K123" s="3">
        <v>4.6195379263712827E-4</v>
      </c>
      <c r="L123" s="3">
        <v>4.6022877276499362E-4</v>
      </c>
      <c r="M123" s="3">
        <v>5.2006044452181305E-4</v>
      </c>
      <c r="N123" s="3">
        <v>3.4051537278881609E-4</v>
      </c>
      <c r="O123" s="3">
        <v>8.548644584468793E-4</v>
      </c>
      <c r="P123" s="3">
        <v>5.8572626765233558E-4</v>
      </c>
      <c r="Q123" s="3">
        <v>6.5469870097797564E-4</v>
      </c>
      <c r="R123" s="3">
        <v>8.77035585917215E-4</v>
      </c>
      <c r="S123" s="3">
        <v>4.3785949805557288E-4</v>
      </c>
      <c r="T123" s="3">
        <v>8.0918831539361202E-4</v>
      </c>
      <c r="U123" s="3">
        <v>7.8919920187772187E-4</v>
      </c>
      <c r="V123" s="3">
        <v>3.8991272002298613E-4</v>
      </c>
      <c r="W123" s="3">
        <v>5.8167611831177123E-4</v>
      </c>
      <c r="X123" s="3">
        <v>6.1633351980938818E-4</v>
      </c>
      <c r="Y123" s="3">
        <v>5.7345864614228431E-4</v>
      </c>
      <c r="Z123" s="9">
        <v>3.8536927175069104E-2</v>
      </c>
      <c r="AA123" s="3">
        <v>5.8914884678111848E-4</v>
      </c>
      <c r="AB123" s="3">
        <v>4.7903607334446241E-4</v>
      </c>
      <c r="AC123" s="8">
        <v>0.81309855049658553</v>
      </c>
      <c r="AD123" s="3">
        <v>5.9117304887756396E-4</v>
      </c>
      <c r="AE123" s="3">
        <v>6.6063906425342157E-4</v>
      </c>
      <c r="AF123" s="8">
        <v>1.1175053827432591</v>
      </c>
      <c r="AG123" s="9">
        <v>2.258622627629291E-3</v>
      </c>
      <c r="AH123" s="9">
        <v>0.61365726706144785</v>
      </c>
      <c r="AI123" s="11" t="s">
        <v>136</v>
      </c>
      <c r="AK123" s="3">
        <f t="shared" si="12"/>
        <v>-0.298497872112165</v>
      </c>
      <c r="AL123" s="3">
        <f t="shared" si="13"/>
        <v>2.6461563252677527</v>
      </c>
      <c r="AM123" s="3">
        <f t="shared" si="14"/>
        <v>0.16028178052564324</v>
      </c>
      <c r="AN123" s="3">
        <f t="shared" si="15"/>
        <v>0.21207411840675475</v>
      </c>
    </row>
    <row r="124" spans="1:40" s="3" customFormat="1">
      <c r="A124" s="3">
        <v>1799</v>
      </c>
      <c r="B124" s="3">
        <v>8.9719999999999995</v>
      </c>
      <c r="C124" s="3">
        <v>842.65953999999999</v>
      </c>
      <c r="D124" s="3" t="s">
        <v>51</v>
      </c>
      <c r="E124" s="3">
        <v>3.6074025298777907E-4</v>
      </c>
      <c r="F124" s="3">
        <v>3.9316977953476889E-4</v>
      </c>
      <c r="G124" s="3">
        <v>3.4311248236360101E-4</v>
      </c>
      <c r="H124" s="3">
        <v>4.4011668570061966E-4</v>
      </c>
      <c r="I124" s="3">
        <v>2.7904011121044877E-4</v>
      </c>
      <c r="J124" s="3">
        <v>3.0218269632575163E-4</v>
      </c>
      <c r="K124" s="3">
        <v>2.8915047276058541E-4</v>
      </c>
      <c r="L124" s="3">
        <v>2.9491231789571668E-4</v>
      </c>
      <c r="M124" s="3">
        <v>3.9687468269954649E-4</v>
      </c>
      <c r="N124" s="3">
        <v>2.5598738199820049E-4</v>
      </c>
      <c r="O124" s="3">
        <v>4.8041767089815725E-4</v>
      </c>
      <c r="P124" s="3">
        <v>5.7134271442740359E-4</v>
      </c>
      <c r="Q124" s="3">
        <v>4.428013409245136E-4</v>
      </c>
      <c r="R124" s="3">
        <v>4.525625602196176E-4</v>
      </c>
      <c r="S124" s="3">
        <v>3.8741805414595692E-4</v>
      </c>
      <c r="T124" s="3">
        <v>5.056466417376152E-4</v>
      </c>
      <c r="U124" s="3">
        <v>3.7752164695996994E-4</v>
      </c>
      <c r="V124" s="3">
        <v>2.6993546211211296E-4</v>
      </c>
      <c r="W124" s="3">
        <v>3.9450973915509377E-4</v>
      </c>
      <c r="X124" s="3">
        <v>3.8373507333347109E-4</v>
      </c>
      <c r="Y124" s="3">
        <v>3.5225864559339356E-4</v>
      </c>
      <c r="Z124" s="3">
        <v>5.8260461088952664E-2</v>
      </c>
      <c r="AA124" s="3">
        <v>3.8428480014669216E-4</v>
      </c>
      <c r="AB124" s="3">
        <v>2.9132139954812563E-4</v>
      </c>
      <c r="AC124" s="8">
        <v>0.75808722967163988</v>
      </c>
      <c r="AD124" s="3">
        <v>4.294847581895643E-4</v>
      </c>
      <c r="AE124" s="3">
        <v>3.9861687303505459E-4</v>
      </c>
      <c r="AF124" s="8">
        <v>0.92812810101892984</v>
      </c>
      <c r="AG124" s="9">
        <v>5.3593811493493062E-3</v>
      </c>
      <c r="AH124" s="9">
        <v>0.64956445818072339</v>
      </c>
      <c r="AI124" s="11" t="s">
        <v>51</v>
      </c>
      <c r="AK124" s="3">
        <f t="shared" si="12"/>
        <v>-0.39956423254091494</v>
      </c>
      <c r="AL124" s="3">
        <f t="shared" si="13"/>
        <v>2.2708853556317172</v>
      </c>
      <c r="AM124" s="3">
        <f t="shared" si="14"/>
        <v>-0.10760415381221766</v>
      </c>
      <c r="AN124" s="3">
        <f t="shared" si="15"/>
        <v>0.1873777461410675</v>
      </c>
    </row>
    <row r="125" spans="1:40" s="3" customFormat="1">
      <c r="A125" s="3">
        <v>919</v>
      </c>
      <c r="B125" s="3">
        <v>6.3079999999999998</v>
      </c>
      <c r="C125" s="3">
        <v>703.57389999999998</v>
      </c>
      <c r="D125" s="3" t="s">
        <v>65</v>
      </c>
      <c r="E125" s="3">
        <v>1.2483034104176292E-3</v>
      </c>
      <c r="F125" s="3">
        <v>1.3181852955913185E-3</v>
      </c>
      <c r="G125" s="3">
        <v>1.2645767466602908E-3</v>
      </c>
      <c r="H125" s="3">
        <v>1.1881116861396153E-3</v>
      </c>
      <c r="I125" s="3">
        <v>1.1615509450839943E-3</v>
      </c>
      <c r="J125" s="3">
        <v>1.159957203714549E-3</v>
      </c>
      <c r="K125" s="3">
        <v>1.0610189759118122E-3</v>
      </c>
      <c r="L125" s="3">
        <v>9.9896636180742387E-4</v>
      </c>
      <c r="M125" s="3">
        <v>1.3441487008982018E-3</v>
      </c>
      <c r="N125" s="3">
        <v>1.5766581382732421E-3</v>
      </c>
      <c r="O125" s="3">
        <v>1.6520161751347401E-3</v>
      </c>
      <c r="P125" s="3">
        <v>1.7149895898445032E-3</v>
      </c>
      <c r="Q125" s="3">
        <v>1.694952090129678E-3</v>
      </c>
      <c r="R125" s="3">
        <v>1.4354769258623425E-3</v>
      </c>
      <c r="S125" s="3">
        <v>1.3770497607725524E-3</v>
      </c>
      <c r="T125" s="3">
        <v>1.8810709459688752E-3</v>
      </c>
      <c r="U125" s="3">
        <v>1.6649229327065161E-3</v>
      </c>
      <c r="V125" s="3">
        <v>1.395827920044525E-3</v>
      </c>
      <c r="W125" s="3">
        <v>1.283206519906906E-3</v>
      </c>
      <c r="X125" s="3">
        <v>1.3850251728077059E-3</v>
      </c>
      <c r="Y125" s="3">
        <v>1.3573199687199309E-3</v>
      </c>
      <c r="Z125" s="3">
        <v>3.9231295953971464E-2</v>
      </c>
      <c r="AA125" s="3">
        <v>1.2547942847022135E-3</v>
      </c>
      <c r="AB125" s="3">
        <v>1.0953733716294448E-3</v>
      </c>
      <c r="AC125" s="8">
        <v>0.87295055849684378</v>
      </c>
      <c r="AD125" s="3">
        <v>1.5965529388560732E-3</v>
      </c>
      <c r="AE125" s="3">
        <v>1.5508696970709622E-3</v>
      </c>
      <c r="AF125" s="8">
        <v>0.97138632821167648</v>
      </c>
      <c r="AG125" s="9">
        <v>1.5955145531770864E-2</v>
      </c>
      <c r="AH125" s="9">
        <v>0.70973619028062229</v>
      </c>
      <c r="AI125" s="11" t="s">
        <v>65</v>
      </c>
      <c r="AK125" s="3">
        <f t="shared" si="12"/>
        <v>-0.19602814897230145</v>
      </c>
      <c r="AL125" s="3">
        <f t="shared" si="13"/>
        <v>1.7970992301193722</v>
      </c>
      <c r="AM125" s="3">
        <f t="shared" si="14"/>
        <v>-4.1882913611189697E-2</v>
      </c>
      <c r="AN125" s="3">
        <f t="shared" si="15"/>
        <v>0.14890304902157703</v>
      </c>
    </row>
    <row r="126" spans="1:40" s="3" customFormat="1">
      <c r="A126" s="3">
        <v>1766</v>
      </c>
      <c r="B126" s="3">
        <v>8.7530000000000001</v>
      </c>
      <c r="C126" s="3">
        <v>870.66079000000002</v>
      </c>
      <c r="D126" s="3" t="s">
        <v>97</v>
      </c>
      <c r="E126" s="3">
        <v>1.1979911824356653E-3</v>
      </c>
      <c r="F126" s="3">
        <v>1.1543959496675097E-3</v>
      </c>
      <c r="G126" s="3">
        <v>1.1184485344246915E-3</v>
      </c>
      <c r="H126" s="3">
        <v>9.6281248760164272E-4</v>
      </c>
      <c r="I126" s="3">
        <v>8.6802954574062596E-4</v>
      </c>
      <c r="J126" s="3">
        <v>1.0489974794793964E-3</v>
      </c>
      <c r="K126" s="3">
        <v>8.1356610976379283E-4</v>
      </c>
      <c r="L126" s="3">
        <v>8.6561989311854709E-4</v>
      </c>
      <c r="M126" s="3">
        <v>1.3952881894624312E-3</v>
      </c>
      <c r="N126" s="3">
        <v>1.5390917989367354E-3</v>
      </c>
      <c r="O126" s="3">
        <v>1.2433049873444141E-3</v>
      </c>
      <c r="P126" s="3">
        <v>1.0584535336164746E-3</v>
      </c>
      <c r="Q126" s="3">
        <v>1.1565346832612849E-3</v>
      </c>
      <c r="R126" s="3">
        <v>1.4185825025812312E-3</v>
      </c>
      <c r="S126" s="3">
        <v>1.2240225599007744E-3</v>
      </c>
      <c r="T126" s="3">
        <v>1.2292642840948697E-3</v>
      </c>
      <c r="U126" s="3">
        <v>1.1719993003932556E-3</v>
      </c>
      <c r="V126" s="3">
        <v>1.1684693860556231E-3</v>
      </c>
      <c r="W126" s="3">
        <v>1.3167182399722772E-3</v>
      </c>
      <c r="X126" s="3">
        <v>1.276590786474437E-3</v>
      </c>
      <c r="Y126" s="3">
        <v>1.1853131789359437E-3</v>
      </c>
      <c r="Z126" s="9">
        <v>5.3464964064260101E-2</v>
      </c>
      <c r="AA126" s="3">
        <v>1.1084120385323772E-3</v>
      </c>
      <c r="AB126" s="3">
        <v>8.9905325702559051E-4</v>
      </c>
      <c r="AC126" s="8">
        <v>0.81111827169976081</v>
      </c>
      <c r="AD126" s="3">
        <v>1.2785346385242682E-3</v>
      </c>
      <c r="AE126" s="3">
        <v>1.2424676066051508E-3</v>
      </c>
      <c r="AF126" s="8">
        <v>0.97179033650527658</v>
      </c>
      <c r="AG126" s="9">
        <v>2.7972356762307634E-2</v>
      </c>
      <c r="AH126" s="9">
        <v>0.71959009434496513</v>
      </c>
      <c r="AI126" s="11" t="s">
        <v>97</v>
      </c>
      <c r="AK126" s="3">
        <f t="shared" si="12"/>
        <v>-0.30201580121661392</v>
      </c>
      <c r="AL126" s="3">
        <f t="shared" si="13"/>
        <v>1.553270941360102</v>
      </c>
      <c r="AM126" s="3">
        <f t="shared" si="14"/>
        <v>-4.128300853756816E-2</v>
      </c>
      <c r="AN126" s="3">
        <f t="shared" si="15"/>
        <v>0.14291482364906954</v>
      </c>
    </row>
    <row r="127" spans="1:40" s="3" customFormat="1">
      <c r="A127" s="3">
        <v>1295</v>
      </c>
      <c r="B127" s="3">
        <v>7.6219999999999999</v>
      </c>
      <c r="C127" s="3">
        <v>806.58856000000003</v>
      </c>
      <c r="D127" s="3" t="s">
        <v>108</v>
      </c>
      <c r="E127" s="3">
        <v>2.2310331779297696E-4</v>
      </c>
      <c r="F127" s="3">
        <v>2.0149976168578099E-4</v>
      </c>
      <c r="G127" s="3">
        <v>2.1183450755139069E-4</v>
      </c>
      <c r="H127" s="3">
        <v>2.4062016373329007E-4</v>
      </c>
      <c r="I127" s="3">
        <v>2.6459419319976342E-4</v>
      </c>
      <c r="J127" s="3">
        <v>2.6000804506298464E-4</v>
      </c>
      <c r="K127" s="3">
        <v>2.4898480188658903E-4</v>
      </c>
      <c r="L127" s="3">
        <v>2.4196970104183171E-4</v>
      </c>
      <c r="M127" s="3">
        <v>1.9474628733027929E-4</v>
      </c>
      <c r="N127" s="3">
        <v>2.6875964849421003E-4</v>
      </c>
      <c r="O127" s="3">
        <v>1.8060546721135887E-4</v>
      </c>
      <c r="P127" s="3">
        <v>1.7353750234575067E-4</v>
      </c>
      <c r="Q127" s="3">
        <v>1.6515762955956751E-4</v>
      </c>
      <c r="R127" s="3">
        <v>1.7015002854563693E-4</v>
      </c>
      <c r="S127" s="3">
        <v>2.2142046247738053E-4</v>
      </c>
      <c r="T127" s="3">
        <v>1.7262823390409892E-4</v>
      </c>
      <c r="U127" s="3">
        <v>2.0595668198651791E-4</v>
      </c>
      <c r="V127" s="3">
        <v>2.4772663693232224E-4</v>
      </c>
      <c r="W127" s="3">
        <v>2.3208402835609817E-4</v>
      </c>
      <c r="X127" s="3">
        <v>2.3421512807931863E-4</v>
      </c>
      <c r="Y127" s="3">
        <v>2.3223506012950827E-4</v>
      </c>
      <c r="Z127" s="9">
        <v>5.107231575601107E-3</v>
      </c>
      <c r="AA127" s="3">
        <v>2.1926443769085968E-4</v>
      </c>
      <c r="AB127" s="3">
        <v>2.5388918529779217E-4</v>
      </c>
      <c r="AC127" s="8">
        <v>1.1579131936376743</v>
      </c>
      <c r="AD127" s="3">
        <v>1.9656130698823327E-4</v>
      </c>
      <c r="AE127" s="3">
        <v>2.0357640876919131E-4</v>
      </c>
      <c r="AF127" s="8">
        <v>1.0356891286919352</v>
      </c>
      <c r="AG127" s="9">
        <v>1.2487669031195116E-2</v>
      </c>
      <c r="AH127" s="9">
        <v>0.77574855912091656</v>
      </c>
      <c r="AI127" s="10" t="s">
        <v>108</v>
      </c>
      <c r="AK127" s="3">
        <f t="shared" si="12"/>
        <v>0.21152710151140139</v>
      </c>
      <c r="AL127" s="3">
        <f t="shared" si="13"/>
        <v>1.903518620181899</v>
      </c>
      <c r="AM127" s="3">
        <f t="shared" si="14"/>
        <v>5.0591030247176476E-2</v>
      </c>
      <c r="AN127" s="3">
        <f t="shared" si="15"/>
        <v>0.11027902240369505</v>
      </c>
    </row>
    <row r="128" spans="1:40" s="3" customFormat="1">
      <c r="A128" s="3">
        <v>1058</v>
      </c>
      <c r="B128" s="3">
        <v>7.1660000000000004</v>
      </c>
      <c r="C128" s="3">
        <v>772.52634999999998</v>
      </c>
      <c r="D128" s="3" t="s">
        <v>134</v>
      </c>
      <c r="E128" s="3">
        <v>1.6279690643422991E-2</v>
      </c>
      <c r="F128" s="3">
        <v>1.487925568970646E-2</v>
      </c>
      <c r="G128" s="3">
        <v>1.6156035085417363E-2</v>
      </c>
      <c r="H128" s="3">
        <v>1.5879271643054731E-2</v>
      </c>
      <c r="I128" s="3">
        <v>1.9816850277464718E-2</v>
      </c>
      <c r="J128" s="3">
        <v>1.6506394582286917E-2</v>
      </c>
      <c r="K128" s="3">
        <v>1.7620998795777366E-2</v>
      </c>
      <c r="L128" s="3">
        <v>1.9411692107909148E-2</v>
      </c>
      <c r="M128" s="3">
        <v>1.4370200135205203E-2</v>
      </c>
      <c r="N128" s="3">
        <v>2.029233909695613E-2</v>
      </c>
      <c r="O128" s="3">
        <v>9.7489543544685853E-3</v>
      </c>
      <c r="P128" s="3">
        <v>1.0495602945797862E-2</v>
      </c>
      <c r="Q128" s="3">
        <v>1.263062768348007E-2</v>
      </c>
      <c r="R128" s="3">
        <v>1.3211750698498E-2</v>
      </c>
      <c r="S128" s="3">
        <v>1.5850229699264733E-2</v>
      </c>
      <c r="T128" s="3">
        <v>1.0518736217645121E-2</v>
      </c>
      <c r="U128" s="3">
        <v>1.2754161171151792E-2</v>
      </c>
      <c r="V128" s="3">
        <v>1.8124835878422525E-2</v>
      </c>
      <c r="W128" s="3">
        <v>1.7259498035330331E-2</v>
      </c>
      <c r="X128" s="3">
        <v>1.5986510335806187E-2</v>
      </c>
      <c r="Y128" s="3">
        <v>1.5152233452694043E-2</v>
      </c>
      <c r="Z128" s="9">
        <v>6.5780256492355929E-2</v>
      </c>
      <c r="AA128" s="3">
        <v>1.5798563265400387E-2</v>
      </c>
      <c r="AB128" s="3">
        <v>1.8338983940859539E-2</v>
      </c>
      <c r="AC128" s="8">
        <v>1.1608007407244934</v>
      </c>
      <c r="AD128" s="3">
        <v>1.3507544843181568E-2</v>
      </c>
      <c r="AE128" s="3">
        <v>1.4091942732996434E-2</v>
      </c>
      <c r="AF128" s="8">
        <v>1.0432645530034914</v>
      </c>
      <c r="AG128" s="9">
        <v>2.3013429043397315E-2</v>
      </c>
      <c r="AH128" s="9">
        <v>0.80550860459665963</v>
      </c>
      <c r="AI128" s="10" t="s">
        <v>134</v>
      </c>
      <c r="AK128" s="3">
        <f t="shared" si="12"/>
        <v>0.21512034512309475</v>
      </c>
      <c r="AL128" s="3">
        <f t="shared" si="13"/>
        <v>1.6380186658306053</v>
      </c>
      <c r="AM128" s="3">
        <f t="shared" si="14"/>
        <v>6.1105045594864814E-2</v>
      </c>
      <c r="AN128" s="3">
        <f t="shared" si="15"/>
        <v>9.3929816003436126E-2</v>
      </c>
    </row>
    <row r="129" spans="1:49" s="3" customFormat="1">
      <c r="A129" s="3">
        <v>998</v>
      </c>
      <c r="B129" s="3">
        <v>6.5209999999999999</v>
      </c>
      <c r="C129" s="3">
        <v>762.50513999999998</v>
      </c>
      <c r="D129" s="3" t="s">
        <v>129</v>
      </c>
      <c r="E129" s="3">
        <v>1.497458266696716E-2</v>
      </c>
      <c r="F129" s="3">
        <v>1.4321264353086402E-2</v>
      </c>
      <c r="G129" s="3">
        <v>1.5154860609531045E-2</v>
      </c>
      <c r="H129" s="3">
        <v>1.4656744786920877E-2</v>
      </c>
      <c r="I129" s="3">
        <v>1.7304766380635359E-2</v>
      </c>
      <c r="J129" s="3">
        <v>1.5478301766871545E-2</v>
      </c>
      <c r="K129" s="3">
        <v>1.5413987321888589E-2</v>
      </c>
      <c r="L129" s="3">
        <v>1.7222424817050969E-2</v>
      </c>
      <c r="M129" s="3">
        <v>1.5487757307729071E-2</v>
      </c>
      <c r="N129" s="3">
        <v>2.0587739897102393E-2</v>
      </c>
      <c r="O129" s="3">
        <v>1.1771404800191352E-2</v>
      </c>
      <c r="P129" s="3">
        <v>1.2497669748188975E-2</v>
      </c>
      <c r="Q129" s="3">
        <v>1.3521001231364665E-2</v>
      </c>
      <c r="R129" s="3">
        <v>1.5679774579528488E-2</v>
      </c>
      <c r="S129" s="3">
        <v>1.6260901703387037E-2</v>
      </c>
      <c r="T129" s="3">
        <v>1.2412017041134045E-2</v>
      </c>
      <c r="U129" s="3">
        <v>1.5617794756313814E-2</v>
      </c>
      <c r="V129" s="3">
        <v>1.5661520066560481E-2</v>
      </c>
      <c r="W129" s="3">
        <v>1.6569924149281337E-2</v>
      </c>
      <c r="X129" s="3">
        <v>1.6249095027542144E-2</v>
      </c>
      <c r="Y129" s="3">
        <v>1.5800290928461514E-2</v>
      </c>
      <c r="Z129" s="9">
        <v>2.3853846593406603E-2</v>
      </c>
      <c r="AA129" s="3">
        <v>1.477686310412637E-2</v>
      </c>
      <c r="AB129" s="3">
        <v>1.6354870071611616E-2</v>
      </c>
      <c r="AC129" s="8">
        <v>1.1067890361009431</v>
      </c>
      <c r="AD129" s="3">
        <v>1.477311459691529E-2</v>
      </c>
      <c r="AE129" s="3">
        <v>1.5126401629384773E-2</v>
      </c>
      <c r="AF129" s="8">
        <v>1.0239141875026985</v>
      </c>
      <c r="AG129" s="9">
        <v>2.9682741560190545E-2</v>
      </c>
      <c r="AH129" s="9">
        <v>0.84290853638122187</v>
      </c>
      <c r="AI129" s="10" t="s">
        <v>129</v>
      </c>
      <c r="AK129" s="3">
        <f t="shared" si="12"/>
        <v>0.14638025773312668</v>
      </c>
      <c r="AL129" s="3">
        <f t="shared" si="13"/>
        <v>1.5274959891923483</v>
      </c>
      <c r="AM129" s="3">
        <f t="shared" si="14"/>
        <v>3.4094810599685971E-2</v>
      </c>
      <c r="AN129" s="3">
        <f t="shared" si="15"/>
        <v>7.4219547913772693E-2</v>
      </c>
    </row>
    <row r="130" spans="1:49" s="3" customFormat="1">
      <c r="A130" s="3">
        <v>1064</v>
      </c>
      <c r="B130" s="3">
        <v>5.5309999999999997</v>
      </c>
      <c r="C130" s="3">
        <v>773.52777000000003</v>
      </c>
      <c r="D130" s="3" t="s">
        <v>140</v>
      </c>
      <c r="E130" s="3">
        <v>5.3535729110468406E-4</v>
      </c>
      <c r="F130" s="3">
        <v>5.4660191807657827E-4</v>
      </c>
      <c r="G130" s="3">
        <v>4.8277686245511104E-4</v>
      </c>
      <c r="H130" s="3">
        <v>4.6892103964917155E-4</v>
      </c>
      <c r="I130" s="3">
        <v>4.068577986374074E-4</v>
      </c>
      <c r="J130" s="3">
        <v>4.8689189562452093E-4</v>
      </c>
      <c r="K130" s="3">
        <v>4.5493519357055776E-4</v>
      </c>
      <c r="L130" s="3">
        <v>4.2893195488426353E-4</v>
      </c>
      <c r="M130" s="3">
        <v>6.3671965318690734E-4</v>
      </c>
      <c r="N130" s="3">
        <v>4.8711418008416939E-4</v>
      </c>
      <c r="O130" s="3">
        <v>6.8974067672811072E-4</v>
      </c>
      <c r="P130" s="3">
        <v>4.5566613398159022E-4</v>
      </c>
      <c r="Q130" s="3">
        <v>6.4284213656139199E-4</v>
      </c>
      <c r="R130" s="3">
        <v>6.9251272882979301E-4</v>
      </c>
      <c r="S130" s="3">
        <v>2.678385811842592E-4</v>
      </c>
      <c r="T130" s="3">
        <v>7.915349362984706E-4</v>
      </c>
      <c r="U130" s="3">
        <v>4.516490370974643E-4</v>
      </c>
      <c r="V130" s="3">
        <v>6.0542560172471306E-4</v>
      </c>
      <c r="W130" s="3">
        <v>5.0145466790329639E-4</v>
      </c>
      <c r="X130" s="3">
        <v>5.2668126591008907E-4</v>
      </c>
      <c r="Y130" s="3">
        <v>3.2523756902755162E-4</v>
      </c>
      <c r="Z130" s="9">
        <v>0.24327764925567244</v>
      </c>
      <c r="AA130" s="3">
        <v>5.0841427782138623E-4</v>
      </c>
      <c r="AB130" s="3">
        <v>4.4440421067918739E-4</v>
      </c>
      <c r="AC130" s="8">
        <v>0.87409860435767195</v>
      </c>
      <c r="AD130" s="3">
        <v>5.8241655610843392E-4</v>
      </c>
      <c r="AE130" s="3">
        <v>5.6179217702693996E-4</v>
      </c>
      <c r="AF130" s="8">
        <v>0.96458826785539709</v>
      </c>
      <c r="AG130" s="9">
        <v>4.7526707941002375E-2</v>
      </c>
      <c r="AH130" s="9">
        <v>0.84678928281693611</v>
      </c>
      <c r="AI130" s="11" t="s">
        <v>140</v>
      </c>
      <c r="AK130" s="3">
        <f t="shared" si="12"/>
        <v>-0.19413206001985123</v>
      </c>
      <c r="AL130" s="3">
        <f t="shared" si="13"/>
        <v>1.3230622671816215</v>
      </c>
      <c r="AM130" s="3">
        <f t="shared" si="14"/>
        <v>-5.2014831967494693E-2</v>
      </c>
      <c r="AN130" s="3">
        <f t="shared" si="15"/>
        <v>7.2224647160561137E-2</v>
      </c>
    </row>
    <row r="131" spans="1:49" s="3" customFormat="1">
      <c r="A131" s="3">
        <v>1481</v>
      </c>
      <c r="B131" s="3">
        <v>8.5500000000000007</v>
      </c>
      <c r="C131" s="3">
        <v>799.66336999999999</v>
      </c>
      <c r="D131" s="3" t="s">
        <v>66</v>
      </c>
      <c r="E131" s="3">
        <v>1.7062126953479361E-4</v>
      </c>
      <c r="F131" s="3">
        <v>1.8282760689969634E-4</v>
      </c>
      <c r="G131" s="3">
        <v>1.6027267632554785E-4</v>
      </c>
      <c r="H131" s="3">
        <v>1.7822485973622933E-4</v>
      </c>
      <c r="I131" s="3">
        <v>1.3602441252328083E-4</v>
      </c>
      <c r="J131" s="3">
        <v>1.4365794134324456E-4</v>
      </c>
      <c r="K131" s="3">
        <v>1.4851815317433437E-4</v>
      </c>
      <c r="L131" s="3">
        <v>1.2670803909521796E-4</v>
      </c>
      <c r="M131" s="3">
        <v>2.240326717986741E-4</v>
      </c>
      <c r="N131" s="3">
        <v>1.5474914343508809E-4</v>
      </c>
      <c r="O131" s="3">
        <v>2.829285881321716E-4</v>
      </c>
      <c r="P131" s="3">
        <v>2.3365627291765714E-4</v>
      </c>
      <c r="Q131" s="3">
        <v>2.3044191218921447E-4</v>
      </c>
      <c r="R131" s="3">
        <v>2.5606596191975504E-4</v>
      </c>
      <c r="S131" s="3">
        <v>1.7721368152024699E-4</v>
      </c>
      <c r="T131" s="3">
        <v>3.0324207441667417E-4</v>
      </c>
      <c r="U131" s="3">
        <v>1.9432297327312862E-4</v>
      </c>
      <c r="V131" s="3">
        <v>1.6353165461589195E-4</v>
      </c>
      <c r="W131" s="3">
        <v>1.1061072592770484E-4</v>
      </c>
      <c r="X131" s="3">
        <v>1.7990650168642235E-4</v>
      </c>
      <c r="Y131" s="3">
        <v>1.9874968193024745E-4</v>
      </c>
      <c r="Z131" s="3">
        <v>0.28459190742799773</v>
      </c>
      <c r="AA131" s="3">
        <v>1.7298660312406678E-4</v>
      </c>
      <c r="AB131" s="3">
        <v>1.3872713653401944E-4</v>
      </c>
      <c r="AC131" s="8">
        <v>0.80195306473833539</v>
      </c>
      <c r="AD131" s="3">
        <v>2.251617176945611E-4</v>
      </c>
      <c r="AE131" s="3">
        <v>2.1887526914913933E-4</v>
      </c>
      <c r="AF131" s="8">
        <v>0.97208029584341005</v>
      </c>
      <c r="AG131" s="9">
        <v>2.4532344732801025E-3</v>
      </c>
      <c r="AH131" s="9">
        <v>0.85535282679640368</v>
      </c>
      <c r="AI131" s="11" t="s">
        <v>66</v>
      </c>
      <c r="AK131" s="3">
        <f t="shared" si="12"/>
        <v>-0.3184102911880991</v>
      </c>
      <c r="AL131" s="3">
        <f t="shared" si="13"/>
        <v>2.61026094115961</v>
      </c>
      <c r="AM131" s="3">
        <f t="shared" si="14"/>
        <v>-4.0852606539281071E-2</v>
      </c>
      <c r="AN131" s="3">
        <f t="shared" si="15"/>
        <v>6.7854705010867628E-2</v>
      </c>
    </row>
    <row r="132" spans="1:49" s="3" customFormat="1">
      <c r="A132" s="3">
        <v>1199</v>
      </c>
      <c r="B132" s="3">
        <v>7.9980000000000002</v>
      </c>
      <c r="C132" s="3">
        <v>792.54516000000001</v>
      </c>
      <c r="D132" s="3" t="s">
        <v>131</v>
      </c>
      <c r="E132" s="3">
        <v>7.9459031599395742E-4</v>
      </c>
      <c r="F132" s="3">
        <v>5.3897197873563655E-4</v>
      </c>
      <c r="G132" s="3">
        <v>7.0999366938005401E-4</v>
      </c>
      <c r="H132" s="3">
        <v>5.9674574882082401E-4</v>
      </c>
      <c r="I132" s="3">
        <v>8.8270572514065847E-4</v>
      </c>
      <c r="J132" s="3">
        <v>8.0288277472562901E-4</v>
      </c>
      <c r="K132" s="3">
        <v>7.8512778613850341E-4</v>
      </c>
      <c r="L132" s="3">
        <v>9.4427126454134694E-4</v>
      </c>
      <c r="M132" s="3">
        <v>8.2164560804695228E-4</v>
      </c>
      <c r="N132" s="3">
        <v>1.0056672382604509E-3</v>
      </c>
      <c r="O132" s="3">
        <v>5.2759113903565809E-4</v>
      </c>
      <c r="P132" s="3">
        <v>6.2620925887546183E-4</v>
      </c>
      <c r="Q132" s="3">
        <v>6.7228204963870532E-4</v>
      </c>
      <c r="R132" s="3">
        <v>9.0352547901437891E-4</v>
      </c>
      <c r="S132" s="3">
        <v>7.9739413693492574E-4</v>
      </c>
      <c r="T132" s="3">
        <v>6.0696144513761475E-4</v>
      </c>
      <c r="U132" s="3">
        <v>4.7209431637036567E-4</v>
      </c>
      <c r="V132" s="3">
        <v>9.6788991492399658E-4</v>
      </c>
      <c r="W132" s="3">
        <v>8.2937583591698237E-4</v>
      </c>
      <c r="X132" s="3">
        <v>6.0499044371564855E-4</v>
      </c>
      <c r="Y132" s="3">
        <v>8.2249335960381709E-4</v>
      </c>
      <c r="Z132" s="9">
        <v>0.1696276186707355</v>
      </c>
      <c r="AA132" s="3">
        <v>6.6007542823261797E-4</v>
      </c>
      <c r="AB132" s="3">
        <v>8.5374688763653443E-4</v>
      </c>
      <c r="AC132" s="8">
        <v>1.2934080729568749</v>
      </c>
      <c r="AD132" s="3">
        <v>7.3067905877144564E-4</v>
      </c>
      <c r="AE132" s="3">
        <v>7.495730584762564E-4</v>
      </c>
      <c r="AF132" s="8">
        <v>1.0258581376843876</v>
      </c>
      <c r="AG132" s="9">
        <v>2.9356286471105237E-2</v>
      </c>
      <c r="AH132" s="9">
        <v>0.88321648181932677</v>
      </c>
      <c r="AI132" s="10" t="s">
        <v>131</v>
      </c>
      <c r="AK132" s="3">
        <f t="shared" si="12"/>
        <v>0.37117752027537287</v>
      </c>
      <c r="AL132" s="3">
        <f t="shared" si="13"/>
        <v>1.5322988829218165</v>
      </c>
      <c r="AM132" s="3">
        <f t="shared" si="14"/>
        <v>3.6831239512503632E-2</v>
      </c>
      <c r="AN132" s="3">
        <f t="shared" si="15"/>
        <v>5.3932835112615131E-2</v>
      </c>
    </row>
    <row r="133" spans="1:49" s="3" customFormat="1">
      <c r="A133" s="3">
        <v>1292</v>
      </c>
      <c r="B133" s="3">
        <v>4.8890000000000002</v>
      </c>
      <c r="C133" s="3">
        <v>806.49293</v>
      </c>
      <c r="D133" s="3" t="s">
        <v>144</v>
      </c>
      <c r="E133" s="3">
        <v>2.6291838663315784E-4</v>
      </c>
      <c r="F133" s="3">
        <v>2.1813302944903411E-4</v>
      </c>
      <c r="G133" s="3">
        <v>2.4863230373534556E-4</v>
      </c>
      <c r="H133" s="3">
        <v>2.1943817839516444E-4</v>
      </c>
      <c r="I133" s="3">
        <v>2.947454839982749E-4</v>
      </c>
      <c r="J133" s="3">
        <v>2.8629332541015435E-4</v>
      </c>
      <c r="K133" s="3">
        <v>2.8751561102149329E-4</v>
      </c>
      <c r="L133" s="3">
        <v>3.1281051221848145E-4</v>
      </c>
      <c r="M133" s="3">
        <v>2.2755303947383175E-4</v>
      </c>
      <c r="N133" s="3">
        <v>3.5756107156074962E-4</v>
      </c>
      <c r="O133" s="3">
        <v>1.380716481047102E-4</v>
      </c>
      <c r="P133" s="3">
        <v>1.6571988336682841E-4</v>
      </c>
      <c r="Q133" s="3">
        <v>2.1811270855790488E-4</v>
      </c>
      <c r="R133" s="3">
        <v>2.2847958733612463E-4</v>
      </c>
      <c r="S133" s="3">
        <v>2.7225906405073586E-4</v>
      </c>
      <c r="T133" s="3">
        <v>1.6084625244363454E-4</v>
      </c>
      <c r="U133" s="3">
        <v>1.9542311165969721E-4</v>
      </c>
      <c r="V133" s="3">
        <v>2.6909326785172781E-4</v>
      </c>
      <c r="W133" s="3">
        <v>2.3706775896751721E-4</v>
      </c>
      <c r="X133" s="3">
        <v>2.2413855036310747E-4</v>
      </c>
      <c r="Y133" s="3">
        <v>2.3948804699241183E-4</v>
      </c>
      <c r="Z133" s="9">
        <v>3.5333100533564546E-2</v>
      </c>
      <c r="AA133" s="3">
        <v>2.3728047455317549E-4</v>
      </c>
      <c r="AB133" s="3">
        <v>2.9534123316210103E-4</v>
      </c>
      <c r="AC133" s="8">
        <v>1.2446925256629739</v>
      </c>
      <c r="AD133" s="3">
        <v>2.2140367021280497E-4</v>
      </c>
      <c r="AE133" s="3">
        <v>2.2522025666838402E-4</v>
      </c>
      <c r="AF133" s="8">
        <v>1.0172381354469449</v>
      </c>
      <c r="AG133" s="9">
        <v>3.72956426520698E-3</v>
      </c>
      <c r="AH133" s="9">
        <v>0.9322125537366871</v>
      </c>
      <c r="AI133" s="10" t="s">
        <v>144</v>
      </c>
      <c r="AK133" s="3">
        <f t="shared" si="12"/>
        <v>0.31578939973385473</v>
      </c>
      <c r="AL133" s="3">
        <f t="shared" si="13"/>
        <v>2.4283419049929993</v>
      </c>
      <c r="AM133" s="3">
        <f t="shared" si="14"/>
        <v>2.4657453641727889E-2</v>
      </c>
      <c r="AN133" s="3">
        <f t="shared" si="15"/>
        <v>3.0485052892533997E-2</v>
      </c>
    </row>
    <row r="134" spans="1:49" s="3" customFormat="1">
      <c r="A134" s="3">
        <v>103</v>
      </c>
      <c r="B134" s="3">
        <v>1.577</v>
      </c>
      <c r="C134" s="3">
        <v>301.21724999999998</v>
      </c>
      <c r="D134" s="3" t="s">
        <v>95</v>
      </c>
      <c r="E134" s="3">
        <v>1.3839118326340933E-4</v>
      </c>
      <c r="F134" s="3">
        <v>1.3296903378714017E-4</v>
      </c>
      <c r="G134" s="3">
        <v>1.7979197400718288E-4</v>
      </c>
      <c r="H134" s="3">
        <v>1.6263948663992938E-4</v>
      </c>
      <c r="I134" s="3">
        <v>1.2552631575590511E-4</v>
      </c>
      <c r="J134" s="3">
        <v>1.1662072729050375E-4</v>
      </c>
      <c r="K134" s="3">
        <v>1.2902524617378798E-4</v>
      </c>
      <c r="L134" s="3">
        <v>1.2398657980806202E-4</v>
      </c>
      <c r="M134" s="3">
        <v>1.2379292511543438E-4</v>
      </c>
      <c r="N134" s="3">
        <v>1.4272873793131732E-4</v>
      </c>
      <c r="O134" s="3">
        <v>2.2563083680305992E-4</v>
      </c>
      <c r="P134" s="3">
        <v>1.7749900791873347E-4</v>
      </c>
      <c r="Q134" s="3">
        <v>1.2812442478075695E-4</v>
      </c>
      <c r="R134" s="3">
        <v>1.488327181242506E-4</v>
      </c>
      <c r="S134" s="3">
        <v>1.7598399582774706E-4</v>
      </c>
      <c r="T134" s="3">
        <v>1.551969098919152E-4</v>
      </c>
      <c r="U134" s="3">
        <v>1.4486831961525108E-4</v>
      </c>
      <c r="V134" s="3">
        <v>1.7743179124514479E-4</v>
      </c>
      <c r="W134" s="3">
        <v>1.3752604622210794E-4</v>
      </c>
      <c r="X134" s="3">
        <v>1.3114590699307685E-4</v>
      </c>
      <c r="Y134" s="3">
        <v>1.4168895810704233E-4</v>
      </c>
      <c r="Z134" s="9">
        <v>3.8821246631354688E-2</v>
      </c>
      <c r="AA134" s="3">
        <v>1.5344791942441542E-4</v>
      </c>
      <c r="AB134" s="3">
        <v>1.2378971725706471E-4</v>
      </c>
      <c r="AC134" s="8">
        <v>0.80672137961466728</v>
      </c>
      <c r="AD134" s="3">
        <v>1.5955518650986043E-4</v>
      </c>
      <c r="AE134" s="3">
        <v>1.6046274694086175E-4</v>
      </c>
      <c r="AF134" s="8">
        <v>1.0056880659968095</v>
      </c>
      <c r="AG134" s="9">
        <v>3.8179836013723767E-2</v>
      </c>
      <c r="AH134" s="9">
        <v>0.96529118966090643</v>
      </c>
      <c r="AI134" s="11" t="s">
        <v>95</v>
      </c>
      <c r="AK134" s="3">
        <f t="shared" si="12"/>
        <v>-0.30985760435105941</v>
      </c>
      <c r="AL134" s="3">
        <f t="shared" si="13"/>
        <v>1.4181659412772871</v>
      </c>
      <c r="AM134" s="3">
        <f t="shared" si="14"/>
        <v>8.1828941847520899E-3</v>
      </c>
      <c r="AN134" s="3">
        <f t="shared" si="15"/>
        <v>1.534165765441166E-2</v>
      </c>
    </row>
    <row r="135" spans="1:49" s="3" customFormat="1">
      <c r="A135" s="3">
        <v>831</v>
      </c>
      <c r="B135" s="3">
        <v>9.3849999999999998</v>
      </c>
      <c r="C135" s="3">
        <v>724.63184000000001</v>
      </c>
      <c r="D135" s="3" t="s">
        <v>86</v>
      </c>
      <c r="E135" s="3">
        <v>1.4007299517034076E-4</v>
      </c>
      <c r="F135" s="3">
        <v>1.5416639253797482E-4</v>
      </c>
      <c r="G135" s="3">
        <v>1.6020594174842278E-4</v>
      </c>
      <c r="H135" s="3">
        <v>1.4154045946892436E-4</v>
      </c>
      <c r="I135" s="3">
        <v>1.317834974580233E-4</v>
      </c>
      <c r="J135" s="3">
        <v>1.3677109935221761E-4</v>
      </c>
      <c r="K135" s="3">
        <v>1.0974359484923731E-4</v>
      </c>
      <c r="L135" s="3">
        <v>1.2194297825297463E-4</v>
      </c>
      <c r="M135" s="3">
        <v>2.369061343753888E-4</v>
      </c>
      <c r="N135" s="3">
        <v>1.9239462810311165E-4</v>
      </c>
      <c r="O135" s="3">
        <v>2.260070538278684E-4</v>
      </c>
      <c r="P135" s="3">
        <v>2.1504341754312136E-4</v>
      </c>
      <c r="Q135" s="3">
        <v>1.9509244991723913E-4</v>
      </c>
      <c r="R135" s="3">
        <v>2.5006949763502228E-4</v>
      </c>
      <c r="S135" s="3">
        <v>2.0460433593152855E-4</v>
      </c>
      <c r="T135" s="3">
        <v>2.2950045926869084E-4</v>
      </c>
      <c r="U135" s="3">
        <v>2.0663565308589731E-4</v>
      </c>
      <c r="V135" s="3">
        <v>1.717371998989079E-4</v>
      </c>
      <c r="W135" s="3">
        <v>1.754190113042639E-4</v>
      </c>
      <c r="X135" s="3">
        <v>1.7715937617165942E-4</v>
      </c>
      <c r="Y135" s="3">
        <v>1.7421891414386837E-4</v>
      </c>
      <c r="Z135" s="9">
        <v>8.4196335346374742E-3</v>
      </c>
      <c r="AA135" s="3">
        <v>1.489964472314157E-4</v>
      </c>
      <c r="AB135" s="3">
        <v>1.2506029247811321E-4</v>
      </c>
      <c r="AC135" s="8">
        <v>0.83935083555297296</v>
      </c>
      <c r="AD135" s="3">
        <v>2.1308873675334586E-4</v>
      </c>
      <c r="AE135" s="3">
        <v>2.1250942916400936E-4</v>
      </c>
      <c r="AF135" s="8">
        <v>0.9972813786492758</v>
      </c>
      <c r="AG135" s="9">
        <v>2.1048493944271975E-2</v>
      </c>
      <c r="AH135" s="9">
        <v>0.97152509337170823</v>
      </c>
      <c r="AI135" s="11" t="s">
        <v>86</v>
      </c>
      <c r="AK135" s="3">
        <f t="shared" si="12"/>
        <v>-0.25265413414292165</v>
      </c>
      <c r="AL135" s="3">
        <f t="shared" si="13"/>
        <v>1.6767789732293359</v>
      </c>
      <c r="AM135" s="3">
        <f t="shared" si="14"/>
        <v>-3.9274826320775036E-3</v>
      </c>
      <c r="AN135" s="3">
        <f t="shared" si="15"/>
        <v>1.254597759417936E-2</v>
      </c>
    </row>
    <row r="136" spans="1:49" s="3" customFormat="1">
      <c r="A136" s="3">
        <v>1243</v>
      </c>
      <c r="B136" s="3">
        <v>7.21</v>
      </c>
      <c r="C136" s="3">
        <v>798.53800999999999</v>
      </c>
      <c r="D136" s="3" t="s">
        <v>138</v>
      </c>
      <c r="E136" s="3">
        <v>6.640232142106204E-5</v>
      </c>
      <c r="F136" s="3">
        <v>4.6161133012697848E-5</v>
      </c>
      <c r="G136" s="3">
        <v>6.3668056786203033E-5</v>
      </c>
      <c r="H136" s="3">
        <v>4.7949820595704761E-5</v>
      </c>
      <c r="I136" s="3">
        <v>7.406569585597396E-5</v>
      </c>
      <c r="J136" s="3">
        <v>6.7915015141334383E-5</v>
      </c>
      <c r="K136" s="3">
        <v>6.7261574387967438E-5</v>
      </c>
      <c r="L136" s="3">
        <v>6.8991260807802103E-5</v>
      </c>
      <c r="M136" s="3">
        <v>5.4116122686439805E-5</v>
      </c>
      <c r="N136" s="3">
        <v>1.0225969798978813E-4</v>
      </c>
      <c r="O136" s="3">
        <v>8.9227320789481626E-6</v>
      </c>
      <c r="P136" s="3">
        <v>2.1035036634007288E-5</v>
      </c>
      <c r="Q136" s="3">
        <v>1.7894433236954854E-5</v>
      </c>
      <c r="R136" s="3">
        <v>4.8045728411372626E-5</v>
      </c>
      <c r="S136" s="3">
        <v>4.1296455799512553E-5</v>
      </c>
      <c r="T136" s="3">
        <v>1.4675228570766885E-5</v>
      </c>
      <c r="U136" s="3">
        <v>4.0674810719831773E-5</v>
      </c>
      <c r="V136" s="3">
        <v>5.7815589546626898E-5</v>
      </c>
      <c r="W136" s="3">
        <v>8.3892798625553549E-5</v>
      </c>
      <c r="X136" s="3">
        <v>7.4897547801092056E-5</v>
      </c>
      <c r="Y136" s="3">
        <v>4.5129696035844386E-5</v>
      </c>
      <c r="Z136" s="9">
        <v>0.29846992574717573</v>
      </c>
      <c r="AA136" s="3">
        <v>5.6045332953916922E-5</v>
      </c>
      <c r="AB136" s="3">
        <v>6.9558386548269468E-5</v>
      </c>
      <c r="AC136" s="8">
        <v>1.2411093463476006</v>
      </c>
      <c r="AD136" s="3">
        <v>4.0845604525227639E-5</v>
      </c>
      <c r="AE136" s="3">
        <v>4.050156260962215E-5</v>
      </c>
      <c r="AF136" s="8">
        <v>0.99157701496637174</v>
      </c>
      <c r="AG136" s="9">
        <v>4.8018844616144293E-2</v>
      </c>
      <c r="AH136" s="9">
        <v>0.985686399837992</v>
      </c>
      <c r="AI136" s="10" t="s">
        <v>138</v>
      </c>
      <c r="AK136" s="3">
        <f t="shared" si="12"/>
        <v>0.31163022786463274</v>
      </c>
      <c r="AL136" s="3">
        <f t="shared" si="13"/>
        <v>1.318588293734835</v>
      </c>
      <c r="AM136" s="3">
        <f t="shared" si="14"/>
        <v>-1.2203265151271764E-2</v>
      </c>
      <c r="AN136" s="3">
        <f t="shared" si="15"/>
        <v>6.2612356501238935E-3</v>
      </c>
    </row>
    <row r="137" spans="1:49" s="3" customFormat="1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 s="13"/>
      <c r="AI137"/>
      <c r="AJ137"/>
      <c r="AK137"/>
      <c r="AL137"/>
      <c r="AM137"/>
      <c r="AN137"/>
      <c r="AU137"/>
      <c r="AV137"/>
      <c r="AW137"/>
    </row>
    <row r="138" spans="1:49" s="3" customFormat="1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 s="13"/>
      <c r="AI138"/>
      <c r="AJ138"/>
      <c r="AK138"/>
      <c r="AL138"/>
      <c r="AM138"/>
      <c r="AN138"/>
      <c r="AU138"/>
      <c r="AV138"/>
      <c r="AW138"/>
    </row>
  </sheetData>
  <sortState xmlns:xlrd2="http://schemas.microsoft.com/office/spreadsheetml/2017/richdata2" ref="AU3:AW83">
    <sortCondition ref="AV7:AV83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2B835-F6E0-4A5D-B669-A37BE3C35B6D}">
  <dimension ref="A1:AL58"/>
  <sheetViews>
    <sheetView topLeftCell="O1" workbookViewId="0">
      <selection activeCell="I46" sqref="H46:I46"/>
    </sheetView>
  </sheetViews>
  <sheetFormatPr baseColWidth="10" defaultColWidth="8.83203125" defaultRowHeight="15"/>
  <sheetData>
    <row r="1" spans="1:38" s="3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/>
      <c r="AC1" s="2"/>
      <c r="AD1" s="1"/>
      <c r="AE1" s="1"/>
      <c r="AF1" s="2"/>
      <c r="AG1" s="1" t="s">
        <v>27</v>
      </c>
      <c r="AH1" s="1"/>
      <c r="AI1" s="1" t="s">
        <v>3</v>
      </c>
    </row>
    <row r="2" spans="1:38" s="3" customFormat="1">
      <c r="A2" s="1"/>
      <c r="B2" s="1"/>
      <c r="C2" s="1"/>
      <c r="D2" s="1" t="s">
        <v>28</v>
      </c>
      <c r="E2" s="4" t="s">
        <v>29</v>
      </c>
      <c r="F2" s="4" t="s">
        <v>29</v>
      </c>
      <c r="G2" s="4" t="s">
        <v>29</v>
      </c>
      <c r="H2" s="4" t="s">
        <v>29</v>
      </c>
      <c r="I2" s="5" t="s">
        <v>30</v>
      </c>
      <c r="J2" s="5" t="s">
        <v>30</v>
      </c>
      <c r="K2" s="5" t="s">
        <v>30</v>
      </c>
      <c r="L2" s="5" t="s">
        <v>30</v>
      </c>
      <c r="M2" s="6" t="s">
        <v>31</v>
      </c>
      <c r="N2" s="6" t="s">
        <v>32</v>
      </c>
      <c r="O2" s="6" t="s">
        <v>31</v>
      </c>
      <c r="P2" s="6" t="s">
        <v>32</v>
      </c>
      <c r="Q2" s="6" t="s">
        <v>32</v>
      </c>
      <c r="R2" s="7" t="s">
        <v>33</v>
      </c>
      <c r="S2" s="7" t="s">
        <v>33</v>
      </c>
      <c r="T2" s="7" t="s">
        <v>34</v>
      </c>
      <c r="U2" s="7" t="s">
        <v>34</v>
      </c>
      <c r="V2" s="7" t="s">
        <v>34</v>
      </c>
      <c r="W2" s="1" t="s">
        <v>35</v>
      </c>
      <c r="X2" s="1" t="s">
        <v>35</v>
      </c>
      <c r="Y2" s="1" t="s">
        <v>35</v>
      </c>
      <c r="Z2" s="1" t="s">
        <v>36</v>
      </c>
      <c r="AA2" s="1" t="s">
        <v>37</v>
      </c>
      <c r="AB2" s="1" t="s">
        <v>38</v>
      </c>
      <c r="AC2" s="2" t="s">
        <v>39</v>
      </c>
      <c r="AD2" s="1" t="s">
        <v>40</v>
      </c>
      <c r="AE2" s="1" t="s">
        <v>41</v>
      </c>
      <c r="AF2" s="2" t="s">
        <v>42</v>
      </c>
      <c r="AG2" s="1" t="s">
        <v>43</v>
      </c>
      <c r="AH2" s="1" t="s">
        <v>44</v>
      </c>
      <c r="AI2" s="1" t="s">
        <v>28</v>
      </c>
    </row>
    <row r="3" spans="1:38">
      <c r="A3" s="3">
        <v>1202</v>
      </c>
      <c r="B3" s="3">
        <v>7.1909999999999998</v>
      </c>
      <c r="C3" s="3">
        <v>792.57349999999997</v>
      </c>
      <c r="D3" s="3" t="s">
        <v>106</v>
      </c>
      <c r="E3" s="3">
        <v>1.5859193793336043E-2</v>
      </c>
      <c r="F3" s="3">
        <v>1.4927372861713835E-2</v>
      </c>
      <c r="G3" s="3">
        <v>1.5575402047367232E-2</v>
      </c>
      <c r="H3" s="3">
        <v>1.451158182082102E-2</v>
      </c>
      <c r="I3" s="3">
        <v>2.0530336834363009E-2</v>
      </c>
      <c r="J3" s="3">
        <v>1.8100084275967859E-2</v>
      </c>
      <c r="K3" s="3">
        <v>1.8655982209982942E-2</v>
      </c>
      <c r="L3" s="3">
        <v>1.998983729681264E-2</v>
      </c>
      <c r="M3" s="3">
        <v>1.5710170733947454E-2</v>
      </c>
      <c r="N3" s="3">
        <v>1.9483356900775399E-2</v>
      </c>
      <c r="O3" s="3">
        <v>1.1710436346869087E-2</v>
      </c>
      <c r="P3" s="3">
        <v>1.2502964154698095E-2</v>
      </c>
      <c r="Q3" s="3">
        <v>1.438363876123718E-2</v>
      </c>
      <c r="R3" s="3">
        <v>1.7024591555255153E-2</v>
      </c>
      <c r="S3" s="3">
        <v>1.9029001977156994E-2</v>
      </c>
      <c r="T3" s="3">
        <v>1.5219864378943739E-2</v>
      </c>
      <c r="U3" s="3">
        <v>1.6678645853186232E-2</v>
      </c>
      <c r="V3" s="3">
        <v>2.0298061106014967E-2</v>
      </c>
      <c r="W3" s="3">
        <v>1.8145372763945435E-2</v>
      </c>
      <c r="X3" s="3">
        <v>1.715532211035295E-2</v>
      </c>
      <c r="Y3" s="3">
        <v>1.702439518884585E-2</v>
      </c>
      <c r="Z3" s="9">
        <v>3.5140354180420434E-2</v>
      </c>
      <c r="AA3" s="3">
        <v>1.5218387630809531E-2</v>
      </c>
      <c r="AB3" s="3">
        <v>1.9319060154281614E-2</v>
      </c>
      <c r="AC3" s="8">
        <v>1.2694551238247012</v>
      </c>
      <c r="AD3" s="3">
        <v>1.4758113379505441E-2</v>
      </c>
      <c r="AE3" s="3">
        <v>1.765003297411142E-2</v>
      </c>
      <c r="AF3" s="8">
        <v>1.1959545587054494</v>
      </c>
      <c r="AG3" s="9">
        <v>7.0007948939984253E-4</v>
      </c>
      <c r="AH3" s="3">
        <v>0.11617155007636644</v>
      </c>
      <c r="AI3" s="10" t="s">
        <v>106</v>
      </c>
      <c r="AJ3" s="3"/>
      <c r="AK3" s="3"/>
      <c r="AL3" s="3"/>
    </row>
    <row r="4" spans="1:38">
      <c r="A4" s="3">
        <v>1295</v>
      </c>
      <c r="B4" s="3">
        <v>7.6219999999999999</v>
      </c>
      <c r="C4" s="3">
        <v>806.58856000000003</v>
      </c>
      <c r="D4" s="3" t="s">
        <v>108</v>
      </c>
      <c r="E4" s="3">
        <v>2.2310331779297696E-4</v>
      </c>
      <c r="F4" s="3">
        <v>2.0149976168578099E-4</v>
      </c>
      <c r="G4" s="3">
        <v>2.1183450755139069E-4</v>
      </c>
      <c r="H4" s="3">
        <v>2.4062016373329007E-4</v>
      </c>
      <c r="I4" s="3">
        <v>2.6459419319976342E-4</v>
      </c>
      <c r="J4" s="3">
        <v>2.6000804506298464E-4</v>
      </c>
      <c r="K4" s="3">
        <v>2.4898480188658903E-4</v>
      </c>
      <c r="L4" s="3">
        <v>2.4196970104183171E-4</v>
      </c>
      <c r="M4" s="3">
        <v>1.9474628733027929E-4</v>
      </c>
      <c r="N4" s="3">
        <v>2.6875964849421003E-4</v>
      </c>
      <c r="O4" s="3">
        <v>1.8060546721135887E-4</v>
      </c>
      <c r="P4" s="3">
        <v>1.7353750234575067E-4</v>
      </c>
      <c r="Q4" s="3">
        <v>1.6515762955956751E-4</v>
      </c>
      <c r="R4" s="3">
        <v>1.7015002854563693E-4</v>
      </c>
      <c r="S4" s="3">
        <v>2.2142046247738053E-4</v>
      </c>
      <c r="T4" s="3">
        <v>1.7262823390409892E-4</v>
      </c>
      <c r="U4" s="3">
        <v>2.0595668198651791E-4</v>
      </c>
      <c r="V4" s="3">
        <v>2.4772663693232224E-4</v>
      </c>
      <c r="W4" s="3">
        <v>2.3208402835609817E-4</v>
      </c>
      <c r="X4" s="3">
        <v>2.3421512807931863E-4</v>
      </c>
      <c r="Y4" s="3">
        <v>2.3223506012950827E-4</v>
      </c>
      <c r="Z4" s="9">
        <v>5.107231575601107E-3</v>
      </c>
      <c r="AA4" s="3">
        <v>2.1926443769085968E-4</v>
      </c>
      <c r="AB4" s="3">
        <v>2.5388918529779217E-4</v>
      </c>
      <c r="AC4" s="8">
        <v>1.1579131936376743</v>
      </c>
      <c r="AD4" s="3">
        <v>1.9656130698823327E-4</v>
      </c>
      <c r="AE4" s="3">
        <v>2.0357640876919131E-4</v>
      </c>
      <c r="AF4" s="8">
        <v>1.0356891286919352</v>
      </c>
      <c r="AG4" s="9">
        <v>1.2487669031195116E-2</v>
      </c>
      <c r="AH4" s="3">
        <v>0.77574855912091656</v>
      </c>
      <c r="AI4" s="10" t="s">
        <v>108</v>
      </c>
      <c r="AJ4" s="3"/>
      <c r="AK4" s="3"/>
      <c r="AL4" s="3"/>
    </row>
    <row r="5" spans="1:38">
      <c r="A5" s="3">
        <v>1067</v>
      </c>
      <c r="B5" s="3">
        <v>6.2389999999999999</v>
      </c>
      <c r="C5" s="3">
        <v>744.55490999999995</v>
      </c>
      <c r="D5" s="3" t="s">
        <v>48</v>
      </c>
      <c r="E5" s="3">
        <v>9.5861294529501847E-6</v>
      </c>
      <c r="F5" s="3">
        <v>1.4812679664399729E-5</v>
      </c>
      <c r="G5" s="3">
        <v>1.7587393181557065E-5</v>
      </c>
      <c r="H5" s="3">
        <v>2.4857811903012675E-5</v>
      </c>
      <c r="I5" s="3">
        <v>2.7312440753331356E-5</v>
      </c>
      <c r="J5" s="3">
        <v>2.5536224162095072E-5</v>
      </c>
      <c r="K5" s="3">
        <v>2.3997826504796207E-5</v>
      </c>
      <c r="L5" s="3">
        <v>3.6164827845735147E-5</v>
      </c>
      <c r="M5" s="3">
        <v>3.2245180533828596E-5</v>
      </c>
      <c r="N5" s="3">
        <v>4.0909756089984612E-5</v>
      </c>
      <c r="O5" s="3">
        <v>3.9642692236209351E-5</v>
      </c>
      <c r="P5" s="3">
        <v>2.0999148306895492E-5</v>
      </c>
      <c r="Q5" s="3">
        <v>3.3738873421169409E-5</v>
      </c>
      <c r="R5" s="3">
        <v>3.8176611691986351E-5</v>
      </c>
      <c r="S5" s="3">
        <v>6.8346944487570496E-5</v>
      </c>
      <c r="T5" s="3">
        <v>6.9382713380086199E-5</v>
      </c>
      <c r="U5" s="3">
        <v>4.2643148414101312E-5</v>
      </c>
      <c r="V5" s="3">
        <v>1.3255379272072943E-5</v>
      </c>
      <c r="W5" s="3">
        <v>2.0707521751978194E-5</v>
      </c>
      <c r="X5" s="3">
        <v>3.0941996167412788E-5</v>
      </c>
      <c r="Y5" s="3">
        <v>2.9493405164702051E-5</v>
      </c>
      <c r="Z5" s="3">
        <v>0.20475982836617468</v>
      </c>
      <c r="AA5" s="3">
        <v>1.6711003550479914E-5</v>
      </c>
      <c r="AB5" s="3">
        <v>2.8252829816489445E-5</v>
      </c>
      <c r="AC5" s="8">
        <v>1.6906722406673218</v>
      </c>
      <c r="AD5" s="3">
        <v>3.3507130117617489E-5</v>
      </c>
      <c r="AE5" s="3">
        <v>4.6360959449163452E-5</v>
      </c>
      <c r="AF5" s="8">
        <v>1.3836147496495868</v>
      </c>
      <c r="AG5" s="9">
        <v>3.3032346537427135E-2</v>
      </c>
      <c r="AH5" s="3">
        <v>0.27812895259729098</v>
      </c>
      <c r="AI5" s="10" t="s">
        <v>48</v>
      </c>
      <c r="AJ5" s="3"/>
      <c r="AK5" s="3"/>
      <c r="AL5" s="3"/>
    </row>
    <row r="6" spans="1:38">
      <c r="A6" s="3">
        <v>889</v>
      </c>
      <c r="B6" s="3">
        <v>6.8079999999999998</v>
      </c>
      <c r="C6" s="3">
        <v>738.50621000000001</v>
      </c>
      <c r="D6" s="3" t="s">
        <v>126</v>
      </c>
      <c r="E6" s="3">
        <v>5.742656439602584E-3</v>
      </c>
      <c r="F6" s="3">
        <v>5.6050228029407593E-3</v>
      </c>
      <c r="G6" s="3">
        <v>5.7686582078772409E-3</v>
      </c>
      <c r="H6" s="3">
        <v>5.4861618552969121E-3</v>
      </c>
      <c r="I6" s="3">
        <v>6.4528260497377331E-3</v>
      </c>
      <c r="J6" s="3">
        <v>6.0665119601797041E-3</v>
      </c>
      <c r="K6" s="3">
        <v>6.0677738541353929E-3</v>
      </c>
      <c r="L6" s="3">
        <v>5.7362015780436518E-3</v>
      </c>
      <c r="M6" s="3">
        <v>5.9470915529321426E-3</v>
      </c>
      <c r="N6" s="3">
        <v>7.0203493102866015E-3</v>
      </c>
      <c r="O6" s="3">
        <v>5.3081382826703633E-3</v>
      </c>
      <c r="P6" s="3">
        <v>5.0576709037830894E-3</v>
      </c>
      <c r="Q6" s="3">
        <v>5.3686410556626814E-3</v>
      </c>
      <c r="R6" s="3">
        <v>7.5898757196031933E-3</v>
      </c>
      <c r="S6" s="3">
        <v>6.5702155107951483E-3</v>
      </c>
      <c r="T6" s="3">
        <v>6.6986965013954656E-3</v>
      </c>
      <c r="U6" s="3">
        <v>6.1001682509420835E-3</v>
      </c>
      <c r="V6" s="3">
        <v>6.4439781233338409E-3</v>
      </c>
      <c r="W6" s="3">
        <v>6.7180439455397853E-3</v>
      </c>
      <c r="X6" s="3">
        <v>6.4944770301284295E-3</v>
      </c>
      <c r="Y6" s="3">
        <v>6.5871921147758515E-3</v>
      </c>
      <c r="Z6" s="9">
        <v>1.7019075897159341E-2</v>
      </c>
      <c r="AA6" s="3">
        <v>5.6506248264293745E-3</v>
      </c>
      <c r="AB6" s="3">
        <v>6.08082836052412E-3</v>
      </c>
      <c r="AC6" s="8">
        <v>1.0761337988823072</v>
      </c>
      <c r="AD6" s="3">
        <v>5.7403782210669763E-3</v>
      </c>
      <c r="AE6" s="3">
        <v>6.6805868212139463E-3</v>
      </c>
      <c r="AF6" s="8">
        <v>1.1637886153035073</v>
      </c>
      <c r="AG6" s="9">
        <v>3.6502453429869915E-2</v>
      </c>
      <c r="AH6" s="3">
        <v>6.0422263981066371E-2</v>
      </c>
      <c r="AI6" s="10" t="s">
        <v>126</v>
      </c>
      <c r="AJ6" s="3"/>
      <c r="AK6" s="3"/>
      <c r="AL6" s="3"/>
    </row>
    <row r="7" spans="1:38">
      <c r="A7" s="3">
        <v>869</v>
      </c>
      <c r="B7" s="3">
        <v>5.6040000000000001</v>
      </c>
      <c r="C7" s="3">
        <v>734.47140000000002</v>
      </c>
      <c r="D7" s="3" t="s">
        <v>127</v>
      </c>
      <c r="E7" s="3">
        <v>4.9511080094924678E-5</v>
      </c>
      <c r="F7" s="3">
        <v>4.3192392978222313E-5</v>
      </c>
      <c r="G7" s="3">
        <v>4.5306151543615421E-5</v>
      </c>
      <c r="H7" s="3">
        <v>4.8772489086317344E-5</v>
      </c>
      <c r="I7" s="3">
        <v>5.873828617149349E-5</v>
      </c>
      <c r="J7" s="3">
        <v>6.2634971125163368E-5</v>
      </c>
      <c r="K7" s="3">
        <v>5.2847451490140214E-5</v>
      </c>
      <c r="L7" s="3">
        <v>5.5535023861989244E-5</v>
      </c>
      <c r="M7" s="3">
        <v>6.2317810722327928E-5</v>
      </c>
      <c r="N7" s="3">
        <v>6.5783931867704248E-5</v>
      </c>
      <c r="O7" s="3">
        <v>4.9490284848390286E-5</v>
      </c>
      <c r="P7" s="3">
        <v>4.6936711569722713E-5</v>
      </c>
      <c r="Q7" s="3">
        <v>5.3725720334895273E-5</v>
      </c>
      <c r="R7" s="3">
        <v>7.8304314815130698E-5</v>
      </c>
      <c r="S7" s="3">
        <v>6.5776785053173106E-5</v>
      </c>
      <c r="T7" s="3">
        <v>6.2750154031120711E-5</v>
      </c>
      <c r="U7" s="3">
        <v>5.6214999714038949E-5</v>
      </c>
      <c r="V7" s="3">
        <v>5.719609425373083E-5</v>
      </c>
      <c r="W7" s="3">
        <v>5.5402471963608138E-5</v>
      </c>
      <c r="X7" s="3">
        <v>5.2417201599961066E-5</v>
      </c>
      <c r="Y7" s="3">
        <v>5.2971600635479434E-5</v>
      </c>
      <c r="Z7" s="9">
        <v>2.9626386774954414E-2</v>
      </c>
      <c r="AA7" s="3">
        <v>4.6695528425769937E-5</v>
      </c>
      <c r="AB7" s="3">
        <v>5.7438933162196577E-5</v>
      </c>
      <c r="AC7" s="8">
        <v>1.2300735230677389</v>
      </c>
      <c r="AD7" s="3">
        <v>5.5650891868608091E-5</v>
      </c>
      <c r="AE7" s="3">
        <v>6.4048469573438856E-5</v>
      </c>
      <c r="AF7" s="8">
        <v>1.1508974505684018</v>
      </c>
      <c r="AG7" s="9">
        <v>5.910412194365903E-3</v>
      </c>
      <c r="AH7" s="3">
        <v>0.15781985180532915</v>
      </c>
      <c r="AI7" s="10" t="s">
        <v>127</v>
      </c>
      <c r="AJ7" s="3"/>
      <c r="AK7" s="3"/>
      <c r="AL7" s="3"/>
    </row>
    <row r="8" spans="1:38">
      <c r="A8" s="3">
        <v>1026</v>
      </c>
      <c r="B8" s="3">
        <v>7.6959999999999997</v>
      </c>
      <c r="C8" s="3">
        <v>766.53285000000005</v>
      </c>
      <c r="D8" s="3" t="s">
        <v>128</v>
      </c>
      <c r="E8" s="3">
        <v>3.126135154485063E-2</v>
      </c>
      <c r="F8" s="3">
        <v>2.9592927823097498E-2</v>
      </c>
      <c r="G8" s="3">
        <v>2.927249552995223E-2</v>
      </c>
      <c r="H8" s="3">
        <v>2.7287948399522303E-2</v>
      </c>
      <c r="I8" s="3">
        <v>3.359082732610881E-2</v>
      </c>
      <c r="J8" s="3">
        <v>3.0918946403494428E-2</v>
      </c>
      <c r="K8" s="3">
        <v>3.1993692463003306E-2</v>
      </c>
      <c r="L8" s="3">
        <v>3.1373613637684511E-2</v>
      </c>
      <c r="M8" s="3">
        <v>2.7435906352775579E-2</v>
      </c>
      <c r="N8" s="3">
        <v>3.1543899019367182E-2</v>
      </c>
      <c r="O8" s="3">
        <v>2.4699939593742684E-2</v>
      </c>
      <c r="P8" s="3">
        <v>2.4593324174960667E-2</v>
      </c>
      <c r="Q8" s="3">
        <v>2.682750257731804E-2</v>
      </c>
      <c r="R8" s="3">
        <v>2.9742132305818979E-2</v>
      </c>
      <c r="S8" s="3">
        <v>3.119840229481716E-2</v>
      </c>
      <c r="T8" s="3">
        <v>2.8779893136905672E-2</v>
      </c>
      <c r="U8" s="3">
        <v>2.781912115998773E-2</v>
      </c>
      <c r="V8" s="3">
        <v>3.272539877567239E-2</v>
      </c>
      <c r="W8" s="3">
        <v>2.9479115427686317E-2</v>
      </c>
      <c r="X8" s="3">
        <v>2.8538878658484392E-2</v>
      </c>
      <c r="Y8" s="3">
        <v>2.862992581449764E-2</v>
      </c>
      <c r="Z8" s="9">
        <v>1.7954209523571376E-2</v>
      </c>
      <c r="AA8" s="3">
        <v>2.9353680824355667E-2</v>
      </c>
      <c r="AB8" s="3">
        <v>3.1969269957572766E-2</v>
      </c>
      <c r="AC8" s="8">
        <v>1.0891060016925327</v>
      </c>
      <c r="AD8" s="3">
        <v>2.7020114343632828E-2</v>
      </c>
      <c r="AE8" s="3">
        <v>3.0052989534640383E-2</v>
      </c>
      <c r="AF8" s="8">
        <v>1.1122450909139932</v>
      </c>
      <c r="AG8" s="9">
        <v>4.0160444396613391E-2</v>
      </c>
      <c r="AH8" s="3">
        <v>8.3544840036186577E-2</v>
      </c>
      <c r="AI8" s="10" t="s">
        <v>128</v>
      </c>
      <c r="AJ8" s="3"/>
      <c r="AK8" s="3"/>
      <c r="AL8" s="3"/>
    </row>
    <row r="9" spans="1:38">
      <c r="A9" s="3">
        <v>998</v>
      </c>
      <c r="B9" s="3">
        <v>6.5209999999999999</v>
      </c>
      <c r="C9" s="3">
        <v>762.50513999999998</v>
      </c>
      <c r="D9" s="3" t="s">
        <v>129</v>
      </c>
      <c r="E9" s="3">
        <v>1.497458266696716E-2</v>
      </c>
      <c r="F9" s="3">
        <v>1.4321264353086402E-2</v>
      </c>
      <c r="G9" s="3">
        <v>1.5154860609531045E-2</v>
      </c>
      <c r="H9" s="3">
        <v>1.4656744786920877E-2</v>
      </c>
      <c r="I9" s="3">
        <v>1.7304766380635359E-2</v>
      </c>
      <c r="J9" s="3">
        <v>1.5478301766871545E-2</v>
      </c>
      <c r="K9" s="3">
        <v>1.5413987321888589E-2</v>
      </c>
      <c r="L9" s="3">
        <v>1.7222424817050969E-2</v>
      </c>
      <c r="M9" s="3">
        <v>1.5487757307729071E-2</v>
      </c>
      <c r="N9" s="3">
        <v>2.0587739897102393E-2</v>
      </c>
      <c r="O9" s="3">
        <v>1.1771404800191352E-2</v>
      </c>
      <c r="P9" s="3">
        <v>1.2497669748188975E-2</v>
      </c>
      <c r="Q9" s="3">
        <v>1.3521001231364665E-2</v>
      </c>
      <c r="R9" s="3">
        <v>1.5679774579528488E-2</v>
      </c>
      <c r="S9" s="3">
        <v>1.6260901703387037E-2</v>
      </c>
      <c r="T9" s="3">
        <v>1.2412017041134045E-2</v>
      </c>
      <c r="U9" s="3">
        <v>1.5617794756313814E-2</v>
      </c>
      <c r="V9" s="3">
        <v>1.5661520066560481E-2</v>
      </c>
      <c r="W9" s="3">
        <v>1.6569924149281337E-2</v>
      </c>
      <c r="X9" s="3">
        <v>1.6249095027542144E-2</v>
      </c>
      <c r="Y9" s="3">
        <v>1.5800290928461514E-2</v>
      </c>
      <c r="Z9" s="9">
        <v>2.3853846593406603E-2</v>
      </c>
      <c r="AA9" s="3">
        <v>1.477686310412637E-2</v>
      </c>
      <c r="AB9" s="3">
        <v>1.6354870071611616E-2</v>
      </c>
      <c r="AC9" s="8">
        <v>1.1067890361009431</v>
      </c>
      <c r="AD9" s="3">
        <v>1.477311459691529E-2</v>
      </c>
      <c r="AE9" s="3">
        <v>1.5126401629384773E-2</v>
      </c>
      <c r="AF9" s="8">
        <v>1.0239141875026985</v>
      </c>
      <c r="AG9" s="9">
        <v>2.9682741560190545E-2</v>
      </c>
      <c r="AH9" s="3">
        <v>0.84290853638122187</v>
      </c>
      <c r="AI9" s="10" t="s">
        <v>129</v>
      </c>
      <c r="AJ9" s="3"/>
      <c r="AK9" s="3"/>
      <c r="AL9" s="3"/>
    </row>
    <row r="10" spans="1:38">
      <c r="A10" s="3">
        <v>1083</v>
      </c>
      <c r="B10" s="3">
        <v>6.976</v>
      </c>
      <c r="C10" s="3">
        <v>776.52250000000004</v>
      </c>
      <c r="D10" s="3" t="s">
        <v>130</v>
      </c>
      <c r="E10" s="3">
        <v>3.6988162391399649E-4</v>
      </c>
      <c r="F10" s="3">
        <v>3.4626745621741387E-4</v>
      </c>
      <c r="G10" s="3">
        <v>3.4944118130893643E-4</v>
      </c>
      <c r="H10" s="3">
        <v>3.9056705080376818E-4</v>
      </c>
      <c r="I10" s="3">
        <v>4.0901961463320359E-4</v>
      </c>
      <c r="J10" s="3">
        <v>3.9948022815680813E-4</v>
      </c>
      <c r="K10" s="3">
        <v>3.9508214041952583E-4</v>
      </c>
      <c r="L10" s="3">
        <v>4.3366801664842749E-4</v>
      </c>
      <c r="M10" s="3">
        <v>3.3363265461959117E-4</v>
      </c>
      <c r="N10" s="3">
        <v>4.5919025263167795E-4</v>
      </c>
      <c r="O10" s="3">
        <v>3.0492744782448391E-4</v>
      </c>
      <c r="P10" s="3">
        <v>3.3614521701518099E-4</v>
      </c>
      <c r="Q10" s="3">
        <v>3.30195067351048E-4</v>
      </c>
      <c r="R10" s="3">
        <v>3.0375122851394171E-4</v>
      </c>
      <c r="S10" s="3">
        <v>3.4855354971725005E-4</v>
      </c>
      <c r="T10" s="3">
        <v>2.5558540048437528E-4</v>
      </c>
      <c r="U10" s="3">
        <v>3.6833230312688847E-4</v>
      </c>
      <c r="V10" s="3">
        <v>3.5748452411408062E-4</v>
      </c>
      <c r="W10" s="3">
        <v>4.1254491379558102E-4</v>
      </c>
      <c r="X10" s="3">
        <v>3.8820549955706593E-4</v>
      </c>
      <c r="Y10" s="3">
        <v>3.9189375812444949E-4</v>
      </c>
      <c r="Z10" s="9">
        <v>3.2997093138762132E-2</v>
      </c>
      <c r="AA10" s="3">
        <v>3.6403932806102873E-4</v>
      </c>
      <c r="AB10" s="3">
        <v>4.0931249996449125E-4</v>
      </c>
      <c r="AC10" s="8">
        <v>1.1243634091530703</v>
      </c>
      <c r="AD10" s="3">
        <v>3.528181278883964E-4</v>
      </c>
      <c r="AE10" s="3">
        <v>3.2674140119130725E-4</v>
      </c>
      <c r="AF10" s="8">
        <v>0.92609017327664711</v>
      </c>
      <c r="AG10" s="9">
        <v>1.4948927277700823E-2</v>
      </c>
      <c r="AH10" s="3">
        <v>0.4687221319514997</v>
      </c>
      <c r="AI10" s="10" t="s">
        <v>130</v>
      </c>
      <c r="AJ10" s="3"/>
      <c r="AK10" s="3"/>
      <c r="AL10" s="3"/>
    </row>
    <row r="11" spans="1:38">
      <c r="A11" s="3">
        <v>1199</v>
      </c>
      <c r="B11" s="3">
        <v>7.9980000000000002</v>
      </c>
      <c r="C11" s="3">
        <v>792.54516000000001</v>
      </c>
      <c r="D11" s="3" t="s">
        <v>131</v>
      </c>
      <c r="E11" s="3">
        <v>7.9459031599395742E-4</v>
      </c>
      <c r="F11" s="3">
        <v>5.3897197873563655E-4</v>
      </c>
      <c r="G11" s="3">
        <v>7.0999366938005401E-4</v>
      </c>
      <c r="H11" s="3">
        <v>5.9674574882082401E-4</v>
      </c>
      <c r="I11" s="3">
        <v>8.8270572514065847E-4</v>
      </c>
      <c r="J11" s="3">
        <v>8.0288277472562901E-4</v>
      </c>
      <c r="K11" s="3">
        <v>7.8512778613850341E-4</v>
      </c>
      <c r="L11" s="3">
        <v>9.4427126454134694E-4</v>
      </c>
      <c r="M11" s="3">
        <v>8.2164560804695228E-4</v>
      </c>
      <c r="N11" s="3">
        <v>1.0056672382604509E-3</v>
      </c>
      <c r="O11" s="3">
        <v>5.2759113903565809E-4</v>
      </c>
      <c r="P11" s="3">
        <v>6.2620925887546183E-4</v>
      </c>
      <c r="Q11" s="3">
        <v>6.7228204963870532E-4</v>
      </c>
      <c r="R11" s="3">
        <v>9.0352547901437891E-4</v>
      </c>
      <c r="S11" s="3">
        <v>7.9739413693492574E-4</v>
      </c>
      <c r="T11" s="3">
        <v>6.0696144513761475E-4</v>
      </c>
      <c r="U11" s="3">
        <v>4.7209431637036567E-4</v>
      </c>
      <c r="V11" s="3">
        <v>9.6788991492399658E-4</v>
      </c>
      <c r="W11" s="3">
        <v>8.2937583591698237E-4</v>
      </c>
      <c r="X11" s="3">
        <v>6.0499044371564855E-4</v>
      </c>
      <c r="Y11" s="3">
        <v>8.2249335960381709E-4</v>
      </c>
      <c r="Z11" s="9">
        <v>0.1696276186707355</v>
      </c>
      <c r="AA11" s="3">
        <v>6.6007542823261797E-4</v>
      </c>
      <c r="AB11" s="3">
        <v>8.5374688763653443E-4</v>
      </c>
      <c r="AC11" s="8">
        <v>1.2934080729568749</v>
      </c>
      <c r="AD11" s="3">
        <v>7.3067905877144564E-4</v>
      </c>
      <c r="AE11" s="3">
        <v>7.495730584762564E-4</v>
      </c>
      <c r="AF11" s="8">
        <v>1.0258581376843876</v>
      </c>
      <c r="AG11" s="9">
        <v>2.9356286471105237E-2</v>
      </c>
      <c r="AH11" s="3">
        <v>0.88321648181932677</v>
      </c>
      <c r="AI11" s="10" t="s">
        <v>131</v>
      </c>
      <c r="AJ11" s="3"/>
      <c r="AK11" s="3"/>
      <c r="AL11" s="3"/>
    </row>
    <row r="12" spans="1:38">
      <c r="A12" s="3">
        <v>912</v>
      </c>
      <c r="B12" s="3">
        <v>6.359</v>
      </c>
      <c r="C12" s="3">
        <v>744.48844999999994</v>
      </c>
      <c r="D12" s="3" t="s">
        <v>133</v>
      </c>
      <c r="E12" s="3">
        <v>2.8662462229520861E-4</v>
      </c>
      <c r="F12" s="3">
        <v>2.7001661696743828E-4</v>
      </c>
      <c r="G12" s="3">
        <v>3.2081544185382551E-4</v>
      </c>
      <c r="H12" s="3">
        <v>3.0037078360189968E-4</v>
      </c>
      <c r="I12" s="3">
        <v>3.8607885296352781E-4</v>
      </c>
      <c r="J12" s="3">
        <v>3.0561038440264941E-4</v>
      </c>
      <c r="K12" s="3">
        <v>3.5248314330714648E-4</v>
      </c>
      <c r="L12" s="3">
        <v>3.8171081153273365E-4</v>
      </c>
      <c r="M12" s="3">
        <v>2.6298800294119375E-4</v>
      </c>
      <c r="N12" s="3">
        <v>4.726267855922072E-4</v>
      </c>
      <c r="O12" s="3">
        <v>1.9873486874646916E-4</v>
      </c>
      <c r="P12" s="3">
        <v>2.4686565245097853E-4</v>
      </c>
      <c r="Q12" s="3">
        <v>3.2321687469799608E-4</v>
      </c>
      <c r="R12" s="3">
        <v>3.7136962813062816E-4</v>
      </c>
      <c r="S12" s="3">
        <v>4.2987824002492736E-4</v>
      </c>
      <c r="T12" s="3">
        <v>2.5776023409099095E-4</v>
      </c>
      <c r="U12" s="3">
        <v>2.8927341595709374E-4</v>
      </c>
      <c r="V12" s="3">
        <v>3.6024842619007848E-4</v>
      </c>
      <c r="W12" s="3">
        <v>2.6353967473183792E-4</v>
      </c>
      <c r="X12" s="3">
        <v>3.0888312304948366E-4</v>
      </c>
      <c r="Y12" s="3">
        <v>3.1214189830286459E-4</v>
      </c>
      <c r="Z12" s="9">
        <v>9.2142552993039903E-2</v>
      </c>
      <c r="AA12" s="3">
        <v>2.9445686617959302E-4</v>
      </c>
      <c r="AB12" s="3">
        <v>3.5647079805151431E-4</v>
      </c>
      <c r="AC12" s="8">
        <v>1.2106044687512847</v>
      </c>
      <c r="AD12" s="3">
        <v>3.0088643688576898E-4</v>
      </c>
      <c r="AE12" s="3">
        <v>3.4170598887874374E-4</v>
      </c>
      <c r="AF12" s="8">
        <v>1.1356643138037885</v>
      </c>
      <c r="AG12" s="9">
        <v>2.7498865539112471E-2</v>
      </c>
      <c r="AH12" s="3">
        <v>0.4896985787298247</v>
      </c>
      <c r="AI12" s="10" t="s">
        <v>133</v>
      </c>
      <c r="AJ12" s="3"/>
      <c r="AK12" s="3"/>
      <c r="AL12" s="3"/>
    </row>
    <row r="13" spans="1:38">
      <c r="A13" s="3">
        <v>1458</v>
      </c>
      <c r="B13" s="3">
        <v>8.1940000000000008</v>
      </c>
      <c r="C13" s="3">
        <v>796.5829</v>
      </c>
      <c r="D13" s="3" t="s">
        <v>61</v>
      </c>
      <c r="E13" s="3">
        <v>3.4500124859336125E-3</v>
      </c>
      <c r="F13" s="3">
        <v>2.8382908034499808E-3</v>
      </c>
      <c r="G13" s="3">
        <v>3.0972579561495224E-3</v>
      </c>
      <c r="H13" s="3">
        <v>2.9357742932544445E-3</v>
      </c>
      <c r="I13" s="3">
        <v>3.5806692564731772E-3</v>
      </c>
      <c r="J13" s="3">
        <v>3.3667358265661177E-3</v>
      </c>
      <c r="K13" s="3">
        <v>3.6213430017996329E-3</v>
      </c>
      <c r="L13" s="3">
        <v>3.5260656710501331E-3</v>
      </c>
      <c r="M13" s="3">
        <v>3.0020607909078136E-3</v>
      </c>
      <c r="N13" s="3">
        <v>3.1412771810469045E-3</v>
      </c>
      <c r="O13" s="3">
        <v>2.7300460384583397E-3</v>
      </c>
      <c r="P13" s="3">
        <v>2.5550215442018539E-3</v>
      </c>
      <c r="Q13" s="3">
        <v>2.8053450416266118E-3</v>
      </c>
      <c r="R13" s="3">
        <v>2.7736733064096459E-3</v>
      </c>
      <c r="S13" s="3">
        <v>3.6278907457177323E-3</v>
      </c>
      <c r="T13" s="3">
        <v>3.0813450191827154E-3</v>
      </c>
      <c r="U13" s="3">
        <v>2.9545073622468713E-3</v>
      </c>
      <c r="V13" s="3">
        <v>3.6746829957805737E-3</v>
      </c>
      <c r="W13" s="3">
        <v>3.2689086236326339E-3</v>
      </c>
      <c r="X13" s="3">
        <v>3.266986952192694E-3</v>
      </c>
      <c r="Y13" s="3">
        <v>3.1165627652933571E-3</v>
      </c>
      <c r="Z13" s="3">
        <v>2.7166384461279797E-2</v>
      </c>
      <c r="AA13" s="3">
        <v>3.0803338846968897E-3</v>
      </c>
      <c r="AB13" s="3">
        <v>3.5237034389722652E-3</v>
      </c>
      <c r="AC13" s="8">
        <v>1.1439355507784521</v>
      </c>
      <c r="AD13" s="3">
        <v>2.8467501192483051E-3</v>
      </c>
      <c r="AE13" s="3">
        <v>3.2224198858675076E-3</v>
      </c>
      <c r="AF13" s="8">
        <v>1.1319644334355554</v>
      </c>
      <c r="AG13" s="9">
        <v>2.2559725305369888E-2</v>
      </c>
      <c r="AH13" s="3">
        <v>0.10992475249640837</v>
      </c>
      <c r="AI13" s="10" t="s">
        <v>61</v>
      </c>
      <c r="AJ13" s="3"/>
      <c r="AK13" s="3"/>
      <c r="AL13" s="3"/>
    </row>
    <row r="14" spans="1:38">
      <c r="A14" s="3">
        <v>1058</v>
      </c>
      <c r="B14" s="3">
        <v>7.1660000000000004</v>
      </c>
      <c r="C14" s="3">
        <v>772.52634999999998</v>
      </c>
      <c r="D14" s="3" t="s">
        <v>134</v>
      </c>
      <c r="E14" s="3">
        <v>1.6279690643422991E-2</v>
      </c>
      <c r="F14" s="3">
        <v>1.487925568970646E-2</v>
      </c>
      <c r="G14" s="3">
        <v>1.6156035085417363E-2</v>
      </c>
      <c r="H14" s="3">
        <v>1.5879271643054731E-2</v>
      </c>
      <c r="I14" s="3">
        <v>1.9816850277464718E-2</v>
      </c>
      <c r="J14" s="3">
        <v>1.6506394582286917E-2</v>
      </c>
      <c r="K14" s="3">
        <v>1.7620998795777366E-2</v>
      </c>
      <c r="L14" s="3">
        <v>1.9411692107909148E-2</v>
      </c>
      <c r="M14" s="3">
        <v>1.4370200135205203E-2</v>
      </c>
      <c r="N14" s="3">
        <v>2.029233909695613E-2</v>
      </c>
      <c r="O14" s="3">
        <v>9.7489543544685853E-3</v>
      </c>
      <c r="P14" s="3">
        <v>1.0495602945797862E-2</v>
      </c>
      <c r="Q14" s="3">
        <v>1.263062768348007E-2</v>
      </c>
      <c r="R14" s="3">
        <v>1.3211750698498E-2</v>
      </c>
      <c r="S14" s="3">
        <v>1.5850229699264733E-2</v>
      </c>
      <c r="T14" s="3">
        <v>1.0518736217645121E-2</v>
      </c>
      <c r="U14" s="3">
        <v>1.2754161171151792E-2</v>
      </c>
      <c r="V14" s="3">
        <v>1.8124835878422525E-2</v>
      </c>
      <c r="W14" s="3">
        <v>1.7259498035330331E-2</v>
      </c>
      <c r="X14" s="3">
        <v>1.5986510335806187E-2</v>
      </c>
      <c r="Y14" s="3">
        <v>1.5152233452694043E-2</v>
      </c>
      <c r="Z14" s="9">
        <v>6.5780256492355929E-2</v>
      </c>
      <c r="AA14" s="3">
        <v>1.5798563265400387E-2</v>
      </c>
      <c r="AB14" s="3">
        <v>1.8338983940859539E-2</v>
      </c>
      <c r="AC14" s="8">
        <v>1.1608007407244934</v>
      </c>
      <c r="AD14" s="3">
        <v>1.3507544843181568E-2</v>
      </c>
      <c r="AE14" s="3">
        <v>1.4091942732996434E-2</v>
      </c>
      <c r="AF14" s="8">
        <v>1.0432645530034914</v>
      </c>
      <c r="AG14" s="9">
        <v>2.3013429043397315E-2</v>
      </c>
      <c r="AH14" s="3">
        <v>0.80550860459665963</v>
      </c>
      <c r="AI14" s="10" t="s">
        <v>134</v>
      </c>
      <c r="AJ14" s="3"/>
      <c r="AK14" s="3"/>
      <c r="AL14" s="3"/>
    </row>
    <row r="15" spans="1:38">
      <c r="A15" s="3">
        <v>1044</v>
      </c>
      <c r="B15" s="3">
        <v>6.4119999999999999</v>
      </c>
      <c r="C15" s="3">
        <v>770.51261999999997</v>
      </c>
      <c r="D15" s="3" t="s">
        <v>135</v>
      </c>
      <c r="E15" s="3">
        <v>3.6662037125968598E-4</v>
      </c>
      <c r="F15" s="3">
        <v>3.3147924651297033E-4</v>
      </c>
      <c r="G15" s="3">
        <v>3.8369655984391764E-4</v>
      </c>
      <c r="H15" s="3">
        <v>3.7786753805372358E-4</v>
      </c>
      <c r="I15" s="3">
        <v>4.5654599796935655E-4</v>
      </c>
      <c r="J15" s="3">
        <v>4.0137673376261648E-4</v>
      </c>
      <c r="K15" s="3">
        <v>4.5275812811935301E-4</v>
      </c>
      <c r="L15" s="3">
        <v>4.9526714008040894E-4</v>
      </c>
      <c r="M15" s="3">
        <v>4.1186991678899393E-4</v>
      </c>
      <c r="N15" s="3">
        <v>6.0784729906445854E-4</v>
      </c>
      <c r="O15" s="3">
        <v>3.1906043077530792E-4</v>
      </c>
      <c r="P15" s="3">
        <v>3.6368976984892527E-4</v>
      </c>
      <c r="Q15" s="3">
        <v>3.8315721645339049E-4</v>
      </c>
      <c r="R15" s="3">
        <v>5.0326026386754929E-4</v>
      </c>
      <c r="S15" s="3">
        <v>5.2752518224096065E-4</v>
      </c>
      <c r="T15" s="3">
        <v>3.5044863813029828E-4</v>
      </c>
      <c r="U15" s="3">
        <v>4.5921924757933E-4</v>
      </c>
      <c r="V15" s="3">
        <v>4.9196861284210407E-4</v>
      </c>
      <c r="W15" s="3">
        <v>3.8830737058871315E-4</v>
      </c>
      <c r="X15" s="3">
        <v>3.9814751182066474E-4</v>
      </c>
      <c r="Y15" s="3">
        <v>3.8107626917080272E-4</v>
      </c>
      <c r="Z15" s="9">
        <v>2.2017705600220028E-2</v>
      </c>
      <c r="AA15" s="3">
        <v>3.6491592891757442E-4</v>
      </c>
      <c r="AB15" s="3">
        <v>4.5148699998293377E-4</v>
      </c>
      <c r="AC15" s="8">
        <v>1.2372356595179315</v>
      </c>
      <c r="AD15" s="3">
        <v>4.1712492658621525E-4</v>
      </c>
      <c r="AE15" s="3">
        <v>4.6648438893204843E-4</v>
      </c>
      <c r="AF15" s="8">
        <v>1.1183325646582549</v>
      </c>
      <c r="AG15" s="9">
        <v>8.5502747004935591E-3</v>
      </c>
      <c r="AH15" s="3">
        <v>0.42599075440204093</v>
      </c>
      <c r="AI15" s="10" t="s">
        <v>135</v>
      </c>
      <c r="AJ15" s="3"/>
      <c r="AK15" s="3"/>
      <c r="AL15" s="3"/>
    </row>
    <row r="16" spans="1:38">
      <c r="A16" s="3">
        <v>1243</v>
      </c>
      <c r="B16" s="3">
        <v>7.21</v>
      </c>
      <c r="C16" s="3">
        <v>798.53800999999999</v>
      </c>
      <c r="D16" s="3" t="s">
        <v>138</v>
      </c>
      <c r="E16" s="3">
        <v>6.640232142106204E-5</v>
      </c>
      <c r="F16" s="3">
        <v>4.6161133012697848E-5</v>
      </c>
      <c r="G16" s="3">
        <v>6.3668056786203033E-5</v>
      </c>
      <c r="H16" s="3">
        <v>4.7949820595704761E-5</v>
      </c>
      <c r="I16" s="3">
        <v>7.406569585597396E-5</v>
      </c>
      <c r="J16" s="3">
        <v>6.7915015141334383E-5</v>
      </c>
      <c r="K16" s="3">
        <v>6.7261574387967438E-5</v>
      </c>
      <c r="L16" s="3">
        <v>6.8991260807802103E-5</v>
      </c>
      <c r="M16" s="3">
        <v>5.4116122686439805E-5</v>
      </c>
      <c r="N16" s="3">
        <v>1.0225969798978813E-4</v>
      </c>
      <c r="O16" s="3">
        <v>8.9227320789481626E-6</v>
      </c>
      <c r="P16" s="3">
        <v>2.1035036634007288E-5</v>
      </c>
      <c r="Q16" s="3">
        <v>1.7894433236954854E-5</v>
      </c>
      <c r="R16" s="3">
        <v>4.8045728411372626E-5</v>
      </c>
      <c r="S16" s="3">
        <v>4.1296455799512553E-5</v>
      </c>
      <c r="T16" s="3">
        <v>1.4675228570766885E-5</v>
      </c>
      <c r="U16" s="3">
        <v>4.0674810719831773E-5</v>
      </c>
      <c r="V16" s="3">
        <v>5.7815589546626898E-5</v>
      </c>
      <c r="W16" s="3">
        <v>8.3892798625553549E-5</v>
      </c>
      <c r="X16" s="3">
        <v>7.4897547801092056E-5</v>
      </c>
      <c r="Y16" s="3">
        <v>4.5129696035844386E-5</v>
      </c>
      <c r="Z16" s="9">
        <v>0.29846992574717573</v>
      </c>
      <c r="AA16" s="3">
        <v>5.6045332953916922E-5</v>
      </c>
      <c r="AB16" s="3">
        <v>6.9558386548269468E-5</v>
      </c>
      <c r="AC16" s="8">
        <v>1.2411093463476006</v>
      </c>
      <c r="AD16" s="3">
        <v>4.0845604525227639E-5</v>
      </c>
      <c r="AE16" s="3">
        <v>4.050156260962215E-5</v>
      </c>
      <c r="AF16" s="8">
        <v>0.99157701496637174</v>
      </c>
      <c r="AG16" s="9">
        <v>4.8018844616144293E-2</v>
      </c>
      <c r="AH16" s="3">
        <v>0.985686399837992</v>
      </c>
      <c r="AI16" s="10" t="s">
        <v>138</v>
      </c>
      <c r="AJ16" s="3"/>
      <c r="AK16" s="3"/>
      <c r="AL16" s="3"/>
    </row>
    <row r="17" spans="1:38">
      <c r="A17" s="3">
        <v>1292</v>
      </c>
      <c r="B17" s="3">
        <v>4.8890000000000002</v>
      </c>
      <c r="C17" s="3">
        <v>806.49293</v>
      </c>
      <c r="D17" s="3" t="s">
        <v>144</v>
      </c>
      <c r="E17" s="3">
        <v>2.6291838663315784E-4</v>
      </c>
      <c r="F17" s="3">
        <v>2.1813302944903411E-4</v>
      </c>
      <c r="G17" s="3">
        <v>2.4863230373534556E-4</v>
      </c>
      <c r="H17" s="3">
        <v>2.1943817839516444E-4</v>
      </c>
      <c r="I17" s="3">
        <v>2.947454839982749E-4</v>
      </c>
      <c r="J17" s="3">
        <v>2.8629332541015435E-4</v>
      </c>
      <c r="K17" s="3">
        <v>2.8751561102149329E-4</v>
      </c>
      <c r="L17" s="3">
        <v>3.1281051221848145E-4</v>
      </c>
      <c r="M17" s="3">
        <v>2.2755303947383175E-4</v>
      </c>
      <c r="N17" s="3">
        <v>3.5756107156074962E-4</v>
      </c>
      <c r="O17" s="3">
        <v>1.380716481047102E-4</v>
      </c>
      <c r="P17" s="3">
        <v>1.6571988336682841E-4</v>
      </c>
      <c r="Q17" s="3">
        <v>2.1811270855790488E-4</v>
      </c>
      <c r="R17" s="3">
        <v>2.2847958733612463E-4</v>
      </c>
      <c r="S17" s="3">
        <v>2.7225906405073586E-4</v>
      </c>
      <c r="T17" s="3">
        <v>1.6084625244363454E-4</v>
      </c>
      <c r="U17" s="3">
        <v>1.9542311165969721E-4</v>
      </c>
      <c r="V17" s="3">
        <v>2.6909326785172781E-4</v>
      </c>
      <c r="W17" s="3">
        <v>2.3706775896751721E-4</v>
      </c>
      <c r="X17" s="3">
        <v>2.2413855036310747E-4</v>
      </c>
      <c r="Y17" s="3">
        <v>2.3948804699241183E-4</v>
      </c>
      <c r="Z17" s="9">
        <v>3.5333100533564546E-2</v>
      </c>
      <c r="AA17" s="3">
        <v>2.3728047455317549E-4</v>
      </c>
      <c r="AB17" s="3">
        <v>2.9534123316210103E-4</v>
      </c>
      <c r="AC17" s="8">
        <v>1.2446925256629739</v>
      </c>
      <c r="AD17" s="3">
        <v>2.2140367021280497E-4</v>
      </c>
      <c r="AE17" s="3">
        <v>2.2522025666838402E-4</v>
      </c>
      <c r="AF17" s="8">
        <v>1.0172381354469449</v>
      </c>
      <c r="AG17" s="9">
        <v>3.72956426520698E-3</v>
      </c>
      <c r="AH17" s="3">
        <v>0.9322125537366871</v>
      </c>
      <c r="AI17" s="10" t="s">
        <v>144</v>
      </c>
      <c r="AJ17" s="3"/>
      <c r="AK17" s="3"/>
      <c r="AL17" s="3"/>
    </row>
    <row r="18" spans="1:38">
      <c r="A18" s="3">
        <v>2367</v>
      </c>
      <c r="B18" s="3">
        <v>12.404</v>
      </c>
      <c r="C18" s="3">
        <v>1136.91319</v>
      </c>
      <c r="D18" s="3" t="s">
        <v>81</v>
      </c>
      <c r="E18" s="3">
        <v>3.6743202831042242E-4</v>
      </c>
      <c r="F18" s="3">
        <v>4.035752369763785E-4</v>
      </c>
      <c r="G18" s="3">
        <v>3.3707211766750102E-4</v>
      </c>
      <c r="H18" s="3">
        <v>3.6443522816078034E-4</v>
      </c>
      <c r="I18" s="3">
        <v>2.9299320457311091E-4</v>
      </c>
      <c r="J18" s="3">
        <v>3.0965482628170286E-4</v>
      </c>
      <c r="K18" s="3">
        <v>2.8496162080560232E-4</v>
      </c>
      <c r="L18" s="3">
        <v>2.6008923055696861E-4</v>
      </c>
      <c r="M18" s="3">
        <v>5.5841564279340784E-4</v>
      </c>
      <c r="N18" s="3">
        <v>3.78208688823181E-4</v>
      </c>
      <c r="O18" s="3">
        <v>6.1269426942110717E-4</v>
      </c>
      <c r="P18" s="3">
        <v>5.1338384428592499E-4</v>
      </c>
      <c r="Q18" s="3">
        <v>5.1526917989303423E-4</v>
      </c>
      <c r="R18" s="3">
        <v>5.3120175131246106E-4</v>
      </c>
      <c r="S18" s="3">
        <v>4.0945256057293164E-4</v>
      </c>
      <c r="T18" s="3">
        <v>5.1695076415750384E-4</v>
      </c>
      <c r="U18" s="3">
        <v>4.5750595602014833E-4</v>
      </c>
      <c r="V18" s="3">
        <v>3.7599194598935055E-4</v>
      </c>
      <c r="W18" s="3">
        <v>4.3409954868996826E-4</v>
      </c>
      <c r="X18" s="3">
        <v>4.6514527599192271E-4</v>
      </c>
      <c r="Y18" s="3">
        <v>4.0140168000562756E-4</v>
      </c>
      <c r="Z18" s="9">
        <v>7.3521974119455782E-2</v>
      </c>
      <c r="AA18" s="3">
        <v>3.6812865277877061E-4</v>
      </c>
      <c r="AB18" s="3">
        <v>2.8692472055434615E-4</v>
      </c>
      <c r="AC18" s="8">
        <v>0.77941425745736637</v>
      </c>
      <c r="AD18" s="3">
        <v>5.1559432504333098E-4</v>
      </c>
      <c r="AE18" s="3">
        <v>4.5822059561047914E-4</v>
      </c>
      <c r="AF18" s="8">
        <v>0.88872311690391448</v>
      </c>
      <c r="AG18" s="9">
        <v>3.1707937648723372E-3</v>
      </c>
      <c r="AH18" s="3">
        <v>0.27550966606230914</v>
      </c>
      <c r="AI18" s="11" t="s">
        <v>81</v>
      </c>
      <c r="AJ18" s="3"/>
      <c r="AK18" s="3"/>
      <c r="AL18" s="3"/>
    </row>
    <row r="19" spans="1:38">
      <c r="A19" s="3">
        <v>775</v>
      </c>
      <c r="B19" s="3">
        <v>9.0809999999999995</v>
      </c>
      <c r="C19" s="3">
        <v>710.62131999999997</v>
      </c>
      <c r="D19" s="3" t="s">
        <v>84</v>
      </c>
      <c r="E19" s="3">
        <v>1.7156675118405225E-4</v>
      </c>
      <c r="F19" s="3">
        <v>1.9788594496157128E-4</v>
      </c>
      <c r="G19" s="3">
        <v>1.7634827602762065E-4</v>
      </c>
      <c r="H19" s="3">
        <v>1.7174414548141485E-4</v>
      </c>
      <c r="I19" s="3">
        <v>1.3027962546094767E-4</v>
      </c>
      <c r="J19" s="3">
        <v>1.6011823275705544E-4</v>
      </c>
      <c r="K19" s="3">
        <v>1.2328039286374322E-4</v>
      </c>
      <c r="L19" s="3">
        <v>1.1606686576965212E-4</v>
      </c>
      <c r="M19" s="3">
        <v>3.0269485275074773E-4</v>
      </c>
      <c r="N19" s="3">
        <v>2.1952135025589528E-4</v>
      </c>
      <c r="O19" s="3">
        <v>2.7415573456892277E-4</v>
      </c>
      <c r="P19" s="3">
        <v>3.1541395780382812E-4</v>
      </c>
      <c r="Q19" s="3">
        <v>2.5969906031601174E-4</v>
      </c>
      <c r="R19" s="3">
        <v>2.3940402742739133E-4</v>
      </c>
      <c r="S19" s="3">
        <v>2.599914619440447E-4</v>
      </c>
      <c r="T19" s="3">
        <v>2.6089512937980627E-4</v>
      </c>
      <c r="U19" s="3">
        <v>2.4079995588083868E-4</v>
      </c>
      <c r="V19" s="3">
        <v>2.173118007253289E-4</v>
      </c>
      <c r="W19" s="3">
        <v>2.1288005306676356E-4</v>
      </c>
      <c r="X19" s="3">
        <v>2.2457390918038288E-4</v>
      </c>
      <c r="Y19" s="3">
        <v>2.0814367534663738E-4</v>
      </c>
      <c r="Z19" s="9">
        <v>3.9298793044045925E-2</v>
      </c>
      <c r="AA19" s="3">
        <v>1.7938627941366475E-4</v>
      </c>
      <c r="AB19" s="3">
        <v>1.3243627921284961E-4</v>
      </c>
      <c r="AC19" s="8">
        <v>0.73827429637163922</v>
      </c>
      <c r="AD19" s="3">
        <v>2.7429699113908112E-4</v>
      </c>
      <c r="AE19" s="3">
        <v>2.4368047507148202E-4</v>
      </c>
      <c r="AF19" s="8">
        <v>0.88838187418514147</v>
      </c>
      <c r="AG19" s="9">
        <v>6.5465008092537276E-3</v>
      </c>
      <c r="AH19" s="3">
        <v>0.14023958849330467</v>
      </c>
      <c r="AI19" s="11" t="s">
        <v>84</v>
      </c>
      <c r="AJ19" s="3"/>
      <c r="AK19" s="3"/>
      <c r="AL19" s="3"/>
    </row>
    <row r="20" spans="1:38">
      <c r="A20" s="3">
        <v>831</v>
      </c>
      <c r="B20" s="3">
        <v>9.3849999999999998</v>
      </c>
      <c r="C20" s="3">
        <v>724.63184000000001</v>
      </c>
      <c r="D20" s="3" t="s">
        <v>86</v>
      </c>
      <c r="E20" s="3">
        <v>1.4007299517034076E-4</v>
      </c>
      <c r="F20" s="3">
        <v>1.5416639253797482E-4</v>
      </c>
      <c r="G20" s="3">
        <v>1.6020594174842278E-4</v>
      </c>
      <c r="H20" s="3">
        <v>1.4154045946892436E-4</v>
      </c>
      <c r="I20" s="3">
        <v>1.317834974580233E-4</v>
      </c>
      <c r="J20" s="3">
        <v>1.3677109935221761E-4</v>
      </c>
      <c r="K20" s="3">
        <v>1.0974359484923731E-4</v>
      </c>
      <c r="L20" s="3">
        <v>1.2194297825297463E-4</v>
      </c>
      <c r="M20" s="3">
        <v>2.369061343753888E-4</v>
      </c>
      <c r="N20" s="3">
        <v>1.9239462810311165E-4</v>
      </c>
      <c r="O20" s="3">
        <v>2.260070538278684E-4</v>
      </c>
      <c r="P20" s="3">
        <v>2.1504341754312136E-4</v>
      </c>
      <c r="Q20" s="3">
        <v>1.9509244991723913E-4</v>
      </c>
      <c r="R20" s="3">
        <v>2.5006949763502228E-4</v>
      </c>
      <c r="S20" s="3">
        <v>2.0460433593152855E-4</v>
      </c>
      <c r="T20" s="3">
        <v>2.2950045926869084E-4</v>
      </c>
      <c r="U20" s="3">
        <v>2.0663565308589731E-4</v>
      </c>
      <c r="V20" s="3">
        <v>1.717371998989079E-4</v>
      </c>
      <c r="W20" s="3">
        <v>1.754190113042639E-4</v>
      </c>
      <c r="X20" s="3">
        <v>1.7715937617165942E-4</v>
      </c>
      <c r="Y20" s="3">
        <v>1.7421891414386837E-4</v>
      </c>
      <c r="Z20" s="9">
        <v>8.4196335346374742E-3</v>
      </c>
      <c r="AA20" s="3">
        <v>1.489964472314157E-4</v>
      </c>
      <c r="AB20" s="3">
        <v>1.2506029247811321E-4</v>
      </c>
      <c r="AC20" s="8">
        <v>0.83935083555297296</v>
      </c>
      <c r="AD20" s="3">
        <v>2.1308873675334586E-4</v>
      </c>
      <c r="AE20" s="3">
        <v>2.1250942916400936E-4</v>
      </c>
      <c r="AF20" s="8">
        <v>0.9972813786492758</v>
      </c>
      <c r="AG20" s="9">
        <v>2.1048493944271975E-2</v>
      </c>
      <c r="AH20" s="3">
        <v>0.97152509337170823</v>
      </c>
      <c r="AI20" s="11" t="s">
        <v>86</v>
      </c>
      <c r="AJ20" s="3"/>
      <c r="AK20" s="3"/>
      <c r="AL20" s="3"/>
    </row>
    <row r="21" spans="1:38">
      <c r="A21" s="3">
        <v>841</v>
      </c>
      <c r="B21" s="3">
        <v>11.897</v>
      </c>
      <c r="C21" s="3">
        <v>727.50077999999996</v>
      </c>
      <c r="D21" s="3" t="s">
        <v>88</v>
      </c>
      <c r="E21" s="3">
        <v>1.3298744848418183E-4</v>
      </c>
      <c r="F21" s="3">
        <v>8.979744973439314E-5</v>
      </c>
      <c r="G21" s="3">
        <v>9.8501868966188825E-5</v>
      </c>
      <c r="H21" s="3">
        <v>1.0295799857725361E-4</v>
      </c>
      <c r="I21" s="3">
        <v>7.9920054701732599E-5</v>
      </c>
      <c r="J21" s="3">
        <v>6.5048705532555831E-5</v>
      </c>
      <c r="K21" s="3">
        <v>6.6345257287609623E-5</v>
      </c>
      <c r="L21" s="3">
        <v>6.199935400360101E-5</v>
      </c>
      <c r="M21" s="3">
        <v>1.0619642453792875E-4</v>
      </c>
      <c r="N21" s="3">
        <v>5.1731376630128116E-5</v>
      </c>
      <c r="O21" s="3">
        <v>1.1329101350836332E-4</v>
      </c>
      <c r="P21" s="3">
        <v>1.0774799195374202E-4</v>
      </c>
      <c r="Q21" s="3">
        <v>1.0067828103288705E-4</v>
      </c>
      <c r="R21" s="3">
        <v>8.7981610466783064E-5</v>
      </c>
      <c r="S21" s="3">
        <v>6.2697690091006582E-5</v>
      </c>
      <c r="T21" s="3">
        <v>8.9527384623085211E-5</v>
      </c>
      <c r="U21" s="3">
        <v>7.615263704347911E-5</v>
      </c>
      <c r="V21" s="3">
        <v>6.1997182773675328E-5</v>
      </c>
      <c r="W21" s="3">
        <v>1.0489922315268473E-4</v>
      </c>
      <c r="X21" s="3">
        <v>8.2757753356628349E-5</v>
      </c>
      <c r="Y21" s="3">
        <v>7.8310561150110469E-5</v>
      </c>
      <c r="Z21" s="9">
        <v>0.16064180150514212</v>
      </c>
      <c r="AA21" s="3">
        <v>1.0606119144050436E-4</v>
      </c>
      <c r="AB21" s="3">
        <v>6.8328342881374756E-5</v>
      </c>
      <c r="AC21" s="8">
        <v>0.64423510572860132</v>
      </c>
      <c r="AD21" s="3">
        <v>9.5929017532609854E-5</v>
      </c>
      <c r="AE21" s="3">
        <v>7.5671300999605856E-5</v>
      </c>
      <c r="AF21" s="8">
        <v>0.78882597722719672</v>
      </c>
      <c r="AG21" s="9">
        <v>1.0042544604608111E-2</v>
      </c>
      <c r="AH21" s="3">
        <v>0.14912508731168447</v>
      </c>
      <c r="AI21" s="11" t="s">
        <v>88</v>
      </c>
      <c r="AJ21" s="3"/>
      <c r="AK21" s="3"/>
      <c r="AL21" s="3"/>
    </row>
    <row r="22" spans="1:38">
      <c r="A22" s="3">
        <v>22</v>
      </c>
      <c r="B22" s="3">
        <v>1.669</v>
      </c>
      <c r="C22" s="3">
        <v>227.2021</v>
      </c>
      <c r="D22" s="3" t="s">
        <v>93</v>
      </c>
      <c r="E22" s="3">
        <v>2.8413115333754077E-4</v>
      </c>
      <c r="F22" s="3">
        <v>2.6496004807694142E-4</v>
      </c>
      <c r="G22" s="3">
        <v>2.9236457768673919E-4</v>
      </c>
      <c r="H22" s="3">
        <v>2.8139410287306323E-4</v>
      </c>
      <c r="I22" s="3">
        <v>2.7591351546346648E-4</v>
      </c>
      <c r="J22" s="3">
        <v>2.5620066638465725E-4</v>
      </c>
      <c r="K22" s="3">
        <v>2.4981013714719502E-4</v>
      </c>
      <c r="L22" s="3">
        <v>2.4842190298430351E-4</v>
      </c>
      <c r="M22" s="3">
        <v>2.4795296546340086E-4</v>
      </c>
      <c r="N22" s="3">
        <v>3.8156419840286004E-4</v>
      </c>
      <c r="O22" s="3">
        <v>4.1323536036274249E-4</v>
      </c>
      <c r="P22" s="3">
        <v>2.7051069510411848E-4</v>
      </c>
      <c r="Q22" s="3">
        <v>2.5727401464225609E-4</v>
      </c>
      <c r="R22" s="3">
        <v>2.5266601146831775E-4</v>
      </c>
      <c r="S22" s="3">
        <v>2.8886178797544765E-4</v>
      </c>
      <c r="T22" s="3">
        <v>2.9547041200269898E-4</v>
      </c>
      <c r="U22" s="3">
        <v>2.9689439063330562E-4</v>
      </c>
      <c r="V22" s="3">
        <v>2.9729221704951595E-4</v>
      </c>
      <c r="W22" s="3">
        <v>2.9600037344754712E-4</v>
      </c>
      <c r="X22" s="3">
        <v>2.8515210970054324E-4</v>
      </c>
      <c r="Y22" s="3">
        <v>2.8368012400003899E-4</v>
      </c>
      <c r="Z22" s="9">
        <v>2.3340519949199681E-2</v>
      </c>
      <c r="AA22" s="3">
        <v>2.8071247049357115E-4</v>
      </c>
      <c r="AB22" s="3">
        <v>2.5758655549490558E-4</v>
      </c>
      <c r="AC22" s="8">
        <v>0.91761707287886518</v>
      </c>
      <c r="AD22" s="3">
        <v>3.1410744679507559E-4</v>
      </c>
      <c r="AE22" s="3">
        <v>2.8623696382585717E-4</v>
      </c>
      <c r="AF22" s="8">
        <v>0.91127086207732866</v>
      </c>
      <c r="AG22" s="9">
        <v>3.5429602206950794E-2</v>
      </c>
      <c r="AH22" s="3">
        <v>0.45617395473674827</v>
      </c>
      <c r="AI22" s="11" t="s">
        <v>93</v>
      </c>
      <c r="AJ22" s="3"/>
      <c r="AK22" s="3"/>
      <c r="AL22" s="3"/>
    </row>
    <row r="23" spans="1:38">
      <c r="A23" s="3">
        <v>103</v>
      </c>
      <c r="B23" s="3">
        <v>1.577</v>
      </c>
      <c r="C23" s="3">
        <v>301.21724999999998</v>
      </c>
      <c r="D23" s="3" t="s">
        <v>95</v>
      </c>
      <c r="E23" s="3">
        <v>1.3839118326340933E-4</v>
      </c>
      <c r="F23" s="3">
        <v>1.3296903378714017E-4</v>
      </c>
      <c r="G23" s="3">
        <v>1.7979197400718288E-4</v>
      </c>
      <c r="H23" s="3">
        <v>1.6263948663992938E-4</v>
      </c>
      <c r="I23" s="3">
        <v>1.2552631575590511E-4</v>
      </c>
      <c r="J23" s="3">
        <v>1.1662072729050375E-4</v>
      </c>
      <c r="K23" s="3">
        <v>1.2902524617378798E-4</v>
      </c>
      <c r="L23" s="3">
        <v>1.2398657980806202E-4</v>
      </c>
      <c r="M23" s="3">
        <v>1.2379292511543438E-4</v>
      </c>
      <c r="N23" s="3">
        <v>1.4272873793131732E-4</v>
      </c>
      <c r="O23" s="3">
        <v>2.2563083680305992E-4</v>
      </c>
      <c r="P23" s="3">
        <v>1.7749900791873347E-4</v>
      </c>
      <c r="Q23" s="3">
        <v>1.2812442478075695E-4</v>
      </c>
      <c r="R23" s="3">
        <v>1.488327181242506E-4</v>
      </c>
      <c r="S23" s="3">
        <v>1.7598399582774706E-4</v>
      </c>
      <c r="T23" s="3">
        <v>1.551969098919152E-4</v>
      </c>
      <c r="U23" s="3">
        <v>1.4486831961525108E-4</v>
      </c>
      <c r="V23" s="3">
        <v>1.7743179124514479E-4</v>
      </c>
      <c r="W23" s="3">
        <v>1.3752604622210794E-4</v>
      </c>
      <c r="X23" s="3">
        <v>1.3114590699307685E-4</v>
      </c>
      <c r="Y23" s="3">
        <v>1.4168895810704233E-4</v>
      </c>
      <c r="Z23" s="9">
        <v>3.8821246631354688E-2</v>
      </c>
      <c r="AA23" s="3">
        <v>1.5344791942441542E-4</v>
      </c>
      <c r="AB23" s="3">
        <v>1.2378971725706471E-4</v>
      </c>
      <c r="AC23" s="8">
        <v>0.80672137961466728</v>
      </c>
      <c r="AD23" s="3">
        <v>1.5955518650986043E-4</v>
      </c>
      <c r="AE23" s="3">
        <v>1.6046274694086175E-4</v>
      </c>
      <c r="AF23" s="8">
        <v>1.0056880659968095</v>
      </c>
      <c r="AG23" s="9">
        <v>3.8179836013723767E-2</v>
      </c>
      <c r="AH23" s="3">
        <v>0.96529118966090643</v>
      </c>
      <c r="AI23" s="11" t="s">
        <v>95</v>
      </c>
      <c r="AJ23" s="3"/>
      <c r="AK23" s="3"/>
      <c r="AL23" s="3"/>
    </row>
    <row r="24" spans="1:38">
      <c r="A24" s="3">
        <v>1269</v>
      </c>
      <c r="B24" s="3">
        <v>7.298</v>
      </c>
      <c r="C24" s="3">
        <v>802.59981000000005</v>
      </c>
      <c r="D24" s="3" t="s">
        <v>96</v>
      </c>
      <c r="E24" s="3">
        <v>5.3503555317466233E-4</v>
      </c>
      <c r="F24" s="3">
        <v>5.3187613514856067E-4</v>
      </c>
      <c r="G24" s="3">
        <v>5.0347940616818235E-4</v>
      </c>
      <c r="H24" s="3">
        <v>5.780939875798765E-4</v>
      </c>
      <c r="I24" s="3">
        <v>3.8766328953187531E-4</v>
      </c>
      <c r="J24" s="3">
        <v>5.01424588202363E-4</v>
      </c>
      <c r="K24" s="3">
        <v>3.8740067366333479E-4</v>
      </c>
      <c r="L24" s="3">
        <v>4.7007687046666109E-4</v>
      </c>
      <c r="M24" s="3">
        <v>3.723799987077544E-4</v>
      </c>
      <c r="N24" s="3">
        <v>6.2342903901329238E-4</v>
      </c>
      <c r="O24" s="3">
        <v>4.1194344529641905E-4</v>
      </c>
      <c r="P24" s="3">
        <v>3.0042347192671946E-4</v>
      </c>
      <c r="Q24" s="3">
        <v>3.443776959853157E-4</v>
      </c>
      <c r="R24" s="3">
        <v>3.4044317202696728E-4</v>
      </c>
      <c r="S24" s="3">
        <v>2.7049087090414521E-4</v>
      </c>
      <c r="T24" s="3">
        <v>3.4265711713122178E-4</v>
      </c>
      <c r="U24" s="3">
        <v>2.9441329063463879E-4</v>
      </c>
      <c r="V24" s="3">
        <v>2.5094324710697486E-4</v>
      </c>
      <c r="W24" s="3">
        <v>5.5097633774543004E-4</v>
      </c>
      <c r="X24" s="3">
        <v>4.7390786164144805E-4</v>
      </c>
      <c r="Y24" s="3">
        <v>3.3257579398392943E-4</v>
      </c>
      <c r="Z24" s="9">
        <v>0.24479139464044536</v>
      </c>
      <c r="AA24" s="3">
        <v>5.3712127051782038E-4</v>
      </c>
      <c r="AB24" s="3">
        <v>4.3664135546605853E-4</v>
      </c>
      <c r="AC24" s="8">
        <v>0.81292881036922526</v>
      </c>
      <c r="AD24" s="3">
        <v>4.1051073018590013E-4</v>
      </c>
      <c r="AE24" s="3">
        <v>2.9978953956078956E-4</v>
      </c>
      <c r="AF24" s="8">
        <v>0.73028429591847599</v>
      </c>
      <c r="AG24" s="9">
        <v>2.2366013040492565E-2</v>
      </c>
      <c r="AH24" s="3">
        <v>9.8269929781919022E-2</v>
      </c>
      <c r="AI24" s="11" t="s">
        <v>96</v>
      </c>
      <c r="AJ24" s="3"/>
      <c r="AK24" s="3"/>
      <c r="AL24" s="3"/>
    </row>
    <row r="25" spans="1:38">
      <c r="A25" s="3">
        <v>1766</v>
      </c>
      <c r="B25" s="3">
        <v>8.7530000000000001</v>
      </c>
      <c r="C25" s="3">
        <v>870.66079000000002</v>
      </c>
      <c r="D25" s="3" t="s">
        <v>97</v>
      </c>
      <c r="E25" s="3">
        <v>1.1979911824356653E-3</v>
      </c>
      <c r="F25" s="3">
        <v>1.1543959496675097E-3</v>
      </c>
      <c r="G25" s="3">
        <v>1.1184485344246915E-3</v>
      </c>
      <c r="H25" s="3">
        <v>9.6281248760164272E-4</v>
      </c>
      <c r="I25" s="3">
        <v>8.6802954574062596E-4</v>
      </c>
      <c r="J25" s="3">
        <v>1.0489974794793964E-3</v>
      </c>
      <c r="K25" s="3">
        <v>8.1356610976379283E-4</v>
      </c>
      <c r="L25" s="3">
        <v>8.6561989311854709E-4</v>
      </c>
      <c r="M25" s="3">
        <v>1.3952881894624312E-3</v>
      </c>
      <c r="N25" s="3">
        <v>1.5390917989367354E-3</v>
      </c>
      <c r="O25" s="3">
        <v>1.2433049873444141E-3</v>
      </c>
      <c r="P25" s="3">
        <v>1.0584535336164746E-3</v>
      </c>
      <c r="Q25" s="3">
        <v>1.1565346832612849E-3</v>
      </c>
      <c r="R25" s="3">
        <v>1.4185825025812312E-3</v>
      </c>
      <c r="S25" s="3">
        <v>1.2240225599007744E-3</v>
      </c>
      <c r="T25" s="3">
        <v>1.2292642840948697E-3</v>
      </c>
      <c r="U25" s="3">
        <v>1.1719993003932556E-3</v>
      </c>
      <c r="V25" s="3">
        <v>1.1684693860556231E-3</v>
      </c>
      <c r="W25" s="3">
        <v>1.3167182399722772E-3</v>
      </c>
      <c r="X25" s="3">
        <v>1.276590786474437E-3</v>
      </c>
      <c r="Y25" s="3">
        <v>1.1853131789359437E-3</v>
      </c>
      <c r="Z25" s="9">
        <v>5.3464964064260101E-2</v>
      </c>
      <c r="AA25" s="3">
        <v>1.1084120385323772E-3</v>
      </c>
      <c r="AB25" s="3">
        <v>8.9905325702559051E-4</v>
      </c>
      <c r="AC25" s="8">
        <v>0.81111827169976081</v>
      </c>
      <c r="AD25" s="3">
        <v>1.2785346385242682E-3</v>
      </c>
      <c r="AE25" s="3">
        <v>1.2424676066051508E-3</v>
      </c>
      <c r="AF25" s="8">
        <v>0.97179033650527658</v>
      </c>
      <c r="AG25" s="9">
        <v>2.7972356762307634E-2</v>
      </c>
      <c r="AH25" s="3">
        <v>0.71959009434496513</v>
      </c>
      <c r="AI25" s="11" t="s">
        <v>97</v>
      </c>
      <c r="AJ25" s="3"/>
      <c r="AK25" s="3"/>
      <c r="AL25" s="3"/>
    </row>
    <row r="26" spans="1:38">
      <c r="A26" s="3">
        <v>442</v>
      </c>
      <c r="B26" s="3">
        <v>2.1789999999999998</v>
      </c>
      <c r="C26" s="3">
        <v>582.37114999999994</v>
      </c>
      <c r="D26" s="3" t="s">
        <v>98</v>
      </c>
      <c r="E26" s="3">
        <v>8.9945494450397291E-4</v>
      </c>
      <c r="F26" s="3">
        <v>9.3719932186486397E-4</v>
      </c>
      <c r="G26" s="3">
        <v>8.455354695443857E-4</v>
      </c>
      <c r="H26" s="3">
        <v>8.3530578473728595E-4</v>
      </c>
      <c r="I26" s="3">
        <v>6.3614456847725718E-4</v>
      </c>
      <c r="J26" s="3">
        <v>7.6511788847663444E-4</v>
      </c>
      <c r="K26" s="3">
        <v>7.6262277820560186E-4</v>
      </c>
      <c r="L26" s="3">
        <v>5.9644664140573011E-4</v>
      </c>
      <c r="M26" s="3">
        <v>9.6084068587271162E-4</v>
      </c>
      <c r="N26" s="3">
        <v>7.5399677246361287E-4</v>
      </c>
      <c r="O26" s="3">
        <v>1.315900676263589E-3</v>
      </c>
      <c r="P26" s="3">
        <v>1.0742437600552652E-3</v>
      </c>
      <c r="Q26" s="3">
        <v>1.147237496494554E-3</v>
      </c>
      <c r="R26" s="3">
        <v>9.6756600523872905E-4</v>
      </c>
      <c r="S26" s="3">
        <v>8.2438042268254748E-4</v>
      </c>
      <c r="T26" s="3">
        <v>1.0553951541389481E-3</v>
      </c>
      <c r="U26" s="3">
        <v>1.0036525408929223E-3</v>
      </c>
      <c r="V26" s="3">
        <v>7.2905065277052944E-4</v>
      </c>
      <c r="W26" s="3">
        <v>8.3780664686796617E-4</v>
      </c>
      <c r="X26" s="3">
        <v>7.9966707557149904E-4</v>
      </c>
      <c r="Y26" s="3">
        <v>8.4739838073348811E-4</v>
      </c>
      <c r="Z26" s="9">
        <v>3.04825965562333E-2</v>
      </c>
      <c r="AA26" s="3">
        <v>8.7937388016262716E-4</v>
      </c>
      <c r="AB26" s="3">
        <v>6.900829691413059E-4</v>
      </c>
      <c r="AC26" s="8">
        <v>0.78474353708764388</v>
      </c>
      <c r="AD26" s="3">
        <v>1.0504438782299465E-3</v>
      </c>
      <c r="AE26" s="3">
        <v>9.1600895514473528E-4</v>
      </c>
      <c r="AF26" s="8">
        <v>0.87202084197802054</v>
      </c>
      <c r="AG26" s="9">
        <v>8.7196238489857785E-3</v>
      </c>
      <c r="AH26" s="3">
        <v>0.26307592893983694</v>
      </c>
      <c r="AI26" s="11" t="s">
        <v>98</v>
      </c>
      <c r="AJ26" s="3"/>
      <c r="AK26" s="3"/>
      <c r="AL26" s="3"/>
    </row>
    <row r="27" spans="1:38">
      <c r="A27" s="3">
        <v>439</v>
      </c>
      <c r="B27" s="3">
        <v>1.825</v>
      </c>
      <c r="C27" s="3">
        <v>580.35681999999997</v>
      </c>
      <c r="D27" s="3" t="s">
        <v>99</v>
      </c>
      <c r="E27" s="3">
        <v>7.3712353435667882E-4</v>
      </c>
      <c r="F27" s="3">
        <v>7.8708373348608009E-4</v>
      </c>
      <c r="G27" s="3">
        <v>7.3937944374081056E-4</v>
      </c>
      <c r="H27" s="3">
        <v>6.4289122928165576E-4</v>
      </c>
      <c r="I27" s="3">
        <v>5.0305861045033798E-4</v>
      </c>
      <c r="J27" s="3">
        <v>5.9880727756728039E-4</v>
      </c>
      <c r="K27" s="3">
        <v>5.8670939104541917E-4</v>
      </c>
      <c r="L27" s="3">
        <v>5.2064539678082665E-4</v>
      </c>
      <c r="M27" s="3">
        <v>7.5433836757339231E-4</v>
      </c>
      <c r="N27" s="3">
        <v>5.7777091730275613E-4</v>
      </c>
      <c r="O27" s="3">
        <v>8.9215963294393078E-4</v>
      </c>
      <c r="P27" s="3">
        <v>8.4942986867330046E-4</v>
      </c>
      <c r="Q27" s="3">
        <v>8.3143009079392216E-4</v>
      </c>
      <c r="R27" s="3">
        <v>6.1093040048758849E-4</v>
      </c>
      <c r="S27" s="3">
        <v>5.9043627495310755E-4</v>
      </c>
      <c r="T27" s="3">
        <v>7.0343131661905565E-4</v>
      </c>
      <c r="U27" s="3">
        <v>7.3014775280459329E-4</v>
      </c>
      <c r="V27" s="3">
        <v>5.836956129892818E-4</v>
      </c>
      <c r="W27" s="3">
        <v>6.8464829896137394E-4</v>
      </c>
      <c r="X27" s="3">
        <v>6.5407517145973774E-4</v>
      </c>
      <c r="Y27" s="3">
        <v>6.6036275689812128E-4</v>
      </c>
      <c r="Z27" s="9">
        <v>2.4229121660909476E-2</v>
      </c>
      <c r="AA27" s="3">
        <v>7.2661948521630633E-4</v>
      </c>
      <c r="AB27" s="3">
        <v>5.5230516896096599E-4</v>
      </c>
      <c r="AC27" s="8">
        <v>0.76010233719035358</v>
      </c>
      <c r="AD27" s="3">
        <v>7.8102577545746037E-4</v>
      </c>
      <c r="AE27" s="3">
        <v>6.4372827157072542E-4</v>
      </c>
      <c r="AF27" s="8">
        <v>0.82420874163043156</v>
      </c>
      <c r="AG27" s="9">
        <v>3.9454669922247311E-3</v>
      </c>
      <c r="AH27" s="3">
        <v>6.1928092541984031E-2</v>
      </c>
      <c r="AI27" s="11" t="s">
        <v>99</v>
      </c>
      <c r="AJ27" s="3"/>
      <c r="AK27" s="3"/>
      <c r="AL27" s="3"/>
    </row>
    <row r="28" spans="1:38">
      <c r="A28" s="3">
        <v>605</v>
      </c>
      <c r="B28" s="3">
        <v>2.8570000000000002</v>
      </c>
      <c r="C28" s="3">
        <v>552.40143</v>
      </c>
      <c r="D28" s="3" t="s">
        <v>46</v>
      </c>
      <c r="E28" s="3">
        <v>1.9462209735032812E-5</v>
      </c>
      <c r="F28" s="3">
        <v>1.7496251418852385E-5</v>
      </c>
      <c r="G28" s="3">
        <v>1.638995364579148E-5</v>
      </c>
      <c r="H28" s="3">
        <v>1.7209610737922492E-5</v>
      </c>
      <c r="I28" s="3">
        <v>9.8916816730341757E-6</v>
      </c>
      <c r="J28" s="3">
        <v>1.5995017367089004E-5</v>
      </c>
      <c r="K28" s="3">
        <v>1.2864312992643995E-5</v>
      </c>
      <c r="L28" s="3">
        <v>1.0491330811594018E-5</v>
      </c>
      <c r="M28" s="3">
        <v>1.952020050349406E-5</v>
      </c>
      <c r="N28" s="3">
        <v>1.307739240296519E-5</v>
      </c>
      <c r="O28" s="3">
        <v>2.2344288033809082E-5</v>
      </c>
      <c r="P28" s="3">
        <v>2.9544881485040621E-5</v>
      </c>
      <c r="Q28" s="3">
        <v>2.2047413380687473E-5</v>
      </c>
      <c r="R28" s="3">
        <v>1.6414921351951312E-5</v>
      </c>
      <c r="S28" s="3">
        <v>1.5672909922500196E-5</v>
      </c>
      <c r="T28" s="3">
        <v>2.212977826072721E-5</v>
      </c>
      <c r="U28" s="3">
        <v>1.918014653669035E-5</v>
      </c>
      <c r="V28" s="3">
        <v>1.0125974746678352E-5</v>
      </c>
      <c r="W28" s="3">
        <v>1.7507044149453868E-5</v>
      </c>
      <c r="X28" s="3">
        <v>1.7032722738341172E-5</v>
      </c>
      <c r="Y28" s="3">
        <v>1.8421075639577533E-5</v>
      </c>
      <c r="Z28" s="3">
        <v>3.9974035962255551E-2</v>
      </c>
      <c r="AA28" s="3">
        <v>1.7639506384399793E-5</v>
      </c>
      <c r="AB28" s="3">
        <v>1.2310585711090298E-5</v>
      </c>
      <c r="AC28" s="8">
        <v>0.69789853768117116</v>
      </c>
      <c r="AD28" s="3">
        <v>2.1306835161199287E-5</v>
      </c>
      <c r="AE28" s="3">
        <v>1.6704746163709485E-5</v>
      </c>
      <c r="AF28" s="8">
        <v>0.78400879517431032</v>
      </c>
      <c r="AG28" s="9">
        <v>1.3135445216045072E-2</v>
      </c>
      <c r="AH28" s="3">
        <v>0.20305357317053827</v>
      </c>
      <c r="AI28" s="11" t="s">
        <v>46</v>
      </c>
      <c r="AJ28" s="3"/>
      <c r="AK28" s="3"/>
      <c r="AL28" s="3"/>
    </row>
    <row r="29" spans="1:38">
      <c r="A29" s="3">
        <v>489</v>
      </c>
      <c r="B29" s="3">
        <v>2.2639999999999998</v>
      </c>
      <c r="C29" s="3">
        <v>608.38851999999997</v>
      </c>
      <c r="D29" s="3" t="s">
        <v>100</v>
      </c>
      <c r="E29" s="3">
        <v>8.1655624194361824E-5</v>
      </c>
      <c r="F29" s="3">
        <v>6.7344619146548969E-5</v>
      </c>
      <c r="G29" s="3">
        <v>6.7098302820532579E-5</v>
      </c>
      <c r="H29" s="3">
        <v>7.5823764748225177E-5</v>
      </c>
      <c r="I29" s="3">
        <v>5.5059170750076366E-5</v>
      </c>
      <c r="J29" s="3">
        <v>6.6902108738232195E-5</v>
      </c>
      <c r="K29" s="3">
        <v>5.9833557042513646E-5</v>
      </c>
      <c r="L29" s="3">
        <v>4.1302582171217381E-5</v>
      </c>
      <c r="M29" s="3">
        <v>7.464954512420242E-5</v>
      </c>
      <c r="N29" s="3">
        <v>6.3790918618434803E-5</v>
      </c>
      <c r="O29" s="3">
        <v>9.9811086525131363E-5</v>
      </c>
      <c r="P29" s="3">
        <v>9.8299894155266595E-5</v>
      </c>
      <c r="Q29" s="3">
        <v>8.3688821108587362E-5</v>
      </c>
      <c r="R29" s="3">
        <v>7.1482502880409573E-5</v>
      </c>
      <c r="S29" s="3">
        <v>7.4355570423011305E-5</v>
      </c>
      <c r="T29" s="3">
        <v>8.2552242605471037E-5</v>
      </c>
      <c r="U29" s="3">
        <v>8.0074171056717178E-5</v>
      </c>
      <c r="V29" s="3">
        <v>6.4314333436526959E-5</v>
      </c>
      <c r="W29" s="3">
        <v>7.8103364898621784E-5</v>
      </c>
      <c r="X29" s="3">
        <v>7.3631049423563549E-5</v>
      </c>
      <c r="Y29" s="3">
        <v>9.1119521924020285E-5</v>
      </c>
      <c r="Z29" s="9">
        <v>0.11223308183733001</v>
      </c>
      <c r="AA29" s="3">
        <v>7.2980577727417131E-5</v>
      </c>
      <c r="AB29" s="3">
        <v>5.5774354675509894E-5</v>
      </c>
      <c r="AC29" s="8">
        <v>0.76423558722469176</v>
      </c>
      <c r="AD29" s="3">
        <v>8.4048053106324506E-5</v>
      </c>
      <c r="AE29" s="3">
        <v>7.4555764080427205E-5</v>
      </c>
      <c r="AF29" s="8">
        <v>0.88706116709343485</v>
      </c>
      <c r="AG29" s="9">
        <v>3.7239526338690536E-2</v>
      </c>
      <c r="AH29" s="3">
        <v>0.24772110897275282</v>
      </c>
      <c r="AI29" s="11" t="s">
        <v>100</v>
      </c>
      <c r="AJ29" s="3"/>
      <c r="AK29" s="3"/>
      <c r="AL29" s="3"/>
    </row>
    <row r="30" spans="1:38">
      <c r="A30" s="3">
        <v>478</v>
      </c>
      <c r="B30" s="3">
        <v>1.53</v>
      </c>
      <c r="C30" s="3">
        <v>602.34096</v>
      </c>
      <c r="D30" s="3" t="s">
        <v>101</v>
      </c>
      <c r="E30" s="3">
        <v>9.771327179271578E-5</v>
      </c>
      <c r="F30" s="3">
        <v>1.0563304202109324E-4</v>
      </c>
      <c r="G30" s="3">
        <v>1.3079998946981727E-4</v>
      </c>
      <c r="H30" s="3">
        <v>9.1959128253181192E-5</v>
      </c>
      <c r="I30" s="3">
        <v>6.9641358150291684E-5</v>
      </c>
      <c r="J30" s="3">
        <v>8.605394186355454E-5</v>
      </c>
      <c r="K30" s="3">
        <v>8.414520436477318E-5</v>
      </c>
      <c r="L30" s="3">
        <v>8.6698431552179533E-5</v>
      </c>
      <c r="M30" s="3">
        <v>8.7398455926681614E-5</v>
      </c>
      <c r="N30" s="3">
        <v>8.905507929826482E-5</v>
      </c>
      <c r="O30" s="3">
        <v>8.5131524123170505E-5</v>
      </c>
      <c r="P30" s="3">
        <v>8.9583341986856856E-5</v>
      </c>
      <c r="Q30" s="3">
        <v>9.2943587251287442E-5</v>
      </c>
      <c r="R30" s="3">
        <v>7.6866350461258422E-5</v>
      </c>
      <c r="S30" s="3">
        <v>8.8153574184165432E-5</v>
      </c>
      <c r="T30" s="3">
        <v>7.342186007679631E-5</v>
      </c>
      <c r="U30" s="3">
        <v>9.5182864398982308E-5</v>
      </c>
      <c r="V30" s="3">
        <v>8.5669050984915314E-5</v>
      </c>
      <c r="W30" s="3">
        <v>1.0431778791468585E-4</v>
      </c>
      <c r="X30" s="3">
        <v>9.2454381559580988E-5</v>
      </c>
      <c r="Y30" s="3">
        <v>9.1460474297917464E-5</v>
      </c>
      <c r="Z30" s="9">
        <v>7.4455893021865699E-2</v>
      </c>
      <c r="AA30" s="3">
        <v>1.0652635788420188E-4</v>
      </c>
      <c r="AB30" s="3">
        <v>8.1634733982699731E-5</v>
      </c>
      <c r="AC30" s="8">
        <v>0.76633366242972212</v>
      </c>
      <c r="AD30" s="3">
        <v>8.8822397717252237E-5</v>
      </c>
      <c r="AE30" s="3">
        <v>8.3858740021223549E-5</v>
      </c>
      <c r="AF30" s="8">
        <v>0.94411704903723193</v>
      </c>
      <c r="AG30" s="9">
        <v>3.907724550956692E-2</v>
      </c>
      <c r="AH30" s="3">
        <v>0.2637289121109726</v>
      </c>
      <c r="AI30" s="11" t="s">
        <v>101</v>
      </c>
      <c r="AJ30" s="3"/>
      <c r="AK30" s="3"/>
      <c r="AL30" s="3"/>
    </row>
    <row r="31" spans="1:38">
      <c r="A31" s="3">
        <v>531</v>
      </c>
      <c r="B31" s="3">
        <v>1.4810000000000001</v>
      </c>
      <c r="C31" s="3">
        <v>626.33756000000005</v>
      </c>
      <c r="D31" s="3" t="s">
        <v>102</v>
      </c>
      <c r="E31" s="3">
        <v>8.9611325736715697E-5</v>
      </c>
      <c r="F31" s="3">
        <v>7.825543240409574E-5</v>
      </c>
      <c r="G31" s="3">
        <v>1.103530327161666E-4</v>
      </c>
      <c r="H31" s="3">
        <v>8.9663952296178029E-5</v>
      </c>
      <c r="I31" s="3">
        <v>6.369972101898848E-5</v>
      </c>
      <c r="J31" s="3">
        <v>6.4201024996626341E-5</v>
      </c>
      <c r="K31" s="3">
        <v>6.58448571689745E-5</v>
      </c>
      <c r="L31" s="3">
        <v>6.705681304497457E-5</v>
      </c>
      <c r="M31" s="3">
        <v>6.2059161353953022E-5</v>
      </c>
      <c r="N31" s="3">
        <v>7.5350395464197537E-5</v>
      </c>
      <c r="O31" s="3">
        <v>7.4199935100433689E-5</v>
      </c>
      <c r="P31" s="3">
        <v>8.2236887990010804E-5</v>
      </c>
      <c r="Q31" s="3">
        <v>7.574202420683419E-5</v>
      </c>
      <c r="R31" s="3">
        <v>6.1409937406365782E-5</v>
      </c>
      <c r="S31" s="3">
        <v>6.5142674407499214E-5</v>
      </c>
      <c r="T31" s="3">
        <v>5.9595665646750252E-5</v>
      </c>
      <c r="U31" s="3">
        <v>8.6743317088939205E-5</v>
      </c>
      <c r="V31" s="3">
        <v>6.6554047187766566E-5</v>
      </c>
      <c r="W31" s="3">
        <v>7.5536743633740987E-5</v>
      </c>
      <c r="X31" s="3">
        <v>7.5863252813957542E-5</v>
      </c>
      <c r="Y31" s="3">
        <v>6.9035106796589562E-5</v>
      </c>
      <c r="Z31" s="9">
        <v>5.2415949716787105E-2</v>
      </c>
      <c r="AA31" s="3">
        <v>9.197093578828901E-5</v>
      </c>
      <c r="AB31" s="3">
        <v>6.5200604057390966E-5</v>
      </c>
      <c r="AC31" s="8">
        <v>0.70892617867321073</v>
      </c>
      <c r="AD31" s="3">
        <v>7.3917680823085859E-5</v>
      </c>
      <c r="AE31" s="3">
        <v>6.7889128347464208E-5</v>
      </c>
      <c r="AF31" s="8">
        <v>0.91844234818391624</v>
      </c>
      <c r="AG31" s="9">
        <v>7.3172898182203424E-3</v>
      </c>
      <c r="AH31" s="3">
        <v>0.33503176312442606</v>
      </c>
      <c r="AI31" s="11" t="s">
        <v>102</v>
      </c>
      <c r="AJ31" s="3"/>
      <c r="AK31" s="3"/>
      <c r="AL31" s="3"/>
    </row>
    <row r="32" spans="1:38">
      <c r="A32" s="3">
        <v>1784</v>
      </c>
      <c r="B32" s="3">
        <v>8.2739999999999991</v>
      </c>
      <c r="C32" s="3">
        <v>872.63563999999997</v>
      </c>
      <c r="D32" s="3" t="s">
        <v>115</v>
      </c>
      <c r="E32" s="3">
        <v>7.3150043280698204E-4</v>
      </c>
      <c r="F32" s="3">
        <v>7.0173245749490854E-4</v>
      </c>
      <c r="G32" s="3">
        <v>6.11101694002118E-4</v>
      </c>
      <c r="H32" s="3">
        <v>7.5624665147135746E-4</v>
      </c>
      <c r="I32" s="3">
        <v>5.5225670864038313E-4</v>
      </c>
      <c r="J32" s="3">
        <v>6.4145710249790264E-4</v>
      </c>
      <c r="K32" s="3">
        <v>6.2665041869647688E-4</v>
      </c>
      <c r="L32" s="3">
        <v>5.6434329828219097E-4</v>
      </c>
      <c r="M32" s="3">
        <v>7.5072561994415574E-4</v>
      </c>
      <c r="N32" s="3">
        <v>5.8726490769018516E-4</v>
      </c>
      <c r="O32" s="3">
        <v>8.0430230999950633E-4</v>
      </c>
      <c r="P32" s="3">
        <v>7.1431091098447385E-4</v>
      </c>
      <c r="Q32" s="3">
        <v>6.541543029695815E-4</v>
      </c>
      <c r="R32" s="3">
        <v>6.9635638710270284E-4</v>
      </c>
      <c r="S32" s="3">
        <v>6.0880109480666313E-4</v>
      </c>
      <c r="T32" s="3">
        <v>6.8469378623653226E-4</v>
      </c>
      <c r="U32" s="3">
        <v>7.2094674257935833E-4</v>
      </c>
      <c r="V32" s="3">
        <v>5.8039560921750862E-4</v>
      </c>
      <c r="W32" s="3">
        <v>6.9420875551761275E-4</v>
      </c>
      <c r="X32" s="3">
        <v>6.7142619923187821E-4</v>
      </c>
      <c r="Y32" s="3">
        <v>6.5304002977692064E-4</v>
      </c>
      <c r="Z32" s="9">
        <v>3.0648989916997566E-2</v>
      </c>
      <c r="AA32" s="3">
        <v>7.0014530894384154E-4</v>
      </c>
      <c r="AB32" s="3">
        <v>5.961768820292384E-4</v>
      </c>
      <c r="AC32" s="8">
        <v>0.85150450115642717</v>
      </c>
      <c r="AD32" s="3">
        <v>7.0215161031758047E-4</v>
      </c>
      <c r="AE32" s="3">
        <v>6.5823872398855304E-4</v>
      </c>
      <c r="AF32" s="8">
        <v>0.93745953767852819</v>
      </c>
      <c r="AG32" s="9">
        <v>3.6258968553540306E-2</v>
      </c>
      <c r="AH32" s="3">
        <v>0.37151444622639418</v>
      </c>
      <c r="AI32" s="11" t="s">
        <v>115</v>
      </c>
      <c r="AJ32" s="3"/>
      <c r="AK32" s="3"/>
      <c r="AL32" s="3"/>
    </row>
    <row r="33" spans="1:38">
      <c r="A33" s="3">
        <v>1764</v>
      </c>
      <c r="B33" s="3">
        <v>7.7990000000000004</v>
      </c>
      <c r="C33" s="3">
        <v>870.62152000000003</v>
      </c>
      <c r="D33" s="3" t="s">
        <v>116</v>
      </c>
      <c r="E33" s="3">
        <v>2.6484150198760554E-4</v>
      </c>
      <c r="F33" s="3">
        <v>2.7898526384729079E-4</v>
      </c>
      <c r="G33" s="3">
        <v>2.6834612947381598E-4</v>
      </c>
      <c r="H33" s="3">
        <v>2.9813782627023699E-4</v>
      </c>
      <c r="I33" s="3">
        <v>2.4719224580503131E-4</v>
      </c>
      <c r="J33" s="3">
        <v>2.2296153214952351E-4</v>
      </c>
      <c r="K33" s="3">
        <v>2.4638532075082218E-4</v>
      </c>
      <c r="L33" s="3">
        <v>2.355417554976399E-4</v>
      </c>
      <c r="M33" s="3">
        <v>2.4685161976580451E-4</v>
      </c>
      <c r="N33" s="3">
        <v>2.6863644403880062E-4</v>
      </c>
      <c r="O33" s="3">
        <v>2.1640997047803711E-4</v>
      </c>
      <c r="P33" s="3">
        <v>2.353779062432522E-4</v>
      </c>
      <c r="Q33" s="3">
        <v>2.3623338512302353E-4</v>
      </c>
      <c r="R33" s="3">
        <v>2.1822301694476067E-4</v>
      </c>
      <c r="S33" s="3">
        <v>2.259811813520351E-4</v>
      </c>
      <c r="T33" s="3">
        <v>2.1221281795724451E-4</v>
      </c>
      <c r="U33" s="3">
        <v>2.3713224283933125E-4</v>
      </c>
      <c r="V33" s="3">
        <v>2.5074071979968188E-4</v>
      </c>
      <c r="W33" s="3">
        <v>2.8245293240217309E-4</v>
      </c>
      <c r="X33" s="3">
        <v>2.4289855758024846E-4</v>
      </c>
      <c r="Y33" s="3">
        <v>2.3713237604548591E-4</v>
      </c>
      <c r="Z33" s="9">
        <v>9.7065636009985246E-2</v>
      </c>
      <c r="AA33" s="3">
        <v>2.7757768039473728E-4</v>
      </c>
      <c r="AB33" s="3">
        <v>2.380202135507542E-4</v>
      </c>
      <c r="AC33" s="8">
        <v>0.85749046253384187</v>
      </c>
      <c r="AD33" s="3">
        <v>2.4070186512978358E-4</v>
      </c>
      <c r="AE33" s="3">
        <v>2.2885799577861067E-4</v>
      </c>
      <c r="AF33" s="8">
        <v>0.95079444297289994</v>
      </c>
      <c r="AG33" s="9">
        <v>5.619515360269175E-3</v>
      </c>
      <c r="AH33" s="3">
        <v>0.31134261896007814</v>
      </c>
      <c r="AI33" s="11" t="s">
        <v>116</v>
      </c>
      <c r="AJ33" s="3"/>
      <c r="AK33" s="3"/>
      <c r="AL33" s="3"/>
    </row>
    <row r="34" spans="1:38">
      <c r="A34" s="3">
        <v>1799</v>
      </c>
      <c r="B34" s="3">
        <v>8.9719999999999995</v>
      </c>
      <c r="C34" s="3">
        <v>842.65953999999999</v>
      </c>
      <c r="D34" s="3" t="s">
        <v>51</v>
      </c>
      <c r="E34" s="3">
        <v>3.6074025298777907E-4</v>
      </c>
      <c r="F34" s="3">
        <v>3.9316977953476889E-4</v>
      </c>
      <c r="G34" s="3">
        <v>3.4311248236360101E-4</v>
      </c>
      <c r="H34" s="3">
        <v>4.4011668570061966E-4</v>
      </c>
      <c r="I34" s="3">
        <v>2.7904011121044877E-4</v>
      </c>
      <c r="J34" s="3">
        <v>3.0218269632575163E-4</v>
      </c>
      <c r="K34" s="3">
        <v>2.8915047276058541E-4</v>
      </c>
      <c r="L34" s="3">
        <v>2.9491231789571668E-4</v>
      </c>
      <c r="M34" s="3">
        <v>3.9687468269954649E-4</v>
      </c>
      <c r="N34" s="3">
        <v>2.5598738199820049E-4</v>
      </c>
      <c r="O34" s="3">
        <v>4.8041767089815725E-4</v>
      </c>
      <c r="P34" s="3">
        <v>5.7134271442740359E-4</v>
      </c>
      <c r="Q34" s="3">
        <v>4.428013409245136E-4</v>
      </c>
      <c r="R34" s="3">
        <v>4.525625602196176E-4</v>
      </c>
      <c r="S34" s="3">
        <v>3.8741805414595692E-4</v>
      </c>
      <c r="T34" s="3">
        <v>5.056466417376152E-4</v>
      </c>
      <c r="U34" s="3">
        <v>3.7752164695996994E-4</v>
      </c>
      <c r="V34" s="3">
        <v>2.6993546211211296E-4</v>
      </c>
      <c r="W34" s="3">
        <v>3.9450973915509377E-4</v>
      </c>
      <c r="X34" s="3">
        <v>3.8373507333347109E-4</v>
      </c>
      <c r="Y34" s="3">
        <v>3.5225864559339356E-4</v>
      </c>
      <c r="Z34" s="3">
        <v>5.8260461088952664E-2</v>
      </c>
      <c r="AA34" s="3">
        <v>3.8428480014669216E-4</v>
      </c>
      <c r="AB34" s="3">
        <v>2.9132139954812563E-4</v>
      </c>
      <c r="AC34" s="8">
        <v>0.75808722967163988</v>
      </c>
      <c r="AD34" s="3">
        <v>4.294847581895643E-4</v>
      </c>
      <c r="AE34" s="3">
        <v>3.9861687303505459E-4</v>
      </c>
      <c r="AF34" s="8">
        <v>0.92812810101892984</v>
      </c>
      <c r="AG34" s="9">
        <v>5.3593811493493062E-3</v>
      </c>
      <c r="AH34" s="3">
        <v>0.64956445818072339</v>
      </c>
      <c r="AI34" s="11" t="s">
        <v>51</v>
      </c>
      <c r="AJ34" s="3"/>
      <c r="AK34" s="3"/>
      <c r="AL34" s="3"/>
    </row>
    <row r="35" spans="1:38">
      <c r="A35" s="3">
        <v>1740</v>
      </c>
      <c r="B35" s="3">
        <v>7.2450000000000001</v>
      </c>
      <c r="C35" s="3">
        <v>834.59816000000001</v>
      </c>
      <c r="D35" s="3" t="s">
        <v>52</v>
      </c>
      <c r="E35" s="3">
        <v>1.1347817434484176E-2</v>
      </c>
      <c r="F35" s="3">
        <v>1.1745601110128932E-2</v>
      </c>
      <c r="G35" s="3">
        <v>1.2207803956396644E-2</v>
      </c>
      <c r="H35" s="3">
        <v>1.271812469368688E-2</v>
      </c>
      <c r="I35" s="3">
        <v>1.0557154669901529E-2</v>
      </c>
      <c r="J35" s="3">
        <v>8.74889236627697E-3</v>
      </c>
      <c r="K35" s="3">
        <v>1.0313766039102435E-2</v>
      </c>
      <c r="L35" s="3">
        <v>1.0888220882542047E-2</v>
      </c>
      <c r="M35" s="3">
        <v>1.0401589348653506E-2</v>
      </c>
      <c r="N35" s="3">
        <v>1.1112986147557574E-2</v>
      </c>
      <c r="O35" s="3">
        <v>1.0917212344951056E-2</v>
      </c>
      <c r="P35" s="3">
        <v>1.2607869662111613E-2</v>
      </c>
      <c r="Q35" s="3">
        <v>1.1194600715544158E-2</v>
      </c>
      <c r="R35" s="3">
        <v>9.0260782527340159E-3</v>
      </c>
      <c r="S35" s="3">
        <v>1.0698136694075508E-2</v>
      </c>
      <c r="T35" s="3">
        <v>9.1027935716818786E-3</v>
      </c>
      <c r="U35" s="3">
        <v>1.1155609854497869E-2</v>
      </c>
      <c r="V35" s="3">
        <v>9.9318097889557148E-3</v>
      </c>
      <c r="W35" s="3">
        <v>1.1179551930299E-2</v>
      </c>
      <c r="X35" s="3">
        <v>1.0476367596012273E-2</v>
      </c>
      <c r="Y35" s="3">
        <v>1.0780725374060609E-2</v>
      </c>
      <c r="Z35" s="3">
        <v>3.2615721552993915E-2</v>
      </c>
      <c r="AA35" s="3">
        <v>1.2004836798674159E-2</v>
      </c>
      <c r="AB35" s="3">
        <v>1.0127008489455745E-2</v>
      </c>
      <c r="AC35" s="8">
        <v>0.84357735630143627</v>
      </c>
      <c r="AD35" s="3">
        <v>1.1246851643763583E-2</v>
      </c>
      <c r="AE35" s="3">
        <v>9.9828856323889974E-3</v>
      </c>
      <c r="AF35" s="8">
        <v>0.88761601456035399</v>
      </c>
      <c r="AG35" s="9">
        <v>1.5223522909353082E-2</v>
      </c>
      <c r="AH35" s="3">
        <v>5.4023139957093458E-2</v>
      </c>
      <c r="AI35" s="11" t="s">
        <v>52</v>
      </c>
      <c r="AJ35" s="3"/>
      <c r="AK35" s="3"/>
      <c r="AL35" s="3"/>
    </row>
    <row r="36" spans="1:38">
      <c r="A36" s="3">
        <v>1891</v>
      </c>
      <c r="B36" s="3">
        <v>6.516</v>
      </c>
      <c r="C36" s="3">
        <v>890.58946000000003</v>
      </c>
      <c r="D36" s="3" t="s">
        <v>117</v>
      </c>
      <c r="E36" s="3">
        <v>1.4805355828001448E-3</v>
      </c>
      <c r="F36" s="3">
        <v>1.4108451472250553E-3</v>
      </c>
      <c r="G36" s="3">
        <v>1.4942958842253491E-3</v>
      </c>
      <c r="H36" s="3">
        <v>1.5518984323249982E-3</v>
      </c>
      <c r="I36" s="3">
        <v>1.454781318313931E-3</v>
      </c>
      <c r="J36" s="3">
        <v>1.2737549449677536E-3</v>
      </c>
      <c r="K36" s="3">
        <v>1.2703989245634604E-3</v>
      </c>
      <c r="L36" s="3">
        <v>1.400267295806486E-3</v>
      </c>
      <c r="M36" s="3">
        <v>1.3430827346907609E-3</v>
      </c>
      <c r="N36" s="3">
        <v>1.4731774152927154E-3</v>
      </c>
      <c r="O36" s="3">
        <v>1.156895745023781E-3</v>
      </c>
      <c r="P36" s="3">
        <v>1.2075214545904519E-3</v>
      </c>
      <c r="Q36" s="3">
        <v>1.2650819900518688E-3</v>
      </c>
      <c r="R36" s="3">
        <v>1.0883004909884989E-3</v>
      </c>
      <c r="S36" s="3">
        <v>1.2525758306093403E-3</v>
      </c>
      <c r="T36" s="3">
        <v>9.4287853739788354E-4</v>
      </c>
      <c r="U36" s="3">
        <v>1.1271618257370417E-3</v>
      </c>
      <c r="V36" s="3">
        <v>1.2963594239256088E-3</v>
      </c>
      <c r="W36" s="3">
        <v>1.3920805530346185E-3</v>
      </c>
      <c r="X36" s="3">
        <v>1.3484883162437583E-3</v>
      </c>
      <c r="Y36" s="3">
        <v>1.2957894969962173E-3</v>
      </c>
      <c r="Z36" s="9">
        <v>3.583718813837735E-2</v>
      </c>
      <c r="AA36" s="3">
        <v>1.4843937616438867E-3</v>
      </c>
      <c r="AB36" s="3">
        <v>1.3498006209129079E-3</v>
      </c>
      <c r="AC36" s="8">
        <v>0.90932787228779233</v>
      </c>
      <c r="AD36" s="3">
        <v>1.2891518679299155E-3</v>
      </c>
      <c r="AE36" s="3">
        <v>1.1414552217316747E-3</v>
      </c>
      <c r="AF36" s="8">
        <v>0.88543115060958022</v>
      </c>
      <c r="AG36" s="9">
        <v>4.8692817630159674E-2</v>
      </c>
      <c r="AH36" s="3">
        <v>0.11585663885619267</v>
      </c>
      <c r="AI36" s="11" t="s">
        <v>117</v>
      </c>
      <c r="AJ36" s="3"/>
      <c r="AK36" s="3"/>
      <c r="AL36" s="3"/>
    </row>
    <row r="37" spans="1:38">
      <c r="A37" s="3">
        <v>2035</v>
      </c>
      <c r="B37" s="3">
        <v>10.013</v>
      </c>
      <c r="C37" s="3">
        <v>916.68870000000004</v>
      </c>
      <c r="D37" s="3" t="s">
        <v>118</v>
      </c>
      <c r="E37" s="3">
        <v>1.951121178810922E-4</v>
      </c>
      <c r="F37" s="3">
        <v>1.6975227771897137E-4</v>
      </c>
      <c r="G37" s="3">
        <v>1.4322958686479966E-4</v>
      </c>
      <c r="H37" s="3">
        <v>1.6602694513068706E-4</v>
      </c>
      <c r="I37" s="3">
        <v>1.1481794149101402E-4</v>
      </c>
      <c r="J37" s="3">
        <v>1.1590953768832562E-4</v>
      </c>
      <c r="K37" s="3">
        <v>1.1910822564083741E-4</v>
      </c>
      <c r="L37" s="3">
        <v>1.1284682889798623E-4</v>
      </c>
      <c r="M37" s="3">
        <v>2.1094107520175319E-4</v>
      </c>
      <c r="N37" s="3">
        <v>9.1765577317271245E-5</v>
      </c>
      <c r="O37" s="3">
        <v>2.5714078723937725E-4</v>
      </c>
      <c r="P37" s="3">
        <v>2.0687242482764196E-4</v>
      </c>
      <c r="Q37" s="3">
        <v>1.7962306235403991E-4</v>
      </c>
      <c r="R37" s="3">
        <v>1.7734666531193615E-4</v>
      </c>
      <c r="S37" s="3">
        <v>1.2687700409450123E-4</v>
      </c>
      <c r="T37" s="3">
        <v>1.6693970516126939E-4</v>
      </c>
      <c r="U37" s="3">
        <v>2.0977034208677047E-4</v>
      </c>
      <c r="V37" s="3">
        <v>1.1136023558357612E-4</v>
      </c>
      <c r="W37" s="3">
        <v>1.6922257291073292E-4</v>
      </c>
      <c r="X37" s="3">
        <v>1.6864217458278021E-4</v>
      </c>
      <c r="Y37" s="3">
        <v>1.6450952040538742E-4</v>
      </c>
      <c r="Z37" s="9">
        <v>1.5346960339918884E-2</v>
      </c>
      <c r="AA37" s="3">
        <v>1.6853023189888756E-4</v>
      </c>
      <c r="AB37" s="3">
        <v>1.1567063342954082E-4</v>
      </c>
      <c r="AC37" s="8">
        <v>0.68634945864751007</v>
      </c>
      <c r="AD37" s="3">
        <v>1.8926858538801668E-4</v>
      </c>
      <c r="AE37" s="3">
        <v>1.5845879044761065E-4</v>
      </c>
      <c r="AF37" s="8">
        <v>0.83721654136504831</v>
      </c>
      <c r="AG37" s="9">
        <v>2.609060647686482E-3</v>
      </c>
      <c r="AH37" s="3">
        <v>0.37236701049466797</v>
      </c>
      <c r="AI37" s="11" t="s">
        <v>118</v>
      </c>
      <c r="AJ37" s="3"/>
      <c r="AK37" s="3"/>
      <c r="AL37" s="3"/>
    </row>
    <row r="38" spans="1:38">
      <c r="A38" s="3">
        <v>1865</v>
      </c>
      <c r="B38" s="3">
        <v>9.3010000000000002</v>
      </c>
      <c r="C38" s="3">
        <v>856.67588999999998</v>
      </c>
      <c r="D38" s="3" t="s">
        <v>53</v>
      </c>
      <c r="E38" s="3">
        <v>1.2340662329708401E-4</v>
      </c>
      <c r="F38" s="3">
        <v>1.4394233396758792E-4</v>
      </c>
      <c r="G38" s="3">
        <v>1.0166146520232938E-4</v>
      </c>
      <c r="H38" s="3">
        <v>1.4030349405638181E-4</v>
      </c>
      <c r="I38" s="3">
        <v>8.5439860101468068E-5</v>
      </c>
      <c r="J38" s="3">
        <v>9.9354715386013596E-5</v>
      </c>
      <c r="K38" s="3">
        <v>9.7615145981219253E-5</v>
      </c>
      <c r="L38" s="3">
        <v>7.5038234848117402E-5</v>
      </c>
      <c r="M38" s="3">
        <v>1.6789265628758607E-4</v>
      </c>
      <c r="N38" s="3">
        <v>1.1837442795203727E-4</v>
      </c>
      <c r="O38" s="3">
        <v>2.0253496659739442E-4</v>
      </c>
      <c r="P38" s="3">
        <v>2.0313343934994131E-4</v>
      </c>
      <c r="Q38" s="3">
        <v>1.636203658708869E-4</v>
      </c>
      <c r="R38" s="3">
        <v>1.3089934862334067E-4</v>
      </c>
      <c r="S38" s="3">
        <v>1.4714814806869941E-4</v>
      </c>
      <c r="T38" s="3">
        <v>1.6835875461212988E-4</v>
      </c>
      <c r="U38" s="3">
        <v>1.7134202437779012E-4</v>
      </c>
      <c r="V38" s="3">
        <v>1.0630652030890304E-4</v>
      </c>
      <c r="W38" s="3">
        <v>1.3744170482670934E-4</v>
      </c>
      <c r="X38" s="3">
        <v>1.3910840376885631E-4</v>
      </c>
      <c r="Y38" s="3">
        <v>1.2164799371603471E-4</v>
      </c>
      <c r="Z38" s="3">
        <v>7.2595085467827516E-2</v>
      </c>
      <c r="AA38" s="3">
        <v>1.2732847913084577E-4</v>
      </c>
      <c r="AB38" s="3">
        <v>8.936198907920458E-5</v>
      </c>
      <c r="AC38" s="8">
        <v>0.70182248063588415</v>
      </c>
      <c r="AD38" s="3">
        <v>1.711111712115692E-4</v>
      </c>
      <c r="AE38" s="3">
        <v>1.4481095919817265E-4</v>
      </c>
      <c r="AF38" s="8">
        <v>0.8462975162452846</v>
      </c>
      <c r="AG38" s="9">
        <v>1.4714564650147787E-2</v>
      </c>
      <c r="AH38" s="3">
        <v>0.21964450000120864</v>
      </c>
      <c r="AI38" s="11" t="s">
        <v>53</v>
      </c>
      <c r="AJ38" s="3"/>
      <c r="AK38" s="3"/>
      <c r="AL38" s="3"/>
    </row>
    <row r="39" spans="1:38">
      <c r="A39" s="3">
        <v>2082</v>
      </c>
      <c r="B39" s="3">
        <v>10.327</v>
      </c>
      <c r="C39" s="3">
        <v>930.71306000000004</v>
      </c>
      <c r="D39" s="3" t="s">
        <v>119</v>
      </c>
      <c r="E39" s="3">
        <v>3.3430764596955567E-4</v>
      </c>
      <c r="F39" s="3">
        <v>2.793251429633873E-4</v>
      </c>
      <c r="G39" s="3">
        <v>2.4818166357005127E-4</v>
      </c>
      <c r="H39" s="3">
        <v>3.1389296484255689E-4</v>
      </c>
      <c r="I39" s="3">
        <v>2.2899136641185279E-4</v>
      </c>
      <c r="J39" s="3">
        <v>2.2541836895704798E-4</v>
      </c>
      <c r="K39" s="3">
        <v>2.4728864044550118E-4</v>
      </c>
      <c r="L39" s="3">
        <v>2.1959923772813021E-4</v>
      </c>
      <c r="M39" s="3">
        <v>3.166619186429926E-4</v>
      </c>
      <c r="N39" s="3">
        <v>1.8016115041305056E-4</v>
      </c>
      <c r="O39" s="3">
        <v>4.0576070890758543E-4</v>
      </c>
      <c r="P39" s="3">
        <v>3.6059619976924073E-4</v>
      </c>
      <c r="Q39" s="3">
        <v>3.0992507916837337E-4</v>
      </c>
      <c r="R39" s="3">
        <v>2.9082999431990451E-4</v>
      </c>
      <c r="S39" s="3">
        <v>2.0816511109569735E-4</v>
      </c>
      <c r="T39" s="3">
        <v>2.7815011553199414E-4</v>
      </c>
      <c r="U39" s="3">
        <v>3.3439009368221135E-4</v>
      </c>
      <c r="V39" s="3">
        <v>1.5754837501738458E-4</v>
      </c>
      <c r="W39" s="3">
        <v>2.7770177588595362E-4</v>
      </c>
      <c r="X39" s="3">
        <v>2.9229990991871979E-4</v>
      </c>
      <c r="Y39" s="3">
        <v>2.779149293141413E-4</v>
      </c>
      <c r="Z39" s="9">
        <v>2.9604502870930579E-2</v>
      </c>
      <c r="AA39" s="3">
        <v>2.9392685433638779E-4</v>
      </c>
      <c r="AB39" s="3">
        <v>2.3032440338563301E-4</v>
      </c>
      <c r="AC39" s="8">
        <v>0.78361129644192273</v>
      </c>
      <c r="AD39" s="3">
        <v>3.1462101138024859E-4</v>
      </c>
      <c r="AE39" s="3">
        <v>2.5381673792943839E-4</v>
      </c>
      <c r="AF39" s="8">
        <v>0.80673803957319745</v>
      </c>
      <c r="AG39" s="9">
        <v>1.8784061049969557E-2</v>
      </c>
      <c r="AH39" s="3">
        <v>0.25120180787671709</v>
      </c>
      <c r="AI39" s="11" t="s">
        <v>119</v>
      </c>
      <c r="AJ39" s="3"/>
      <c r="AK39" s="3"/>
      <c r="AL39" s="3"/>
    </row>
    <row r="40" spans="1:38">
      <c r="A40" s="3">
        <v>2078</v>
      </c>
      <c r="B40" s="3">
        <v>9.6449999999999996</v>
      </c>
      <c r="C40" s="3">
        <v>928.69919000000004</v>
      </c>
      <c r="D40" s="3" t="s">
        <v>120</v>
      </c>
      <c r="E40" s="3">
        <v>3.166266842697288E-4</v>
      </c>
      <c r="F40" s="3">
        <v>2.7630091246097765E-4</v>
      </c>
      <c r="G40" s="3">
        <v>2.4345330482076957E-4</v>
      </c>
      <c r="H40" s="3">
        <v>2.9145278063643558E-4</v>
      </c>
      <c r="I40" s="3">
        <v>2.2624545727433526E-4</v>
      </c>
      <c r="J40" s="3">
        <v>2.2295434841616818E-4</v>
      </c>
      <c r="K40" s="3">
        <v>2.3635782226960153E-4</v>
      </c>
      <c r="L40" s="3">
        <v>2.0872630719913406E-4</v>
      </c>
      <c r="M40" s="3">
        <v>3.5980630199352915E-4</v>
      </c>
      <c r="N40" s="3">
        <v>1.9582985821276153E-4</v>
      </c>
      <c r="O40" s="3">
        <v>4.1577659988880727E-4</v>
      </c>
      <c r="P40" s="3">
        <v>3.7743414833922714E-4</v>
      </c>
      <c r="Q40" s="3">
        <v>3.3900441694142562E-4</v>
      </c>
      <c r="R40" s="3">
        <v>2.9478950754075665E-4</v>
      </c>
      <c r="S40" s="3">
        <v>2.7162495340506197E-4</v>
      </c>
      <c r="T40" s="3">
        <v>3.0602455947504399E-4</v>
      </c>
      <c r="U40" s="3">
        <v>3.3533557680190791E-4</v>
      </c>
      <c r="V40" s="3">
        <v>2.1393436004194365E-4</v>
      </c>
      <c r="W40" s="3">
        <v>2.8143126762683222E-4</v>
      </c>
      <c r="X40" s="3">
        <v>2.693446268260156E-4</v>
      </c>
      <c r="Y40" s="3">
        <v>2.829904703346561E-4</v>
      </c>
      <c r="Z40" s="9">
        <v>2.6874887782241605E-2</v>
      </c>
      <c r="AA40" s="3">
        <v>2.819584205469779E-4</v>
      </c>
      <c r="AB40" s="3">
        <v>2.2357098378980976E-4</v>
      </c>
      <c r="AC40" s="8">
        <v>0.79292181930973737</v>
      </c>
      <c r="AD40" s="3">
        <v>3.3757026507515013E-4</v>
      </c>
      <c r="AE40" s="3">
        <v>2.8434179145294281E-4</v>
      </c>
      <c r="AF40" s="8">
        <v>0.84231883216859293</v>
      </c>
      <c r="AG40" s="9">
        <v>1.1691463985361911E-2</v>
      </c>
      <c r="AH40" s="3">
        <v>0.24855970767263044</v>
      </c>
      <c r="AI40" s="11" t="s">
        <v>120</v>
      </c>
      <c r="AJ40" s="3"/>
      <c r="AK40" s="3"/>
      <c r="AL40" s="3"/>
    </row>
    <row r="41" spans="1:38">
      <c r="A41" s="3">
        <v>1887</v>
      </c>
      <c r="B41" s="3">
        <v>7.3079999999999998</v>
      </c>
      <c r="C41" s="3">
        <v>860.61505</v>
      </c>
      <c r="D41" s="3" t="s">
        <v>54</v>
      </c>
      <c r="E41" s="3">
        <v>3.9497220291698698E-4</v>
      </c>
      <c r="F41" s="3">
        <v>3.9467067045672563E-4</v>
      </c>
      <c r="G41" s="3">
        <v>4.1232794168335899E-4</v>
      </c>
      <c r="H41" s="3">
        <v>3.9748410222253066E-4</v>
      </c>
      <c r="I41" s="3">
        <v>3.6159796182818428E-4</v>
      </c>
      <c r="J41" s="3">
        <v>3.8406238515333388E-4</v>
      </c>
      <c r="K41" s="3">
        <v>3.7937568837565996E-4</v>
      </c>
      <c r="L41" s="3">
        <v>3.5844035230534485E-4</v>
      </c>
      <c r="M41" s="3">
        <v>3.8611727397039547E-4</v>
      </c>
      <c r="N41" s="3">
        <v>3.2506844993787979E-4</v>
      </c>
      <c r="O41" s="3">
        <v>3.6196013059589367E-4</v>
      </c>
      <c r="P41" s="3">
        <v>3.7259561711916592E-4</v>
      </c>
      <c r="Q41" s="3">
        <v>3.5207930791473444E-4</v>
      </c>
      <c r="R41" s="3">
        <v>3.151585435916655E-4</v>
      </c>
      <c r="S41" s="3">
        <v>3.5080271116499017E-4</v>
      </c>
      <c r="T41" s="3">
        <v>3.2117139526527535E-4</v>
      </c>
      <c r="U41" s="3">
        <v>3.6550276828195203E-4</v>
      </c>
      <c r="V41" s="3">
        <v>3.2452978872871184E-4</v>
      </c>
      <c r="W41" s="3">
        <v>4.0174935515772107E-4</v>
      </c>
      <c r="X41" s="3">
        <v>3.5590085699718771E-4</v>
      </c>
      <c r="Y41" s="3">
        <v>3.6662806879933296E-4</v>
      </c>
      <c r="Z41" s="3">
        <v>6.3991613060041364E-2</v>
      </c>
      <c r="AA41" s="3">
        <v>3.9986372931990056E-4</v>
      </c>
      <c r="AB41" s="3">
        <v>3.7086909691563076E-4</v>
      </c>
      <c r="AC41" s="8">
        <v>0.92748871608439032</v>
      </c>
      <c r="AD41" s="3">
        <v>3.595641559076139E-4</v>
      </c>
      <c r="AE41" s="3">
        <v>3.35433041406519E-4</v>
      </c>
      <c r="AF41" s="8">
        <v>0.93288787521052252</v>
      </c>
      <c r="AG41" s="9">
        <v>8.9716065910717055E-3</v>
      </c>
      <c r="AH41" s="3">
        <v>0.12635103250870955</v>
      </c>
      <c r="AI41" s="11" t="s">
        <v>54</v>
      </c>
      <c r="AJ41" s="3"/>
      <c r="AK41" s="3"/>
      <c r="AL41" s="3"/>
    </row>
    <row r="42" spans="1:38">
      <c r="A42" s="3">
        <v>2102</v>
      </c>
      <c r="B42" s="3">
        <v>5.4450000000000003</v>
      </c>
      <c r="C42" s="3">
        <v>936.57189000000005</v>
      </c>
      <c r="D42" s="3" t="s">
        <v>121</v>
      </c>
      <c r="E42" s="3">
        <v>2.8895722228786569E-4</v>
      </c>
      <c r="F42" s="3">
        <v>2.4974178724600845E-4</v>
      </c>
      <c r="G42" s="3">
        <v>2.8174426692555024E-4</v>
      </c>
      <c r="H42" s="3">
        <v>3.4141433678481478E-4</v>
      </c>
      <c r="I42" s="3">
        <v>2.4207639552926516E-4</v>
      </c>
      <c r="J42" s="3">
        <v>2.1272471211817155E-4</v>
      </c>
      <c r="K42" s="3">
        <v>2.4865986674461817E-4</v>
      </c>
      <c r="L42" s="3">
        <v>2.5024719695487119E-4</v>
      </c>
      <c r="M42" s="3">
        <v>2.7008834527948548E-4</v>
      </c>
      <c r="N42" s="3">
        <v>2.8769689802272285E-4</v>
      </c>
      <c r="O42" s="3">
        <v>3.2206306853934535E-4</v>
      </c>
      <c r="P42" s="3">
        <v>3.6259245140382677E-4</v>
      </c>
      <c r="Q42" s="3">
        <v>2.7350697343800812E-4</v>
      </c>
      <c r="R42" s="3">
        <v>2.9906932561768457E-4</v>
      </c>
      <c r="S42" s="3">
        <v>2.5726600561119632E-4</v>
      </c>
      <c r="T42" s="3">
        <v>2.7237015234324086E-4</v>
      </c>
      <c r="U42" s="3">
        <v>3.2126120391944506E-4</v>
      </c>
      <c r="V42" s="3">
        <v>2.9725052025095564E-4</v>
      </c>
      <c r="W42" s="3">
        <v>2.9192202056386925E-4</v>
      </c>
      <c r="X42" s="3">
        <v>2.9601233328785024E-4</v>
      </c>
      <c r="Y42" s="3">
        <v>2.7601644450494112E-4</v>
      </c>
      <c r="Z42" s="9">
        <v>3.6681685772633574E-2</v>
      </c>
      <c r="AA42" s="3">
        <v>2.9046440331105978E-4</v>
      </c>
      <c r="AB42" s="3">
        <v>2.3842704283673149E-4</v>
      </c>
      <c r="AC42" s="8">
        <v>0.82084771875264451</v>
      </c>
      <c r="AD42" s="3">
        <v>3.0318954733667776E-4</v>
      </c>
      <c r="AE42" s="3">
        <v>2.8944344154850448E-4</v>
      </c>
      <c r="AF42" s="8">
        <v>0.9546616764696414</v>
      </c>
      <c r="AG42" s="9">
        <v>4.7312538222655368E-2</v>
      </c>
      <c r="AH42" s="3">
        <v>0.525903978770911</v>
      </c>
      <c r="AI42" s="11" t="s">
        <v>121</v>
      </c>
      <c r="AJ42" s="3"/>
      <c r="AK42" s="3"/>
      <c r="AL42" s="3"/>
    </row>
    <row r="43" spans="1:38">
      <c r="A43" s="3">
        <v>1103</v>
      </c>
      <c r="B43" s="3">
        <v>7.7590000000000003</v>
      </c>
      <c r="C43" s="3">
        <v>778.59202000000005</v>
      </c>
      <c r="D43" s="3" t="s">
        <v>122</v>
      </c>
      <c r="E43" s="3">
        <v>2.7519561355375728E-4</v>
      </c>
      <c r="F43" s="3">
        <v>2.1071117936284528E-4</v>
      </c>
      <c r="G43" s="3">
        <v>2.5863382501583194E-4</v>
      </c>
      <c r="H43" s="3">
        <v>2.3847016456874794E-4</v>
      </c>
      <c r="I43" s="3">
        <v>2.0650713731271784E-4</v>
      </c>
      <c r="J43" s="3">
        <v>1.9049824111676595E-4</v>
      </c>
      <c r="K43" s="3">
        <v>2.1412575985595546E-4</v>
      </c>
      <c r="L43" s="3">
        <v>1.9649501836645965E-4</v>
      </c>
      <c r="M43" s="3">
        <v>2.4721873499833661E-4</v>
      </c>
      <c r="N43" s="3">
        <v>2.7228184645473706E-4</v>
      </c>
      <c r="O43" s="3">
        <v>1.5053649896440229E-4</v>
      </c>
      <c r="P43" s="3">
        <v>1.618699695001268E-4</v>
      </c>
      <c r="Q43" s="3">
        <v>2.0288370453087968E-4</v>
      </c>
      <c r="R43" s="3">
        <v>1.5111574209840801E-4</v>
      </c>
      <c r="S43" s="3">
        <v>1.8068495071057951E-4</v>
      </c>
      <c r="T43" s="3">
        <v>1.3002631313546858E-4</v>
      </c>
      <c r="U43" s="3">
        <v>1.3625744314928979E-4</v>
      </c>
      <c r="V43" s="3">
        <v>1.8407945227276026E-4</v>
      </c>
      <c r="W43" s="3">
        <v>2.4078063827302437E-4</v>
      </c>
      <c r="X43" s="3">
        <v>2.1553427701077318E-4</v>
      </c>
      <c r="Y43" s="3">
        <v>2.079112078189802E-4</v>
      </c>
      <c r="Z43" s="9">
        <v>7.7702972899926365E-2</v>
      </c>
      <c r="AA43" s="3">
        <v>2.4575269562529561E-4</v>
      </c>
      <c r="AB43" s="3">
        <v>2.0190653916297475E-4</v>
      </c>
      <c r="AC43" s="8">
        <v>0.82158422982601165</v>
      </c>
      <c r="AD43" s="3">
        <v>2.069581508896965E-4</v>
      </c>
      <c r="AE43" s="3">
        <v>1.5643278027330123E-4</v>
      </c>
      <c r="AF43" s="8">
        <v>0.7558667276490888</v>
      </c>
      <c r="AG43" s="9">
        <v>2.5478418983408156E-2</v>
      </c>
      <c r="AH43" s="3">
        <v>8.8740014980697474E-2</v>
      </c>
      <c r="AI43" s="11" t="s">
        <v>122</v>
      </c>
      <c r="AJ43" s="3"/>
      <c r="AK43" s="3"/>
      <c r="AL43" s="3"/>
    </row>
    <row r="44" spans="1:38">
      <c r="A44" s="3">
        <v>363</v>
      </c>
      <c r="B44" s="3">
        <v>1.889</v>
      </c>
      <c r="C44" s="3">
        <v>506.28393999999997</v>
      </c>
      <c r="D44" s="3" t="s">
        <v>125</v>
      </c>
      <c r="E44" s="3">
        <v>9.8958543826413252E-4</v>
      </c>
      <c r="F44" s="3">
        <v>7.6173152594867803E-4</v>
      </c>
      <c r="G44" s="3">
        <v>7.4025382018093376E-4</v>
      </c>
      <c r="H44" s="3">
        <v>7.0415583570021621E-4</v>
      </c>
      <c r="I44" s="3">
        <v>7.1120389404558462E-4</v>
      </c>
      <c r="J44" s="3">
        <v>6.2724049418769526E-4</v>
      </c>
      <c r="K44" s="3">
        <v>5.6308010752129838E-4</v>
      </c>
      <c r="L44" s="3">
        <v>5.6974641099905412E-4</v>
      </c>
      <c r="M44" s="3">
        <v>1.1583820550870423E-3</v>
      </c>
      <c r="N44" s="3">
        <v>5.862575300841907E-4</v>
      </c>
      <c r="O44" s="3">
        <v>1.2178996905181966E-3</v>
      </c>
      <c r="P44" s="3">
        <v>8.9386816593017176E-4</v>
      </c>
      <c r="Q44" s="3">
        <v>8.7935832584462028E-4</v>
      </c>
      <c r="R44" s="3">
        <v>8.3707244387405341E-4</v>
      </c>
      <c r="S44" s="3">
        <v>7.5452459895672213E-4</v>
      </c>
      <c r="T44" s="3">
        <v>8.6566214781525028E-4</v>
      </c>
      <c r="U44" s="3">
        <v>8.7737660745693905E-4</v>
      </c>
      <c r="V44" s="3">
        <v>6.7321268281276311E-4</v>
      </c>
      <c r="W44" s="3">
        <v>7.4054083776843832E-4</v>
      </c>
      <c r="X44" s="3">
        <v>7.0053191507045518E-4</v>
      </c>
      <c r="Y44" s="3">
        <v>7.6161786302799404E-4</v>
      </c>
      <c r="Z44" s="9">
        <v>4.2259325332555366E-2</v>
      </c>
      <c r="AA44" s="3">
        <v>7.989316550234901E-4</v>
      </c>
      <c r="AB44" s="3">
        <v>6.1781772668840812E-4</v>
      </c>
      <c r="AC44" s="8">
        <v>0.77330485380535219</v>
      </c>
      <c r="AD44" s="3">
        <v>9.4715315349284436E-4</v>
      </c>
      <c r="AE44" s="3">
        <v>8.0156969618314555E-4</v>
      </c>
      <c r="AF44" s="8">
        <v>0.8462936466263915</v>
      </c>
      <c r="AG44" s="9">
        <v>4.8150458984689795E-2</v>
      </c>
      <c r="AH44" s="3">
        <v>0.25767463047136657</v>
      </c>
      <c r="AI44" s="11" t="s">
        <v>125</v>
      </c>
      <c r="AJ44" s="3"/>
      <c r="AK44" s="3"/>
      <c r="AL44" s="3"/>
    </row>
    <row r="45" spans="1:38">
      <c r="A45" s="3">
        <v>532</v>
      </c>
      <c r="B45" s="3">
        <v>1.907</v>
      </c>
      <c r="C45" s="3">
        <v>508.30372</v>
      </c>
      <c r="D45" s="3" t="s">
        <v>58</v>
      </c>
      <c r="E45" s="3">
        <v>2.8328787742625748E-4</v>
      </c>
      <c r="F45" s="3">
        <v>2.4715377648419482E-4</v>
      </c>
      <c r="G45" s="3">
        <v>2.1746192800004471E-4</v>
      </c>
      <c r="H45" s="3">
        <v>2.0546839156657177E-4</v>
      </c>
      <c r="I45" s="3">
        <v>1.6030315908320954E-4</v>
      </c>
      <c r="J45" s="3">
        <v>1.71759919144429E-4</v>
      </c>
      <c r="K45" s="3">
        <v>2.2471708648261456E-4</v>
      </c>
      <c r="L45" s="3">
        <v>1.682597617999831E-4</v>
      </c>
      <c r="M45" s="3">
        <v>3.1404736847446781E-4</v>
      </c>
      <c r="N45" s="3">
        <v>1.9701040169270198E-4</v>
      </c>
      <c r="O45" s="3">
        <v>3.6941441787566819E-4</v>
      </c>
      <c r="P45" s="3">
        <v>2.2939784865891945E-4</v>
      </c>
      <c r="Q45" s="3">
        <v>2.6246172508269248E-4</v>
      </c>
      <c r="R45" s="3">
        <v>2.5342095730356923E-4</v>
      </c>
      <c r="S45" s="3">
        <v>2.4902418224441003E-4</v>
      </c>
      <c r="T45" s="3">
        <v>2.3558818087673672E-4</v>
      </c>
      <c r="U45" s="3">
        <v>1.9599161821107173E-4</v>
      </c>
      <c r="V45" s="3">
        <v>1.991103897446333E-4</v>
      </c>
      <c r="W45" s="3">
        <v>2.2194294680626776E-4</v>
      </c>
      <c r="X45" s="3">
        <v>2.0880624253623583E-4</v>
      </c>
      <c r="Y45" s="3">
        <v>2.2381415528489971E-4</v>
      </c>
      <c r="Z45" s="3">
        <v>3.7483052262562142E-2</v>
      </c>
      <c r="AA45" s="3">
        <v>2.3834299336926719E-4</v>
      </c>
      <c r="AB45" s="3">
        <v>1.8125998162755904E-4</v>
      </c>
      <c r="AC45" s="8">
        <v>0.76050056712483738</v>
      </c>
      <c r="AD45" s="3">
        <v>2.7446635235688999E-4</v>
      </c>
      <c r="AE45" s="3">
        <v>2.2662706567608417E-4</v>
      </c>
      <c r="AF45" s="8">
        <v>0.82570072334914058</v>
      </c>
      <c r="AG45" s="9">
        <v>4.5839052839054803E-2</v>
      </c>
      <c r="AH45" s="3">
        <v>0.18494023532233422</v>
      </c>
      <c r="AI45" s="11" t="s">
        <v>58</v>
      </c>
      <c r="AJ45" s="3"/>
      <c r="AK45" s="3"/>
      <c r="AL45" s="3"/>
    </row>
    <row r="46" spans="1:38">
      <c r="A46" s="3">
        <v>1323</v>
      </c>
      <c r="B46" s="3">
        <v>10.141</v>
      </c>
      <c r="C46" s="3">
        <v>810.63454000000002</v>
      </c>
      <c r="D46" s="3" t="s">
        <v>136</v>
      </c>
      <c r="E46" s="3">
        <v>5.8673298874859794E-4</v>
      </c>
      <c r="F46" s="3">
        <v>6.2143081408574203E-4</v>
      </c>
      <c r="G46" s="3">
        <v>5.6405351555087241E-4</v>
      </c>
      <c r="H46" s="3">
        <v>5.8437806873926166E-4</v>
      </c>
      <c r="I46" s="3">
        <v>4.6064136367567852E-4</v>
      </c>
      <c r="J46" s="3">
        <v>5.3332036430004922E-4</v>
      </c>
      <c r="K46" s="3">
        <v>4.6195379263712827E-4</v>
      </c>
      <c r="L46" s="3">
        <v>4.6022877276499362E-4</v>
      </c>
      <c r="M46" s="3">
        <v>5.2006044452181305E-4</v>
      </c>
      <c r="N46" s="3">
        <v>3.4051537278881609E-4</v>
      </c>
      <c r="O46" s="3">
        <v>8.548644584468793E-4</v>
      </c>
      <c r="P46" s="3">
        <v>5.8572626765233558E-4</v>
      </c>
      <c r="Q46" s="3">
        <v>6.5469870097797564E-4</v>
      </c>
      <c r="R46" s="3">
        <v>8.77035585917215E-4</v>
      </c>
      <c r="S46" s="3">
        <v>4.3785949805557288E-4</v>
      </c>
      <c r="T46" s="3">
        <v>8.0918831539361202E-4</v>
      </c>
      <c r="U46" s="3">
        <v>7.8919920187772187E-4</v>
      </c>
      <c r="V46" s="3">
        <v>3.8991272002298613E-4</v>
      </c>
      <c r="W46" s="3">
        <v>5.8167611831177123E-4</v>
      </c>
      <c r="X46" s="3">
        <v>6.1633351980938818E-4</v>
      </c>
      <c r="Y46" s="3">
        <v>5.7345864614228431E-4</v>
      </c>
      <c r="Z46" s="9">
        <v>3.8536927175069104E-2</v>
      </c>
      <c r="AA46" s="3">
        <v>5.8914884678111848E-4</v>
      </c>
      <c r="AB46" s="3">
        <v>4.7903607334446241E-4</v>
      </c>
      <c r="AC46" s="8">
        <v>0.81309855049658553</v>
      </c>
      <c r="AD46" s="3">
        <v>5.9117304887756396E-4</v>
      </c>
      <c r="AE46" s="3">
        <v>6.6063906425342157E-4</v>
      </c>
      <c r="AF46" s="8">
        <v>1.1175053827432591</v>
      </c>
      <c r="AG46" s="9">
        <v>2.258622627629291E-3</v>
      </c>
      <c r="AH46" s="3">
        <v>0.61365726706144785</v>
      </c>
      <c r="AI46" s="11" t="s">
        <v>136</v>
      </c>
      <c r="AJ46" s="3"/>
      <c r="AK46" s="3"/>
      <c r="AL46" s="3"/>
    </row>
    <row r="47" spans="1:38">
      <c r="A47" s="3">
        <v>1251</v>
      </c>
      <c r="B47" s="3">
        <v>7.617</v>
      </c>
      <c r="C47" s="3">
        <v>800.55436999999995</v>
      </c>
      <c r="D47" s="3" t="s">
        <v>137</v>
      </c>
      <c r="E47" s="3">
        <v>1.7805269536426169E-4</v>
      </c>
      <c r="F47" s="3">
        <v>1.8126654981530171E-4</v>
      </c>
      <c r="G47" s="3">
        <v>1.6100633248976632E-4</v>
      </c>
      <c r="H47" s="3">
        <v>1.6032357114114607E-4</v>
      </c>
      <c r="I47" s="3">
        <v>1.5477796884188032E-4</v>
      </c>
      <c r="J47" s="3">
        <v>1.5381091487107155E-4</v>
      </c>
      <c r="K47" s="3">
        <v>1.5262203618371162E-4</v>
      </c>
      <c r="L47" s="3">
        <v>1.560353460354712E-4</v>
      </c>
      <c r="M47" s="3">
        <v>1.7899370644344637E-4</v>
      </c>
      <c r="N47" s="3">
        <v>1.575712511476948E-4</v>
      </c>
      <c r="O47" s="3">
        <v>2.0342693390492956E-4</v>
      </c>
      <c r="P47" s="3">
        <v>1.9163395738101954E-4</v>
      </c>
      <c r="Q47" s="3">
        <v>1.8667195604714303E-4</v>
      </c>
      <c r="R47" s="3">
        <v>1.9156956392109E-4</v>
      </c>
      <c r="S47" s="3">
        <v>1.7259394276049046E-4</v>
      </c>
      <c r="T47" s="3">
        <v>1.5676435753632289E-4</v>
      </c>
      <c r="U47" s="3">
        <v>8.8418535502361292E-5</v>
      </c>
      <c r="V47" s="3">
        <v>1.7476915282279345E-4</v>
      </c>
      <c r="W47" s="3">
        <v>1.9021238500249268E-4</v>
      </c>
      <c r="X47" s="3">
        <v>1.8481377574084733E-4</v>
      </c>
      <c r="Y47" s="3">
        <v>1.6201436894186717E-4</v>
      </c>
      <c r="Z47" s="9">
        <v>8.3608821622869395E-2</v>
      </c>
      <c r="AA47" s="3">
        <v>1.7016228720261893E-4</v>
      </c>
      <c r="AB47" s="3">
        <v>1.5431156648303368E-4</v>
      </c>
      <c r="AC47" s="8">
        <v>0.90684939077769222</v>
      </c>
      <c r="AD47" s="3">
        <v>1.8365956098484665E-4</v>
      </c>
      <c r="AE47" s="3">
        <v>1.5682311050861159E-4</v>
      </c>
      <c r="AF47" s="8">
        <v>0.85387937152670601</v>
      </c>
      <c r="AG47" s="9">
        <v>2.9373464334669627E-2</v>
      </c>
      <c r="AH47" s="3">
        <v>0.20652689161537263</v>
      </c>
      <c r="AI47" s="11" t="s">
        <v>137</v>
      </c>
      <c r="AJ47" s="3"/>
      <c r="AK47" s="3"/>
      <c r="AL47" s="3"/>
    </row>
    <row r="48" spans="1:38">
      <c r="A48" s="3">
        <v>857</v>
      </c>
      <c r="B48" s="3">
        <v>7.1989999999999998</v>
      </c>
      <c r="C48" s="3">
        <v>674.51211999999998</v>
      </c>
      <c r="D48" s="3" t="s">
        <v>62</v>
      </c>
      <c r="E48" s="3">
        <v>2.480381409131561E-4</v>
      </c>
      <c r="F48" s="3">
        <v>2.7472668073597219E-4</v>
      </c>
      <c r="G48" s="3">
        <v>2.3877404896833416E-4</v>
      </c>
      <c r="H48" s="3">
        <v>2.2063971731803777E-4</v>
      </c>
      <c r="I48" s="3">
        <v>1.8702724702327492E-4</v>
      </c>
      <c r="J48" s="3">
        <v>2.2766665978624141E-4</v>
      </c>
      <c r="K48" s="3">
        <v>2.0452118467934806E-4</v>
      </c>
      <c r="L48" s="3">
        <v>1.6852708897931699E-4</v>
      </c>
      <c r="M48" s="3">
        <v>2.7356678641197421E-4</v>
      </c>
      <c r="N48" s="3">
        <v>1.6359611952922006E-4</v>
      </c>
      <c r="O48" s="3">
        <v>2.9748426038694723E-4</v>
      </c>
      <c r="P48" s="3">
        <v>2.5582731317172464E-4</v>
      </c>
      <c r="Q48" s="3">
        <v>2.5901898289685887E-4</v>
      </c>
      <c r="R48" s="3">
        <v>2.0115657424382938E-4</v>
      </c>
      <c r="S48" s="3">
        <v>1.9626112114204665E-4</v>
      </c>
      <c r="T48" s="3">
        <v>2.2757193952075301E-4</v>
      </c>
      <c r="U48" s="3">
        <v>2.178369615236434E-4</v>
      </c>
      <c r="V48" s="3">
        <v>1.5944964638134226E-4</v>
      </c>
      <c r="W48" s="3">
        <v>2.5882552202919257E-4</v>
      </c>
      <c r="X48" s="3">
        <v>2.18228822057845E-4</v>
      </c>
      <c r="Y48" s="3">
        <v>1.9838880600498414E-4</v>
      </c>
      <c r="Z48" s="3">
        <v>0.13682881603914251</v>
      </c>
      <c r="AA48" s="3">
        <v>2.4554464698387505E-4</v>
      </c>
      <c r="AB48" s="3">
        <v>1.9693554511704533E-4</v>
      </c>
      <c r="AC48" s="8">
        <v>0.80203558715730472</v>
      </c>
      <c r="AD48" s="3">
        <v>2.49898692479345E-4</v>
      </c>
      <c r="AE48" s="3">
        <v>2.0045524856232292E-4</v>
      </c>
      <c r="AF48" s="8">
        <v>0.80214604795857924</v>
      </c>
      <c r="AG48" s="9">
        <v>2.8252519756857788E-2</v>
      </c>
      <c r="AH48" s="3">
        <v>8.9740980211526447E-2</v>
      </c>
      <c r="AI48" s="11" t="s">
        <v>62</v>
      </c>
      <c r="AJ48" s="3"/>
      <c r="AK48" s="3"/>
      <c r="AL48" s="3"/>
    </row>
    <row r="49" spans="1:38">
      <c r="A49" s="3">
        <v>1064</v>
      </c>
      <c r="B49" s="3">
        <v>5.5309999999999997</v>
      </c>
      <c r="C49" s="3">
        <v>773.52777000000003</v>
      </c>
      <c r="D49" s="3" t="s">
        <v>140</v>
      </c>
      <c r="E49" s="3">
        <v>5.3535729110468406E-4</v>
      </c>
      <c r="F49" s="3">
        <v>5.4660191807657827E-4</v>
      </c>
      <c r="G49" s="3">
        <v>4.8277686245511104E-4</v>
      </c>
      <c r="H49" s="3">
        <v>4.6892103964917155E-4</v>
      </c>
      <c r="I49" s="3">
        <v>4.068577986374074E-4</v>
      </c>
      <c r="J49" s="3">
        <v>4.8689189562452093E-4</v>
      </c>
      <c r="K49" s="3">
        <v>4.5493519357055776E-4</v>
      </c>
      <c r="L49" s="3">
        <v>4.2893195488426353E-4</v>
      </c>
      <c r="M49" s="3">
        <v>6.3671965318690734E-4</v>
      </c>
      <c r="N49" s="3">
        <v>4.8711418008416939E-4</v>
      </c>
      <c r="O49" s="3">
        <v>6.8974067672811072E-4</v>
      </c>
      <c r="P49" s="3">
        <v>4.5566613398159022E-4</v>
      </c>
      <c r="Q49" s="3">
        <v>6.4284213656139199E-4</v>
      </c>
      <c r="R49" s="3">
        <v>6.9251272882979301E-4</v>
      </c>
      <c r="S49" s="3">
        <v>2.678385811842592E-4</v>
      </c>
      <c r="T49" s="3">
        <v>7.915349362984706E-4</v>
      </c>
      <c r="U49" s="3">
        <v>4.516490370974643E-4</v>
      </c>
      <c r="V49" s="3">
        <v>6.0542560172471306E-4</v>
      </c>
      <c r="W49" s="3">
        <v>5.0145466790329639E-4</v>
      </c>
      <c r="X49" s="3">
        <v>5.2668126591008907E-4</v>
      </c>
      <c r="Y49" s="3">
        <v>3.2523756902755162E-4</v>
      </c>
      <c r="Z49" s="9">
        <v>0.24327764925567244</v>
      </c>
      <c r="AA49" s="3">
        <v>5.0841427782138623E-4</v>
      </c>
      <c r="AB49" s="3">
        <v>4.4440421067918739E-4</v>
      </c>
      <c r="AC49" s="8">
        <v>0.87409860435767195</v>
      </c>
      <c r="AD49" s="3">
        <v>5.8241655610843392E-4</v>
      </c>
      <c r="AE49" s="3">
        <v>5.6179217702693996E-4</v>
      </c>
      <c r="AF49" s="8">
        <v>0.96458826785539709</v>
      </c>
      <c r="AG49" s="9">
        <v>4.7526707941002375E-2</v>
      </c>
      <c r="AH49" s="3">
        <v>0.84678928281693611</v>
      </c>
      <c r="AI49" s="11" t="s">
        <v>140</v>
      </c>
      <c r="AJ49" s="3"/>
      <c r="AK49" s="3"/>
      <c r="AL49" s="3"/>
    </row>
    <row r="50" spans="1:38">
      <c r="A50" s="3">
        <v>1258</v>
      </c>
      <c r="B50" s="3">
        <v>6.3070000000000004</v>
      </c>
      <c r="C50" s="3">
        <v>801.55301999999995</v>
      </c>
      <c r="D50" s="3" t="s">
        <v>141</v>
      </c>
      <c r="E50" s="3">
        <v>1.5703004652761889E-4</v>
      </c>
      <c r="F50" s="3">
        <v>1.4981039080514622E-4</v>
      </c>
      <c r="G50" s="3">
        <v>1.5087029175695331E-4</v>
      </c>
      <c r="H50" s="3">
        <v>1.3334142728517207E-4</v>
      </c>
      <c r="I50" s="3">
        <v>1.2970895974777165E-4</v>
      </c>
      <c r="J50" s="3">
        <v>1.4343760390596823E-4</v>
      </c>
      <c r="K50" s="3">
        <v>1.2288397199053877E-4</v>
      </c>
      <c r="L50" s="3">
        <v>1.246475666611912E-4</v>
      </c>
      <c r="M50" s="3">
        <v>1.7517237061390745E-4</v>
      </c>
      <c r="N50" s="3">
        <v>1.2561056595031947E-4</v>
      </c>
      <c r="O50" s="3">
        <v>2.0498858947960624E-4</v>
      </c>
      <c r="P50" s="3">
        <v>2.0015832383305608E-4</v>
      </c>
      <c r="Q50" s="3">
        <v>1.7834337352911348E-4</v>
      </c>
      <c r="R50" s="3">
        <v>2.007766247840353E-4</v>
      </c>
      <c r="S50" s="3">
        <v>1.5266823516373761E-4</v>
      </c>
      <c r="T50" s="3">
        <v>2.2468708879398892E-4</v>
      </c>
      <c r="U50" s="3">
        <v>2.0766362802140633E-4</v>
      </c>
      <c r="V50" s="3">
        <v>1.5938899083954694E-4</v>
      </c>
      <c r="W50" s="3">
        <v>1.6048443190537823E-4</v>
      </c>
      <c r="X50" s="3">
        <v>1.6208012986421063E-4</v>
      </c>
      <c r="Y50" s="3">
        <v>1.4808181511761438E-4</v>
      </c>
      <c r="Z50" s="9">
        <v>4.8845212777783836E-2</v>
      </c>
      <c r="AA50" s="3">
        <v>1.4776303909372265E-4</v>
      </c>
      <c r="AB50" s="3">
        <v>1.3016952557636744E-4</v>
      </c>
      <c r="AC50" s="8">
        <v>0.88093427405620661</v>
      </c>
      <c r="AD50" s="3">
        <v>1.7685464468120057E-4</v>
      </c>
      <c r="AE50" s="3">
        <v>1.8903691352054299E-4</v>
      </c>
      <c r="AF50" s="8">
        <v>1.0688829454341009</v>
      </c>
      <c r="AG50" s="9">
        <v>4.3008247331143917E-2</v>
      </c>
      <c r="AH50" s="3">
        <v>0.55748428220574153</v>
      </c>
      <c r="AI50" s="11" t="s">
        <v>141</v>
      </c>
      <c r="AJ50" s="3"/>
      <c r="AK50" s="3"/>
      <c r="AL50" s="3"/>
    </row>
    <row r="51" spans="1:38">
      <c r="A51" s="3">
        <v>1385</v>
      </c>
      <c r="B51" s="3">
        <v>6.0330000000000004</v>
      </c>
      <c r="C51" s="3">
        <v>788.54801999999995</v>
      </c>
      <c r="D51" s="3" t="s">
        <v>63</v>
      </c>
      <c r="E51" s="3">
        <v>1.8048847377108645E-3</v>
      </c>
      <c r="F51" s="3">
        <v>2.0176004652231508E-3</v>
      </c>
      <c r="G51" s="3">
        <v>1.8572920461017216E-3</v>
      </c>
      <c r="H51" s="3">
        <v>1.7834206112295058E-3</v>
      </c>
      <c r="I51" s="3">
        <v>1.4045912185327311E-3</v>
      </c>
      <c r="J51" s="3">
        <v>1.7336487993143384E-3</v>
      </c>
      <c r="K51" s="3">
        <v>1.6916571585326853E-3</v>
      </c>
      <c r="L51" s="3">
        <v>1.6181919434165406E-3</v>
      </c>
      <c r="M51" s="3">
        <v>1.7815851026211154E-3</v>
      </c>
      <c r="N51" s="3">
        <v>1.4636854285086502E-3</v>
      </c>
      <c r="O51" s="3">
        <v>2.107668772013713E-3</v>
      </c>
      <c r="P51" s="3">
        <v>1.8267237100752197E-3</v>
      </c>
      <c r="Q51" s="3">
        <v>1.9084852859994762E-3</v>
      </c>
      <c r="R51" s="3">
        <v>2.071265653496324E-3</v>
      </c>
      <c r="S51" s="3">
        <v>1.7258302977333139E-3</v>
      </c>
      <c r="T51" s="3">
        <v>2.2016808064011613E-3</v>
      </c>
      <c r="U51" s="3">
        <v>1.8818792205129119E-3</v>
      </c>
      <c r="V51" s="3">
        <v>1.6458803132485286E-3</v>
      </c>
      <c r="W51" s="3">
        <v>1.8927155877941973E-3</v>
      </c>
      <c r="X51" s="3">
        <v>1.8766863884111381E-3</v>
      </c>
      <c r="Y51" s="3">
        <v>1.8572588850017631E-3</v>
      </c>
      <c r="Z51" s="3">
        <v>9.4667903099163505E-3</v>
      </c>
      <c r="AA51" s="3">
        <v>1.8657994650663106E-3</v>
      </c>
      <c r="AB51" s="3">
        <v>1.612022279949074E-3</v>
      </c>
      <c r="AC51" s="8">
        <v>0.863984747627625</v>
      </c>
      <c r="AD51" s="3">
        <v>1.8176296598436347E-3</v>
      </c>
      <c r="AE51" s="3">
        <v>1.9053072582784479E-3</v>
      </c>
      <c r="AF51" s="8">
        <v>1.0482373281927826</v>
      </c>
      <c r="AG51" s="9">
        <v>3.0720031873164418E-2</v>
      </c>
      <c r="AH51" s="3">
        <v>0.56837228850866217</v>
      </c>
      <c r="AI51" s="11" t="s">
        <v>63</v>
      </c>
      <c r="AJ51" s="3"/>
      <c r="AK51" s="3"/>
      <c r="AL51" s="3"/>
    </row>
    <row r="52" spans="1:38">
      <c r="A52" s="3">
        <v>1755</v>
      </c>
      <c r="B52" s="3">
        <v>5.8250000000000002</v>
      </c>
      <c r="C52" s="3">
        <v>836.54276000000004</v>
      </c>
      <c r="D52" s="3" t="s">
        <v>64</v>
      </c>
      <c r="E52" s="3">
        <v>2.0849003129226273E-2</v>
      </c>
      <c r="F52" s="3">
        <v>2.103046238445162E-2</v>
      </c>
      <c r="G52" s="3">
        <v>2.2579190461675634E-2</v>
      </c>
      <c r="H52" s="3">
        <v>2.1442924826293994E-2</v>
      </c>
      <c r="I52" s="3">
        <v>1.6926188786164531E-2</v>
      </c>
      <c r="J52" s="3">
        <v>1.964220280419161E-2</v>
      </c>
      <c r="K52" s="3">
        <v>1.4914965189489921E-2</v>
      </c>
      <c r="L52" s="3">
        <v>1.3579998778163474E-2</v>
      </c>
      <c r="M52" s="3">
        <v>1.7415521261261075E-2</v>
      </c>
      <c r="N52" s="3">
        <v>1.1746608978089825E-2</v>
      </c>
      <c r="O52" s="3">
        <v>1.4296505755164838E-2</v>
      </c>
      <c r="P52" s="3">
        <v>1.693135042943774E-2</v>
      </c>
      <c r="Q52" s="3">
        <v>2.1308508484998566E-2</v>
      </c>
      <c r="R52" s="3">
        <v>1.6392563684176301E-2</v>
      </c>
      <c r="S52" s="3">
        <v>2.4408083538364982E-2</v>
      </c>
      <c r="T52" s="3">
        <v>1.386822577034123E-2</v>
      </c>
      <c r="U52" s="3">
        <v>1.7894205315264505E-2</v>
      </c>
      <c r="V52" s="3">
        <v>1.5877123039511165E-2</v>
      </c>
      <c r="W52" s="3">
        <v>1.8803804907839287E-2</v>
      </c>
      <c r="X52" s="3">
        <v>2.0537055275922693E-2</v>
      </c>
      <c r="Y52" s="3">
        <v>2.0803108265899702E-2</v>
      </c>
      <c r="Z52" s="3">
        <v>5.4153861846812673E-2</v>
      </c>
      <c r="AA52" s="3">
        <v>2.1475395200411879E-2</v>
      </c>
      <c r="AB52" s="3">
        <v>1.6265838889502386E-2</v>
      </c>
      <c r="AC52" s="8">
        <v>0.75741744157473856</v>
      </c>
      <c r="AD52" s="3">
        <v>1.6339698981790409E-2</v>
      </c>
      <c r="AE52" s="3">
        <v>1.7688040269531639E-2</v>
      </c>
      <c r="AF52" s="8">
        <v>1.0825193468523424</v>
      </c>
      <c r="AG52" s="9">
        <v>9.0835909963137146E-3</v>
      </c>
      <c r="AH52" s="3">
        <v>0.59123807459619571</v>
      </c>
      <c r="AI52" s="11" t="s">
        <v>64</v>
      </c>
      <c r="AJ52" s="3"/>
      <c r="AK52" s="3"/>
      <c r="AL52" s="3"/>
    </row>
    <row r="53" spans="1:38">
      <c r="A53" s="3">
        <v>1869</v>
      </c>
      <c r="B53" s="3">
        <v>6.6840000000000002</v>
      </c>
      <c r="C53" s="3">
        <v>886.60082</v>
      </c>
      <c r="D53" s="3" t="s">
        <v>145</v>
      </c>
      <c r="E53" s="3">
        <v>5.16580957997647E-3</v>
      </c>
      <c r="F53" s="3">
        <v>5.4098350819824842E-3</v>
      </c>
      <c r="G53" s="3">
        <v>4.6731654179920923E-3</v>
      </c>
      <c r="H53" s="3">
        <v>4.8259531086288325E-3</v>
      </c>
      <c r="I53" s="3">
        <v>3.5018196549047474E-3</v>
      </c>
      <c r="J53" s="3">
        <v>4.697917367454822E-3</v>
      </c>
      <c r="K53" s="3">
        <v>3.7957493570410865E-3</v>
      </c>
      <c r="L53" s="3">
        <v>3.5299062955929327E-3</v>
      </c>
      <c r="M53" s="3">
        <v>6.0094594248225434E-3</v>
      </c>
      <c r="N53" s="3">
        <v>3.6380173959328021E-3</v>
      </c>
      <c r="O53" s="3">
        <v>8.458955865441339E-3</v>
      </c>
      <c r="P53" s="3">
        <v>6.6453667030558954E-3</v>
      </c>
      <c r="Q53" s="3">
        <v>6.1408166047897056E-3</v>
      </c>
      <c r="R53" s="3">
        <v>5.1174084605692697E-3</v>
      </c>
      <c r="S53" s="3">
        <v>4.2782164847891E-3</v>
      </c>
      <c r="T53" s="3">
        <v>6.2460698699453423E-3</v>
      </c>
      <c r="U53" s="3">
        <v>5.4463571553854742E-3</v>
      </c>
      <c r="V53" s="3">
        <v>4.226280281734069E-3</v>
      </c>
      <c r="W53" s="3">
        <v>5.1045362414398193E-3</v>
      </c>
      <c r="X53" s="3">
        <v>5.0873577546199601E-3</v>
      </c>
      <c r="Y53" s="3">
        <v>5.0471489864702505E-3</v>
      </c>
      <c r="Z53" s="9">
        <v>5.7983475931004417E-3</v>
      </c>
      <c r="AA53" s="3">
        <v>5.01869079714497E-3</v>
      </c>
      <c r="AB53" s="3">
        <v>3.8813481687483974E-3</v>
      </c>
      <c r="AC53" s="8">
        <v>0.77337862116478995</v>
      </c>
      <c r="AD53" s="3">
        <v>6.1785231988084567E-3</v>
      </c>
      <c r="AE53" s="3">
        <v>5.0628664504846505E-3</v>
      </c>
      <c r="AF53" s="8">
        <v>0.81942986820232977</v>
      </c>
      <c r="AG53" s="9">
        <v>1.2949129333522279E-2</v>
      </c>
      <c r="AH53" s="3">
        <v>0.23035047440162246</v>
      </c>
      <c r="AI53" s="11" t="s">
        <v>145</v>
      </c>
      <c r="AJ53" s="3"/>
      <c r="AK53" s="3"/>
      <c r="AL53" s="3"/>
    </row>
    <row r="54" spans="1:38">
      <c r="A54" s="3">
        <v>1961</v>
      </c>
      <c r="B54" s="3">
        <v>6.4809999999999999</v>
      </c>
      <c r="C54" s="3">
        <v>902.5951</v>
      </c>
      <c r="D54" s="3" t="s">
        <v>146</v>
      </c>
      <c r="E54" s="3">
        <v>7.4442113558762478E-4</v>
      </c>
      <c r="F54" s="3">
        <v>7.8423984700445632E-4</v>
      </c>
      <c r="G54" s="3">
        <v>6.9499475044563271E-4</v>
      </c>
      <c r="H54" s="3">
        <v>6.4231743529240498E-4</v>
      </c>
      <c r="I54" s="3">
        <v>5.3214913439376943E-4</v>
      </c>
      <c r="J54" s="3">
        <v>7.0743250963329664E-4</v>
      </c>
      <c r="K54" s="3">
        <v>5.287864526376942E-4</v>
      </c>
      <c r="L54" s="3">
        <v>4.8287818465891479E-4</v>
      </c>
      <c r="M54" s="3">
        <v>9.8277582101650605E-4</v>
      </c>
      <c r="N54" s="3">
        <v>7.0731677850526952E-4</v>
      </c>
      <c r="O54" s="3">
        <v>1.0228773029787998E-3</v>
      </c>
      <c r="P54" s="3">
        <v>9.634579938749792E-4</v>
      </c>
      <c r="Q54" s="3">
        <v>8.990768459148957E-4</v>
      </c>
      <c r="R54" s="3">
        <v>7.5496536076763963E-4</v>
      </c>
      <c r="S54" s="3">
        <v>7.4405567608535597E-4</v>
      </c>
      <c r="T54" s="3">
        <v>9.0856449604905876E-4</v>
      </c>
      <c r="U54" s="3">
        <v>8.2892852947785711E-4</v>
      </c>
      <c r="V54" s="3">
        <v>7.240768203708351E-4</v>
      </c>
      <c r="W54" s="3">
        <v>7.4577375491042825E-4</v>
      </c>
      <c r="X54" s="3">
        <v>7.6210748306291935E-4</v>
      </c>
      <c r="Y54" s="3">
        <v>7.2218362141975012E-4</v>
      </c>
      <c r="Z54" s="9">
        <v>2.7001283593018267E-2</v>
      </c>
      <c r="AA54" s="3">
        <v>7.1649329208252962E-4</v>
      </c>
      <c r="AB54" s="3">
        <v>5.6281157033091875E-4</v>
      </c>
      <c r="AC54" s="8">
        <v>0.78550849889337282</v>
      </c>
      <c r="AD54" s="3">
        <v>9.1510094845808992E-4</v>
      </c>
      <c r="AE54" s="3">
        <v>7.9211817655014936E-4</v>
      </c>
      <c r="AF54" s="8">
        <v>0.86560742602751994</v>
      </c>
      <c r="AG54" s="9">
        <v>3.866018275290628E-2</v>
      </c>
      <c r="AH54" s="3">
        <v>9.627305649936968E-2</v>
      </c>
      <c r="AI54" s="11" t="s">
        <v>146</v>
      </c>
      <c r="AJ54" s="3"/>
      <c r="AK54" s="3"/>
      <c r="AL54" s="3"/>
    </row>
    <row r="55" spans="1:38">
      <c r="A55" s="3">
        <v>1954</v>
      </c>
      <c r="B55" s="3">
        <v>7.0609999999999999</v>
      </c>
      <c r="C55" s="3">
        <v>900.61662000000001</v>
      </c>
      <c r="D55" s="3" t="s">
        <v>147</v>
      </c>
      <c r="E55" s="3">
        <v>6.7281982170643993E-4</v>
      </c>
      <c r="F55" s="3">
        <v>7.2629392586424934E-4</v>
      </c>
      <c r="G55" s="3">
        <v>6.5576215217456543E-4</v>
      </c>
      <c r="H55" s="3">
        <v>5.9112533299840355E-4</v>
      </c>
      <c r="I55" s="3">
        <v>5.0646246358657609E-4</v>
      </c>
      <c r="J55" s="3">
        <v>6.5208902786379798E-4</v>
      </c>
      <c r="K55" s="3">
        <v>5.2274265899703617E-4</v>
      </c>
      <c r="L55" s="3">
        <v>4.9822035657099523E-4</v>
      </c>
      <c r="M55" s="3">
        <v>9.7776136068123765E-4</v>
      </c>
      <c r="N55" s="3">
        <v>6.5125875129400004E-4</v>
      </c>
      <c r="O55" s="3">
        <v>1.0201373072886853E-3</v>
      </c>
      <c r="P55" s="3">
        <v>1.023612123099787E-3</v>
      </c>
      <c r="Q55" s="3">
        <v>9.2698254642309831E-4</v>
      </c>
      <c r="R55" s="3">
        <v>9.5140083250230692E-4</v>
      </c>
      <c r="S55" s="3">
        <v>9.1261935791516911E-4</v>
      </c>
      <c r="T55" s="3">
        <v>1.1585985194594902E-3</v>
      </c>
      <c r="U55" s="3">
        <v>1.0375122585217869E-3</v>
      </c>
      <c r="V55" s="3">
        <v>8.2626376027114263E-4</v>
      </c>
      <c r="W55" s="3">
        <v>7.1498260594954441E-4</v>
      </c>
      <c r="X55" s="3">
        <v>7.7784372540371102E-4</v>
      </c>
      <c r="Y55" s="3">
        <v>7.5073063381605012E-4</v>
      </c>
      <c r="Z55" s="9">
        <v>4.2159727153094857E-2</v>
      </c>
      <c r="AA55" s="3">
        <v>6.6150030818591459E-4</v>
      </c>
      <c r="AB55" s="3">
        <v>5.4487862675460139E-4</v>
      </c>
      <c r="AC55" s="8">
        <v>0.82370124399316724</v>
      </c>
      <c r="AD55" s="3">
        <v>9.1995041775736158E-4</v>
      </c>
      <c r="AE55" s="3">
        <v>9.7727894573397924E-4</v>
      </c>
      <c r="AF55" s="8">
        <v>1.0623169758609079</v>
      </c>
      <c r="AG55" s="9">
        <v>4.3043260857057793E-2</v>
      </c>
      <c r="AH55" s="3">
        <v>0.54013152640560536</v>
      </c>
      <c r="AI55" s="11" t="s">
        <v>147</v>
      </c>
      <c r="AJ55" s="3"/>
      <c r="AK55" s="3"/>
      <c r="AL55" s="3"/>
    </row>
    <row r="56" spans="1:38">
      <c r="A56" s="3">
        <v>919</v>
      </c>
      <c r="B56" s="3">
        <v>6.3079999999999998</v>
      </c>
      <c r="C56" s="3">
        <v>703.57389999999998</v>
      </c>
      <c r="D56" s="3" t="s">
        <v>65</v>
      </c>
      <c r="E56" s="3">
        <v>1.2483034104176292E-3</v>
      </c>
      <c r="F56" s="3">
        <v>1.3181852955913185E-3</v>
      </c>
      <c r="G56" s="3">
        <v>1.2645767466602908E-3</v>
      </c>
      <c r="H56" s="3">
        <v>1.1881116861396153E-3</v>
      </c>
      <c r="I56" s="3">
        <v>1.1615509450839943E-3</v>
      </c>
      <c r="J56" s="3">
        <v>1.159957203714549E-3</v>
      </c>
      <c r="K56" s="3">
        <v>1.0610189759118122E-3</v>
      </c>
      <c r="L56" s="3">
        <v>9.9896636180742387E-4</v>
      </c>
      <c r="M56" s="3">
        <v>1.3441487008982018E-3</v>
      </c>
      <c r="N56" s="3">
        <v>1.5766581382732421E-3</v>
      </c>
      <c r="O56" s="3">
        <v>1.6520161751347401E-3</v>
      </c>
      <c r="P56" s="3">
        <v>1.7149895898445032E-3</v>
      </c>
      <c r="Q56" s="3">
        <v>1.694952090129678E-3</v>
      </c>
      <c r="R56" s="3">
        <v>1.4354769258623425E-3</v>
      </c>
      <c r="S56" s="3">
        <v>1.3770497607725524E-3</v>
      </c>
      <c r="T56" s="3">
        <v>1.8810709459688752E-3</v>
      </c>
      <c r="U56" s="3">
        <v>1.6649229327065161E-3</v>
      </c>
      <c r="V56" s="3">
        <v>1.395827920044525E-3</v>
      </c>
      <c r="W56" s="3">
        <v>1.283206519906906E-3</v>
      </c>
      <c r="X56" s="3">
        <v>1.3850251728077059E-3</v>
      </c>
      <c r="Y56" s="3">
        <v>1.3573199687199309E-3</v>
      </c>
      <c r="Z56" s="3">
        <v>3.9231295953971464E-2</v>
      </c>
      <c r="AA56" s="3">
        <v>1.2547942847022135E-3</v>
      </c>
      <c r="AB56" s="3">
        <v>1.0953733716294448E-3</v>
      </c>
      <c r="AC56" s="8">
        <v>0.87295055849684378</v>
      </c>
      <c r="AD56" s="3">
        <v>1.5965529388560732E-3</v>
      </c>
      <c r="AE56" s="3">
        <v>1.5508696970709622E-3</v>
      </c>
      <c r="AF56" s="8">
        <v>0.97138632821167648</v>
      </c>
      <c r="AG56" s="9">
        <v>1.5955145531770864E-2</v>
      </c>
      <c r="AH56" s="3">
        <v>0.70973619028062229</v>
      </c>
      <c r="AI56" s="11" t="s">
        <v>65</v>
      </c>
      <c r="AJ56" s="3"/>
      <c r="AK56" s="3"/>
      <c r="AL56" s="3"/>
    </row>
    <row r="57" spans="1:38">
      <c r="A57" s="3">
        <v>1481</v>
      </c>
      <c r="B57" s="3">
        <v>8.5500000000000007</v>
      </c>
      <c r="C57" s="3">
        <v>799.66336999999999</v>
      </c>
      <c r="D57" s="3" t="s">
        <v>66</v>
      </c>
      <c r="E57" s="3">
        <v>1.7062126953479361E-4</v>
      </c>
      <c r="F57" s="3">
        <v>1.8282760689969634E-4</v>
      </c>
      <c r="G57" s="3">
        <v>1.6027267632554785E-4</v>
      </c>
      <c r="H57" s="3">
        <v>1.7822485973622933E-4</v>
      </c>
      <c r="I57" s="3">
        <v>1.3602441252328083E-4</v>
      </c>
      <c r="J57" s="3">
        <v>1.4365794134324456E-4</v>
      </c>
      <c r="K57" s="3">
        <v>1.4851815317433437E-4</v>
      </c>
      <c r="L57" s="3">
        <v>1.2670803909521796E-4</v>
      </c>
      <c r="M57" s="3">
        <v>2.240326717986741E-4</v>
      </c>
      <c r="N57" s="3">
        <v>1.5474914343508809E-4</v>
      </c>
      <c r="O57" s="3">
        <v>2.829285881321716E-4</v>
      </c>
      <c r="P57" s="3">
        <v>2.3365627291765714E-4</v>
      </c>
      <c r="Q57" s="3">
        <v>2.3044191218921447E-4</v>
      </c>
      <c r="R57" s="3">
        <v>2.5606596191975504E-4</v>
      </c>
      <c r="S57" s="3">
        <v>1.7721368152024699E-4</v>
      </c>
      <c r="T57" s="3">
        <v>3.0324207441667417E-4</v>
      </c>
      <c r="U57" s="3">
        <v>1.9432297327312862E-4</v>
      </c>
      <c r="V57" s="3">
        <v>1.6353165461589195E-4</v>
      </c>
      <c r="W57" s="3">
        <v>1.1061072592770484E-4</v>
      </c>
      <c r="X57" s="3">
        <v>1.7990650168642235E-4</v>
      </c>
      <c r="Y57" s="3">
        <v>1.9874968193024745E-4</v>
      </c>
      <c r="Z57" s="3">
        <v>0.28459190742799773</v>
      </c>
      <c r="AA57" s="3">
        <v>1.7298660312406678E-4</v>
      </c>
      <c r="AB57" s="3">
        <v>1.3872713653401944E-4</v>
      </c>
      <c r="AC57" s="8">
        <v>0.80195306473833539</v>
      </c>
      <c r="AD57" s="3">
        <v>2.251617176945611E-4</v>
      </c>
      <c r="AE57" s="3">
        <v>2.1887526914913933E-4</v>
      </c>
      <c r="AF57" s="8">
        <v>0.97208029584341005</v>
      </c>
      <c r="AG57" s="9">
        <v>2.4532344732801025E-3</v>
      </c>
      <c r="AH57" s="3">
        <v>0.85535282679640368</v>
      </c>
      <c r="AI57" s="11" t="s">
        <v>66</v>
      </c>
      <c r="AJ57" s="3"/>
      <c r="AK57" s="3"/>
      <c r="AL57" s="3"/>
    </row>
    <row r="58" spans="1:3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8"/>
      <c r="AD58" s="3"/>
      <c r="AE58" s="3"/>
      <c r="AF58" s="8"/>
      <c r="AG58" s="3"/>
      <c r="AH58" s="3"/>
      <c r="AI58" s="3"/>
      <c r="AJ58" s="3"/>
      <c r="AK58" s="3"/>
      <c r="AL58" s="3"/>
    </row>
  </sheetData>
  <sortState xmlns:xlrd2="http://schemas.microsoft.com/office/spreadsheetml/2017/richdata2" ref="A18:AI57">
    <sortCondition ref="AI18:AI57"/>
  </sortState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8B2A3-F26A-4B66-AA9C-75BE2CCA45AD}">
  <dimension ref="A1:AL43"/>
  <sheetViews>
    <sheetView topLeftCell="P35" workbookViewId="0">
      <selection activeCell="AH43" sqref="AH43"/>
    </sheetView>
  </sheetViews>
  <sheetFormatPr baseColWidth="10" defaultColWidth="8.83203125" defaultRowHeight="15"/>
  <cols>
    <col min="17" max="17" width="12.83203125" bestFit="1" customWidth="1"/>
  </cols>
  <sheetData>
    <row r="1" spans="1:3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/>
      <c r="AC1" s="2"/>
      <c r="AD1" s="1"/>
      <c r="AE1" s="1"/>
      <c r="AF1" s="2"/>
      <c r="AG1" s="1" t="s">
        <v>27</v>
      </c>
      <c r="AH1" s="1"/>
      <c r="AI1" s="1" t="s">
        <v>3</v>
      </c>
      <c r="AJ1" s="3"/>
      <c r="AK1" s="3"/>
      <c r="AL1" s="3"/>
    </row>
    <row r="2" spans="1:38">
      <c r="A2" s="1"/>
      <c r="B2" s="1"/>
      <c r="C2" s="1"/>
      <c r="D2" s="1" t="s">
        <v>28</v>
      </c>
      <c r="E2" s="4" t="s">
        <v>29</v>
      </c>
      <c r="F2" s="4" t="s">
        <v>29</v>
      </c>
      <c r="G2" s="4" t="s">
        <v>29</v>
      </c>
      <c r="H2" s="4" t="s">
        <v>29</v>
      </c>
      <c r="I2" s="5" t="s">
        <v>30</v>
      </c>
      <c r="J2" s="5" t="s">
        <v>30</v>
      </c>
      <c r="K2" s="5" t="s">
        <v>30</v>
      </c>
      <c r="L2" s="5" t="s">
        <v>30</v>
      </c>
      <c r="M2" s="6" t="s">
        <v>31</v>
      </c>
      <c r="N2" s="6" t="s">
        <v>32</v>
      </c>
      <c r="O2" s="6" t="s">
        <v>31</v>
      </c>
      <c r="P2" s="6" t="s">
        <v>32</v>
      </c>
      <c r="Q2" s="6" t="s">
        <v>32</v>
      </c>
      <c r="R2" s="7" t="s">
        <v>33</v>
      </c>
      <c r="S2" s="7" t="s">
        <v>33</v>
      </c>
      <c r="T2" s="7" t="s">
        <v>34</v>
      </c>
      <c r="U2" s="7" t="s">
        <v>34</v>
      </c>
      <c r="V2" s="7" t="s">
        <v>34</v>
      </c>
      <c r="W2" s="1" t="s">
        <v>35</v>
      </c>
      <c r="X2" s="1" t="s">
        <v>35</v>
      </c>
      <c r="Y2" s="1" t="s">
        <v>35</v>
      </c>
      <c r="Z2" s="1" t="s">
        <v>36</v>
      </c>
      <c r="AA2" s="1" t="s">
        <v>37</v>
      </c>
      <c r="AB2" s="1" t="s">
        <v>38</v>
      </c>
      <c r="AC2" s="2" t="s">
        <v>39</v>
      </c>
      <c r="AD2" s="1" t="s">
        <v>40</v>
      </c>
      <c r="AE2" s="1" t="s">
        <v>41</v>
      </c>
      <c r="AF2" s="2" t="s">
        <v>42</v>
      </c>
      <c r="AG2" s="1" t="s">
        <v>43</v>
      </c>
      <c r="AH2" s="1" t="s">
        <v>44</v>
      </c>
      <c r="AI2" s="1" t="s">
        <v>28</v>
      </c>
      <c r="AJ2" s="3"/>
      <c r="AK2" s="3"/>
      <c r="AL2" s="3"/>
    </row>
    <row r="3" spans="1:38">
      <c r="A3" s="3">
        <v>661</v>
      </c>
      <c r="B3" s="3">
        <v>9.202</v>
      </c>
      <c r="C3" s="3">
        <v>678.59424999999999</v>
      </c>
      <c r="D3" s="3" t="s">
        <v>149</v>
      </c>
      <c r="E3" s="3">
        <v>1.389980979950411E-4</v>
      </c>
      <c r="F3" s="3">
        <v>1.3620828985279454E-4</v>
      </c>
      <c r="G3" s="3">
        <v>1.4647823163848822E-4</v>
      </c>
      <c r="H3" s="3">
        <v>1.0145783838848949E-4</v>
      </c>
      <c r="I3" s="3">
        <v>1.303266214608563E-4</v>
      </c>
      <c r="J3" s="3">
        <v>9.6657132296028577E-5</v>
      </c>
      <c r="K3" s="3">
        <v>1.0371929731709762E-4</v>
      </c>
      <c r="L3" s="3">
        <v>1.2773419334231726E-4</v>
      </c>
      <c r="M3" s="3">
        <v>1.6036260839244112E-5</v>
      </c>
      <c r="N3" s="3">
        <v>1.2537865168131359E-4</v>
      </c>
      <c r="O3" s="3">
        <v>8.7062298288225311E-5</v>
      </c>
      <c r="P3" s="3">
        <v>9.769853884919565E-5</v>
      </c>
      <c r="Q3" s="3">
        <v>7.9206375169342248E-5</v>
      </c>
      <c r="R3" s="3">
        <v>1.7000691360994347E-4</v>
      </c>
      <c r="S3" s="3">
        <v>1.3958360587896661E-4</v>
      </c>
      <c r="T3" s="3">
        <v>1.1521393289581603E-4</v>
      </c>
      <c r="U3" s="3">
        <v>1.7912780527459143E-4</v>
      </c>
      <c r="V3" s="3">
        <v>1.2601368193477147E-4</v>
      </c>
      <c r="W3" s="3">
        <v>1.0660199777825289E-4</v>
      </c>
      <c r="X3" s="3">
        <v>1.4075546343257441E-4</v>
      </c>
      <c r="Y3" s="3">
        <v>1.1683043048290277E-4</v>
      </c>
      <c r="Z3" s="9">
        <v>0.14439102405853813</v>
      </c>
      <c r="AA3" s="3">
        <v>1.3078561446870334E-4</v>
      </c>
      <c r="AB3" s="3">
        <v>1.1460931110407494E-4</v>
      </c>
      <c r="AC3" s="8">
        <v>0.87631435284115788</v>
      </c>
      <c r="AD3" s="3">
        <v>8.107642496546418E-5</v>
      </c>
      <c r="AE3" s="3">
        <v>1.4598918791881781E-4</v>
      </c>
      <c r="AF3" s="8">
        <v>1.8006367199960318</v>
      </c>
      <c r="AG3" s="3">
        <v>0.26347714261471417</v>
      </c>
      <c r="AH3" s="9">
        <v>1.7942863260036256E-2</v>
      </c>
      <c r="AI3" s="3" t="s">
        <v>149</v>
      </c>
      <c r="AJ3" s="3"/>
      <c r="AK3" s="3"/>
      <c r="AL3" s="3"/>
    </row>
    <row r="4" spans="1:38">
      <c r="A4" s="3">
        <v>765</v>
      </c>
      <c r="B4" s="3">
        <v>10.422000000000001</v>
      </c>
      <c r="C4" s="3">
        <v>708.64625000000001</v>
      </c>
      <c r="D4" s="3" t="s">
        <v>150</v>
      </c>
      <c r="E4" s="3">
        <v>3.1419171311751937E-4</v>
      </c>
      <c r="F4" s="3">
        <v>2.8612966159380902E-4</v>
      </c>
      <c r="G4" s="3">
        <v>3.7678225999432786E-4</v>
      </c>
      <c r="H4" s="3">
        <v>4.4743487436493709E-4</v>
      </c>
      <c r="I4" s="3">
        <v>3.9980839865111546E-4</v>
      </c>
      <c r="J4" s="3">
        <v>3.1854828817560722E-4</v>
      </c>
      <c r="K4" s="3">
        <v>3.2975717947770469E-4</v>
      </c>
      <c r="L4" s="3">
        <v>4.5784558163398665E-4</v>
      </c>
      <c r="M4" s="3">
        <v>2.9432629415461774E-4</v>
      </c>
      <c r="N4" s="3">
        <v>3.0569924315430571E-4</v>
      </c>
      <c r="O4" s="3">
        <v>3.3034694151956215E-4</v>
      </c>
      <c r="P4" s="3">
        <v>3.7310686995121149E-4</v>
      </c>
      <c r="Q4" s="3">
        <v>3.083625861832422E-4</v>
      </c>
      <c r="R4" s="3">
        <v>3.7640591086765004E-4</v>
      </c>
      <c r="S4" s="3">
        <v>4.0228223250261911E-4</v>
      </c>
      <c r="T4" s="3">
        <v>3.7161571236165366E-4</v>
      </c>
      <c r="U4" s="3">
        <v>3.8002710439937674E-4</v>
      </c>
      <c r="V4" s="3">
        <v>3.3184694968499737E-4</v>
      </c>
      <c r="W4" s="3">
        <v>3.6783254399346666E-4</v>
      </c>
      <c r="X4" s="3">
        <v>3.8325032465498564E-4</v>
      </c>
      <c r="Y4" s="3">
        <v>3.4138631328213602E-4</v>
      </c>
      <c r="Z4" s="9">
        <v>5.8141854965349828E-2</v>
      </c>
      <c r="AA4" s="3">
        <v>3.5613462726764833E-4</v>
      </c>
      <c r="AB4" s="3">
        <v>3.7648986198460352E-4</v>
      </c>
      <c r="AC4" s="8">
        <v>1.0571560111217646</v>
      </c>
      <c r="AD4" s="3">
        <v>3.2236838699258784E-4</v>
      </c>
      <c r="AE4" s="3">
        <v>3.7243558196325938E-4</v>
      </c>
      <c r="AF4" s="8">
        <v>1.1553104987674325</v>
      </c>
      <c r="AG4" s="3">
        <v>0.68879834923758376</v>
      </c>
      <c r="AH4" s="9">
        <v>2.4112391072754071E-2</v>
      </c>
      <c r="AI4" s="3" t="s">
        <v>150</v>
      </c>
      <c r="AJ4" s="3"/>
      <c r="AK4" s="3"/>
      <c r="AL4" s="3"/>
    </row>
    <row r="5" spans="1:38">
      <c r="A5" s="3">
        <v>750</v>
      </c>
      <c r="B5" s="3">
        <v>9.1639999999999997</v>
      </c>
      <c r="C5" s="3">
        <v>704.60946999999999</v>
      </c>
      <c r="D5" s="3" t="s">
        <v>151</v>
      </c>
      <c r="E5" s="3">
        <v>1.3103508422700492E-4</v>
      </c>
      <c r="F5" s="3">
        <v>1.9371028724952859E-4</v>
      </c>
      <c r="G5" s="3">
        <v>2.7555637211852441E-4</v>
      </c>
      <c r="H5" s="3">
        <v>2.8527239718595111E-4</v>
      </c>
      <c r="I5" s="3">
        <v>2.8129120059586633E-4</v>
      </c>
      <c r="J5" s="3">
        <v>2.0991587237623567E-4</v>
      </c>
      <c r="K5" s="3">
        <v>2.4075094538904751E-4</v>
      </c>
      <c r="L5" s="3">
        <v>3.0408427293726256E-4</v>
      </c>
      <c r="M5" s="3">
        <v>1.2028864335035502E-4</v>
      </c>
      <c r="N5" s="3">
        <v>2.4051683892183548E-4</v>
      </c>
      <c r="O5" s="3">
        <v>1.6809802574508468E-4</v>
      </c>
      <c r="P5" s="3">
        <v>2.0883767876603876E-4</v>
      </c>
      <c r="Q5" s="3">
        <v>1.8925961411301638E-4</v>
      </c>
      <c r="R5" s="3">
        <v>2.6307251179231289E-4</v>
      </c>
      <c r="S5" s="3">
        <v>3.2203674973613683E-4</v>
      </c>
      <c r="T5" s="3">
        <v>2.4691219018531949E-4</v>
      </c>
      <c r="U5" s="3">
        <v>1.8656475974629857E-4</v>
      </c>
      <c r="V5" s="3">
        <v>2.9808445622216188E-4</v>
      </c>
      <c r="W5" s="3">
        <v>2.4673619635367009E-4</v>
      </c>
      <c r="X5" s="3">
        <v>2.6313086916126638E-4</v>
      </c>
      <c r="Y5" s="3">
        <v>2.4751592561417262E-4</v>
      </c>
      <c r="Z5" s="9">
        <v>3.6633781967416137E-2</v>
      </c>
      <c r="AA5" s="3">
        <v>2.2139353519525228E-4</v>
      </c>
      <c r="AB5" s="3">
        <v>2.5901057282460302E-4</v>
      </c>
      <c r="AC5" s="8">
        <v>1.1699102803348589</v>
      </c>
      <c r="AD5" s="3">
        <v>1.8540016017926607E-4</v>
      </c>
      <c r="AE5" s="3">
        <v>2.6333413353644595E-4</v>
      </c>
      <c r="AF5" s="8">
        <v>1.4203554801777107</v>
      </c>
      <c r="AG5" s="3">
        <v>0.4054500278864569</v>
      </c>
      <c r="AH5" s="9">
        <v>3.5182800240610469E-2</v>
      </c>
      <c r="AI5" s="3" t="s">
        <v>151</v>
      </c>
      <c r="AJ5" s="3"/>
      <c r="AK5" s="3"/>
      <c r="AL5" s="3"/>
    </row>
    <row r="6" spans="1:38">
      <c r="A6" s="3">
        <v>509</v>
      </c>
      <c r="B6" s="3">
        <v>1.532</v>
      </c>
      <c r="C6" s="3">
        <v>494.32637999999997</v>
      </c>
      <c r="D6" s="3" t="s">
        <v>69</v>
      </c>
      <c r="E6" s="3">
        <v>1.8148554958147046E-5</v>
      </c>
      <c r="F6" s="3">
        <v>2.0741994331352431E-5</v>
      </c>
      <c r="G6" s="3">
        <v>1.9648370844076685E-5</v>
      </c>
      <c r="H6" s="3">
        <v>9.4641277893877916E-6</v>
      </c>
      <c r="I6" s="3">
        <v>2.1461088165147105E-5</v>
      </c>
      <c r="J6" s="3">
        <v>2.5645405168013766E-5</v>
      </c>
      <c r="K6" s="3">
        <v>1.9977120970058269E-5</v>
      </c>
      <c r="L6" s="3">
        <v>2.5027876676504577E-5</v>
      </c>
      <c r="M6" s="3">
        <v>1.8877866229911814E-5</v>
      </c>
      <c r="N6" s="3">
        <v>1.8745120540864475E-5</v>
      </c>
      <c r="O6" s="3">
        <v>2.2288566617265915E-5</v>
      </c>
      <c r="P6" s="3">
        <v>2.484906093616126E-5</v>
      </c>
      <c r="Q6" s="3">
        <v>2.3466100429077969E-5</v>
      </c>
      <c r="R6" s="3">
        <v>3.5594042807083912E-5</v>
      </c>
      <c r="S6" s="3">
        <v>3.2570994572509875E-5</v>
      </c>
      <c r="T6" s="3">
        <v>3.9616945697525635E-5</v>
      </c>
      <c r="U6" s="3">
        <v>2.7064493868471472E-5</v>
      </c>
      <c r="V6" s="3">
        <v>2.6279701474265715E-5</v>
      </c>
      <c r="W6" s="3">
        <v>2.5511321467520484E-5</v>
      </c>
      <c r="X6" s="3">
        <v>2.4538402767472194E-5</v>
      </c>
      <c r="Y6" s="3">
        <v>2.2554745328957353E-5</v>
      </c>
      <c r="Z6" s="3">
        <v>6.2260932918049829E-2</v>
      </c>
      <c r="AA6" s="3">
        <v>1.7000761980740989E-5</v>
      </c>
      <c r="AB6" s="3">
        <v>2.3027872744930929E-5</v>
      </c>
      <c r="AC6" s="8">
        <v>1.3545200368676207</v>
      </c>
      <c r="AD6" s="3">
        <v>2.1645342950656287E-5</v>
      </c>
      <c r="AE6" s="3">
        <v>3.2225235683971326E-5</v>
      </c>
      <c r="AF6" s="8">
        <v>1.4887837886160291</v>
      </c>
      <c r="AG6" s="3">
        <v>8.3894551834755929E-2</v>
      </c>
      <c r="AH6" s="9">
        <v>5.5256886604272502E-3</v>
      </c>
      <c r="AI6" s="3" t="s">
        <v>69</v>
      </c>
      <c r="AJ6" s="3"/>
      <c r="AK6" s="3"/>
      <c r="AL6" s="3"/>
    </row>
    <row r="7" spans="1:38">
      <c r="A7" s="3">
        <v>1308</v>
      </c>
      <c r="B7" s="3">
        <v>5.9880000000000004</v>
      </c>
      <c r="C7" s="3">
        <v>780.55286999999998</v>
      </c>
      <c r="D7" s="3" t="s">
        <v>70</v>
      </c>
      <c r="E7" s="3">
        <v>4.1209705392738073E-4</v>
      </c>
      <c r="F7" s="3">
        <v>5.5041859874330884E-4</v>
      </c>
      <c r="G7" s="3">
        <v>4.6082424288186531E-4</v>
      </c>
      <c r="H7" s="3">
        <v>5.2506221251119427E-4</v>
      </c>
      <c r="I7" s="3">
        <v>4.9308102607406839E-4</v>
      </c>
      <c r="J7" s="3">
        <v>3.1761361182892738E-4</v>
      </c>
      <c r="K7" s="3">
        <v>6.0197789347059489E-4</v>
      </c>
      <c r="L7" s="3">
        <v>1.2104826875690561E-3</v>
      </c>
      <c r="M7" s="3">
        <v>3.4007881008806396E-4</v>
      </c>
      <c r="N7" s="3">
        <v>4.9668348232836696E-4</v>
      </c>
      <c r="O7" s="3">
        <v>6.1315227637248051E-4</v>
      </c>
      <c r="P7" s="3">
        <v>5.1082935032431412E-4</v>
      </c>
      <c r="Q7" s="3">
        <v>5.6392117003954581E-4</v>
      </c>
      <c r="R7" s="3">
        <v>6.9145869603644977E-4</v>
      </c>
      <c r="S7" s="3">
        <v>8.2143938088538007E-4</v>
      </c>
      <c r="T7" s="3">
        <v>7.2539688740357771E-4</v>
      </c>
      <c r="U7" s="3">
        <v>7.4189807990881042E-4</v>
      </c>
      <c r="V7" s="3">
        <v>6.1853572243641172E-4</v>
      </c>
      <c r="W7" s="3">
        <v>4.9366287859823178E-4</v>
      </c>
      <c r="X7" s="3">
        <v>5.7493926875894035E-4</v>
      </c>
      <c r="Y7" s="3">
        <v>4.2502982270444651E-4</v>
      </c>
      <c r="Z7" s="3">
        <v>0.15072695273199738</v>
      </c>
      <c r="AA7" s="3">
        <v>4.8710052701593726E-4</v>
      </c>
      <c r="AB7" s="3">
        <v>6.5578880473566171E-4</v>
      </c>
      <c r="AC7" s="8">
        <v>1.346311014593103</v>
      </c>
      <c r="AD7" s="3">
        <v>5.0493301783055436E-4</v>
      </c>
      <c r="AE7" s="3">
        <v>7.1974575333412602E-4</v>
      </c>
      <c r="AF7" s="8">
        <v>1.4254281813982277</v>
      </c>
      <c r="AG7" s="3">
        <v>0.42352110278407834</v>
      </c>
      <c r="AH7" s="9">
        <v>5.3406513985779346E-3</v>
      </c>
      <c r="AI7" s="3" t="s">
        <v>70</v>
      </c>
      <c r="AJ7" s="3"/>
      <c r="AK7" s="3"/>
      <c r="AL7" s="3"/>
    </row>
    <row r="8" spans="1:38">
      <c r="A8" s="3">
        <v>1440</v>
      </c>
      <c r="B8" s="3">
        <v>6.3650000000000002</v>
      </c>
      <c r="C8" s="3">
        <v>794.56746999999996</v>
      </c>
      <c r="D8" s="3" t="s">
        <v>71</v>
      </c>
      <c r="E8" s="3">
        <v>2.927319901465714E-5</v>
      </c>
      <c r="F8" s="3">
        <v>4.8452789621896145E-5</v>
      </c>
      <c r="G8" s="3">
        <v>5.1179026312288813E-5</v>
      </c>
      <c r="H8" s="3">
        <v>5.1614934816132541E-5</v>
      </c>
      <c r="I8" s="3">
        <v>4.7192330732826154E-5</v>
      </c>
      <c r="J8" s="3">
        <v>4.0779105710633054E-5</v>
      </c>
      <c r="K8" s="3">
        <v>4.8088027139169219E-5</v>
      </c>
      <c r="L8" s="3">
        <v>4.68730467462227E-5</v>
      </c>
      <c r="M8" s="3">
        <v>1.1420027242951668E-5</v>
      </c>
      <c r="N8" s="3">
        <v>2.5004935342677537E-5</v>
      </c>
      <c r="O8" s="3">
        <v>3.138354005081137E-5</v>
      </c>
      <c r="P8" s="3">
        <v>3.4116910631049703E-5</v>
      </c>
      <c r="Q8" s="3">
        <v>5.1946127397255899E-5</v>
      </c>
      <c r="R8" s="3">
        <v>4.9789657710690497E-5</v>
      </c>
      <c r="S8" s="3">
        <v>8.8140511279064529E-5</v>
      </c>
      <c r="T8" s="3">
        <v>6.568631085741527E-5</v>
      </c>
      <c r="U8" s="3">
        <v>5.6706117141099503E-5</v>
      </c>
      <c r="V8" s="3">
        <v>6.4870285777059115E-5</v>
      </c>
      <c r="W8" s="3">
        <v>3.3805430090632656E-5</v>
      </c>
      <c r="X8" s="3">
        <v>5.2356949625615425E-5</v>
      </c>
      <c r="Y8" s="3">
        <v>5.153964350806109E-5</v>
      </c>
      <c r="Z8" s="3">
        <v>0.22837915436994677</v>
      </c>
      <c r="AA8" s="3">
        <v>4.5129987441243661E-5</v>
      </c>
      <c r="AB8" s="3">
        <v>4.5733127582212784E-5</v>
      </c>
      <c r="AC8" s="8">
        <v>1.0133645093908872</v>
      </c>
      <c r="AD8" s="3">
        <v>3.0774308132949237E-5</v>
      </c>
      <c r="AE8" s="3">
        <v>6.5038576553065784E-5</v>
      </c>
      <c r="AF8" s="8">
        <v>2.1134049958845607</v>
      </c>
      <c r="AG8" s="3">
        <v>0.91755876444645679</v>
      </c>
      <c r="AH8" s="9">
        <v>5.9361225766765601E-3</v>
      </c>
      <c r="AI8" s="3" t="s">
        <v>71</v>
      </c>
      <c r="AJ8" s="3"/>
      <c r="AK8" s="3"/>
      <c r="AL8" s="3"/>
    </row>
    <row r="9" spans="1:38">
      <c r="A9" s="3">
        <v>1510</v>
      </c>
      <c r="B9" s="3">
        <v>5.7519999999999998</v>
      </c>
      <c r="C9" s="3">
        <v>804.55121999999994</v>
      </c>
      <c r="D9" s="3" t="s">
        <v>72</v>
      </c>
      <c r="E9" s="3">
        <v>1.9466351889734705E-4</v>
      </c>
      <c r="F9" s="3">
        <v>1.5170666015043116E-4</v>
      </c>
      <c r="G9" s="3">
        <v>2.2533163879519643E-4</v>
      </c>
      <c r="H9" s="3">
        <v>1.7750219505921293E-4</v>
      </c>
      <c r="I9" s="3">
        <v>2.4605558161672512E-4</v>
      </c>
      <c r="J9" s="3">
        <v>1.7667913002221026E-4</v>
      </c>
      <c r="K9" s="3">
        <v>2.2300573418729684E-4</v>
      </c>
      <c r="L9" s="3">
        <v>3.891224510202133E-4</v>
      </c>
      <c r="M9" s="3">
        <v>1.3688481440707906E-4</v>
      </c>
      <c r="N9" s="3">
        <v>3.6933336379004248E-4</v>
      </c>
      <c r="O9" s="3">
        <v>1.7238348897903748E-4</v>
      </c>
      <c r="P9" s="3">
        <v>1.7623769388632471E-4</v>
      </c>
      <c r="Q9" s="3">
        <v>2.1885211701864977E-4</v>
      </c>
      <c r="R9" s="3">
        <v>3.2585775754340418E-4</v>
      </c>
      <c r="S9" s="3">
        <v>3.6519533469403753E-4</v>
      </c>
      <c r="T9" s="3">
        <v>3.4369469006250699E-4</v>
      </c>
      <c r="U9" s="3">
        <v>2.6043839381429616E-4</v>
      </c>
      <c r="V9" s="3">
        <v>3.4787060641941399E-4</v>
      </c>
      <c r="W9" s="3">
        <v>1.6261386200109139E-4</v>
      </c>
      <c r="X9" s="3">
        <v>1.8917238642663004E-4</v>
      </c>
      <c r="Y9" s="3">
        <v>2.3366716160799815E-4</v>
      </c>
      <c r="Z9" s="3">
        <v>0.18397011361391377</v>
      </c>
      <c r="AA9" s="3">
        <v>1.8730100322554691E-4</v>
      </c>
      <c r="AB9" s="3">
        <v>2.5871572421161138E-4</v>
      </c>
      <c r="AC9" s="8">
        <v>1.3812831739084026</v>
      </c>
      <c r="AD9" s="3">
        <v>2.1473829561622672E-4</v>
      </c>
      <c r="AE9" s="3">
        <v>3.2861135650673177E-4</v>
      </c>
      <c r="AF9" s="8">
        <v>1.5302876255198341</v>
      </c>
      <c r="AG9" s="3">
        <v>0.19001108521567797</v>
      </c>
      <c r="AH9" s="9">
        <v>3.4111000272848725E-2</v>
      </c>
      <c r="AI9" s="3" t="s">
        <v>72</v>
      </c>
      <c r="AJ9" s="3"/>
      <c r="AK9" s="3"/>
      <c r="AL9" s="3"/>
    </row>
    <row r="10" spans="1:38">
      <c r="A10" s="3">
        <v>945</v>
      </c>
      <c r="B10" s="3">
        <v>7.0579999999999998</v>
      </c>
      <c r="C10" s="3">
        <v>718.57232999999997</v>
      </c>
      <c r="D10" s="3" t="s">
        <v>73</v>
      </c>
      <c r="E10" s="3">
        <v>2.1984781948485076E-4</v>
      </c>
      <c r="F10" s="3">
        <v>2.4582790111144154E-4</v>
      </c>
      <c r="G10" s="3">
        <v>1.1723969300897206E-4</v>
      </c>
      <c r="H10" s="3">
        <v>2.328416324415069E-4</v>
      </c>
      <c r="I10" s="3">
        <v>2.5329507912370879E-4</v>
      </c>
      <c r="J10" s="3">
        <v>2.3752934398756366E-4</v>
      </c>
      <c r="K10" s="3">
        <v>1.8834112661452598E-4</v>
      </c>
      <c r="L10" s="3">
        <v>2.5094960666790248E-4</v>
      </c>
      <c r="M10" s="3">
        <v>1.5856190578712821E-4</v>
      </c>
      <c r="N10" s="3">
        <v>2.3534157745651137E-4</v>
      </c>
      <c r="O10" s="3">
        <v>1.573015589013542E-4</v>
      </c>
      <c r="P10" s="3">
        <v>2.8883422755703747E-4</v>
      </c>
      <c r="Q10" s="3">
        <v>2.9295194379696116E-4</v>
      </c>
      <c r="R10" s="3">
        <v>3.3209565469616851E-4</v>
      </c>
      <c r="S10" s="3">
        <v>3.8020266526629903E-4</v>
      </c>
      <c r="T10" s="3">
        <v>3.1873955150036026E-4</v>
      </c>
      <c r="U10" s="3">
        <v>2.6748378355227807E-4</v>
      </c>
      <c r="V10" s="3">
        <v>3.1169193363554519E-4</v>
      </c>
      <c r="W10" s="3">
        <v>2.5260339890598057E-4</v>
      </c>
      <c r="X10" s="3">
        <v>2.5502075673091313E-4</v>
      </c>
      <c r="Y10" s="3">
        <v>1.6657704641131774E-4</v>
      </c>
      <c r="Z10" s="3">
        <v>0.22417493361211149</v>
      </c>
      <c r="AA10" s="3">
        <v>2.0393926151169282E-4</v>
      </c>
      <c r="AB10" s="3">
        <v>2.3252878909842524E-4</v>
      </c>
      <c r="AC10" s="8">
        <v>1.1401864818711882</v>
      </c>
      <c r="AD10" s="3">
        <v>2.2659824269979849E-4</v>
      </c>
      <c r="AE10" s="3">
        <v>3.2204271773013024E-4</v>
      </c>
      <c r="AF10" s="8">
        <v>1.4212057158659361</v>
      </c>
      <c r="AG10" s="3">
        <v>0.42026003328689643</v>
      </c>
      <c r="AH10" s="9">
        <v>2.5658539097948935E-2</v>
      </c>
      <c r="AI10" s="3" t="s">
        <v>73</v>
      </c>
      <c r="AJ10" s="3"/>
      <c r="AK10" s="3"/>
      <c r="AL10" s="3"/>
    </row>
    <row r="11" spans="1:38">
      <c r="A11" s="3">
        <v>891</v>
      </c>
      <c r="B11" s="3">
        <v>6.6749999999999998</v>
      </c>
      <c r="C11" s="3">
        <v>690.50612999999998</v>
      </c>
      <c r="D11" s="3" t="s">
        <v>76</v>
      </c>
      <c r="E11" s="3">
        <v>1.9690028243636877E-4</v>
      </c>
      <c r="F11" s="3">
        <v>2.2093856861411684E-4</v>
      </c>
      <c r="G11" s="3">
        <v>2.0643166766097325E-4</v>
      </c>
      <c r="H11" s="3">
        <v>1.8369580193851372E-4</v>
      </c>
      <c r="I11" s="3">
        <v>2.1154960841994653E-4</v>
      </c>
      <c r="J11" s="3">
        <v>2.9948349923498383E-4</v>
      </c>
      <c r="K11" s="3">
        <v>2.2383710135348811E-4</v>
      </c>
      <c r="L11" s="3">
        <v>2.0602350881267754E-4</v>
      </c>
      <c r="M11" s="3">
        <v>2.5134878195943474E-4</v>
      </c>
      <c r="N11" s="3">
        <v>2.020216859206099E-4</v>
      </c>
      <c r="O11" s="3">
        <v>3.2483109337263155E-4</v>
      </c>
      <c r="P11" s="3">
        <v>2.917763365652545E-4</v>
      </c>
      <c r="Q11" s="3">
        <v>2.6733239657781817E-4</v>
      </c>
      <c r="R11" s="3">
        <v>5.1527641430596264E-4</v>
      </c>
      <c r="S11" s="3">
        <v>3.672895779998842E-4</v>
      </c>
      <c r="T11" s="3">
        <v>4.9992959812300574E-4</v>
      </c>
      <c r="U11" s="3">
        <v>3.6670326561230555E-4</v>
      </c>
      <c r="V11" s="3">
        <v>2.6485626020755413E-4</v>
      </c>
      <c r="W11" s="3">
        <v>2.9096596377169121E-4</v>
      </c>
      <c r="X11" s="3">
        <v>2.8451593775005225E-4</v>
      </c>
      <c r="Y11" s="3">
        <v>2.7217699708723369E-4</v>
      </c>
      <c r="Z11" s="3">
        <v>3.3788550104740252E-2</v>
      </c>
      <c r="AA11" s="3">
        <v>2.0199158016249316E-4</v>
      </c>
      <c r="AB11" s="3">
        <v>2.3522342945527403E-4</v>
      </c>
      <c r="AC11" s="8">
        <v>1.1645209630324558</v>
      </c>
      <c r="AD11" s="3">
        <v>2.6746205887914976E-4</v>
      </c>
      <c r="AE11" s="3">
        <v>4.0281102324974245E-4</v>
      </c>
      <c r="AF11" s="8">
        <v>1.5060492128782605</v>
      </c>
      <c r="AG11" s="3">
        <v>0.2005588071712717</v>
      </c>
      <c r="AH11" s="9">
        <v>2.9173703376148861E-2</v>
      </c>
      <c r="AI11" s="3" t="s">
        <v>76</v>
      </c>
      <c r="AJ11" s="3"/>
      <c r="AK11" s="3"/>
      <c r="AL11" s="3"/>
    </row>
    <row r="12" spans="1:38">
      <c r="A12" s="3">
        <v>1266</v>
      </c>
      <c r="B12" s="3">
        <v>8.6579999999999995</v>
      </c>
      <c r="C12" s="3">
        <v>802.57048999999995</v>
      </c>
      <c r="D12" s="3" t="s">
        <v>162</v>
      </c>
      <c r="E12" s="3">
        <v>7.0579795953366051E-4</v>
      </c>
      <c r="F12" s="3">
        <v>6.0570620273491015E-4</v>
      </c>
      <c r="G12" s="3">
        <v>6.2070638289824073E-4</v>
      </c>
      <c r="H12" s="3">
        <v>6.1474767108599343E-4</v>
      </c>
      <c r="I12" s="3">
        <v>6.7149898783707936E-4</v>
      </c>
      <c r="J12" s="3">
        <v>5.7920286924057201E-4</v>
      </c>
      <c r="K12" s="3">
        <v>6.5118952061811604E-4</v>
      </c>
      <c r="L12" s="3">
        <v>6.2730684411742071E-4</v>
      </c>
      <c r="M12" s="3">
        <v>5.3935068128577375E-4</v>
      </c>
      <c r="N12" s="3">
        <v>5.8106844831518382E-4</v>
      </c>
      <c r="O12" s="3">
        <v>6.8025006989473461E-4</v>
      </c>
      <c r="P12" s="3">
        <v>5.9064250226794647E-4</v>
      </c>
      <c r="Q12" s="3">
        <v>6.2555573226887734E-4</v>
      </c>
      <c r="R12" s="3">
        <v>7.2417520460273447E-4</v>
      </c>
      <c r="S12" s="3">
        <v>6.1573972860259473E-4</v>
      </c>
      <c r="T12" s="3">
        <v>7.3808497162416878E-4</v>
      </c>
      <c r="U12" s="3">
        <v>8.1859801592842083E-4</v>
      </c>
      <c r="V12" s="3">
        <v>7.3161798422474299E-4</v>
      </c>
      <c r="W12" s="3">
        <v>6.5121577277643802E-4</v>
      </c>
      <c r="X12" s="3">
        <v>6.5772426990999165E-4</v>
      </c>
      <c r="Y12" s="3">
        <v>6.2598855847521514E-4</v>
      </c>
      <c r="Z12" s="9">
        <v>2.5989637983628942E-2</v>
      </c>
      <c r="AA12" s="3">
        <v>6.3673955406320123E-4</v>
      </c>
      <c r="AB12" s="3">
        <v>6.3229955545329708E-4</v>
      </c>
      <c r="AC12" s="8">
        <v>0.99302697848504717</v>
      </c>
      <c r="AD12" s="3">
        <v>6.0337348680650324E-4</v>
      </c>
      <c r="AE12" s="3">
        <v>7.2564318099653231E-4</v>
      </c>
      <c r="AF12" s="8">
        <v>1.2026434652227931</v>
      </c>
      <c r="AG12" s="3">
        <v>0.88925850002755014</v>
      </c>
      <c r="AH12" s="9">
        <v>1.5742387845821354E-2</v>
      </c>
      <c r="AI12" s="3" t="s">
        <v>162</v>
      </c>
      <c r="AJ12" s="3"/>
      <c r="AK12" s="3"/>
      <c r="AL12" s="3"/>
    </row>
    <row r="13" spans="1:38">
      <c r="A13" s="3">
        <v>1252</v>
      </c>
      <c r="B13" s="3">
        <v>7.915</v>
      </c>
      <c r="C13" s="3">
        <v>800.55782999999997</v>
      </c>
      <c r="D13" s="3" t="s">
        <v>163</v>
      </c>
      <c r="E13" s="3">
        <v>3.1613676514901398E-4</v>
      </c>
      <c r="F13" s="3">
        <v>2.906243894964729E-4</v>
      </c>
      <c r="G13" s="3">
        <v>3.1725067636716929E-4</v>
      </c>
      <c r="H13" s="3">
        <v>3.2052270503161122E-4</v>
      </c>
      <c r="I13" s="3">
        <v>3.472198747533776E-4</v>
      </c>
      <c r="J13" s="3">
        <v>3.106389977513837E-4</v>
      </c>
      <c r="K13" s="3">
        <v>3.2450622758345567E-4</v>
      </c>
      <c r="L13" s="3">
        <v>2.8807505007248299E-4</v>
      </c>
      <c r="M13" s="3">
        <v>2.9497708933956101E-4</v>
      </c>
      <c r="N13" s="3">
        <v>2.9803882495620462E-4</v>
      </c>
      <c r="O13" s="3">
        <v>3.510175825807372E-4</v>
      </c>
      <c r="P13" s="3">
        <v>3.1015674853013573E-4</v>
      </c>
      <c r="Q13" s="3">
        <v>3.1555995206045281E-4</v>
      </c>
      <c r="R13" s="3">
        <v>4.4906059322135836E-4</v>
      </c>
      <c r="S13" s="3">
        <v>3.2418906760077996E-4</v>
      </c>
      <c r="T13" s="3">
        <v>3.8043260536144684E-4</v>
      </c>
      <c r="U13" s="3">
        <v>3.6616213381859163E-4</v>
      </c>
      <c r="V13" s="3">
        <v>3.5470870866706559E-4</v>
      </c>
      <c r="W13" s="3">
        <v>3.5283982107078111E-4</v>
      </c>
      <c r="X13" s="3">
        <v>3.1694913459136834E-4</v>
      </c>
      <c r="Y13" s="3">
        <v>3.3693068566870702E-4</v>
      </c>
      <c r="Z13" s="9">
        <v>5.3591313039577745E-2</v>
      </c>
      <c r="AA13" s="3">
        <v>3.1113363401106685E-4</v>
      </c>
      <c r="AB13" s="3">
        <v>3.1761003754017503E-4</v>
      </c>
      <c r="AC13" s="8">
        <v>1.0208155044043803</v>
      </c>
      <c r="AD13" s="3">
        <v>3.1395003949341826E-4</v>
      </c>
      <c r="AE13" s="3">
        <v>3.7491062173384849E-4</v>
      </c>
      <c r="AF13" s="8">
        <v>1.194172876483133</v>
      </c>
      <c r="AG13" s="3">
        <v>0.66416405113268295</v>
      </c>
      <c r="AH13" s="9">
        <v>2.9292683229894194E-2</v>
      </c>
      <c r="AI13" s="3" t="s">
        <v>163</v>
      </c>
      <c r="AJ13" s="3"/>
      <c r="AK13" s="3"/>
      <c r="AL13" s="3"/>
    </row>
    <row r="14" spans="1:38">
      <c r="A14" s="3">
        <v>918</v>
      </c>
      <c r="B14" s="3">
        <v>5.1909999999999998</v>
      </c>
      <c r="C14" s="3">
        <v>745.50058000000001</v>
      </c>
      <c r="D14" s="3" t="s">
        <v>165</v>
      </c>
      <c r="E14" s="3">
        <v>1.3284120397053561E-4</v>
      </c>
      <c r="F14" s="3">
        <v>1.2443043803377711E-4</v>
      </c>
      <c r="G14" s="3">
        <v>9.4762228191507978E-5</v>
      </c>
      <c r="H14" s="3">
        <v>8.1305916958777932E-5</v>
      </c>
      <c r="I14" s="3">
        <v>1.155765912038245E-4</v>
      </c>
      <c r="J14" s="3">
        <v>8.0041157045139386E-5</v>
      </c>
      <c r="K14" s="3">
        <v>1.2392376444484552E-4</v>
      </c>
      <c r="L14" s="3">
        <v>1.3330103674757016E-4</v>
      </c>
      <c r="M14" s="3">
        <v>5.9923218182857024E-5</v>
      </c>
      <c r="N14" s="3">
        <v>8.8025959729551146E-5</v>
      </c>
      <c r="O14" s="3">
        <v>1.4606448527328269E-4</v>
      </c>
      <c r="P14" s="3">
        <v>1.4890673295379342E-4</v>
      </c>
      <c r="Q14" s="3">
        <v>1.5030334104481361E-4</v>
      </c>
      <c r="R14" s="3">
        <v>1.8826429040626506E-4</v>
      </c>
      <c r="S14" s="3">
        <v>1.7452676078624646E-4</v>
      </c>
      <c r="T14" s="3">
        <v>2.0704677176255085E-4</v>
      </c>
      <c r="U14" s="3">
        <v>2.4276072288745773E-4</v>
      </c>
      <c r="V14" s="3">
        <v>2.0172911143478945E-4</v>
      </c>
      <c r="W14" s="3">
        <v>5.3392367283669129E-5</v>
      </c>
      <c r="X14" s="3">
        <v>6.889751173755076E-5</v>
      </c>
      <c r="Y14" s="3">
        <v>7.1940950892304139E-5</v>
      </c>
      <c r="Z14" s="9">
        <v>0.15364521070823789</v>
      </c>
      <c r="AA14" s="3">
        <v>1.0833494678864966E-4</v>
      </c>
      <c r="AB14" s="3">
        <v>1.1321063736034489E-4</v>
      </c>
      <c r="AC14" s="8">
        <v>1.0450057042184846</v>
      </c>
      <c r="AD14" s="3">
        <v>1.1864474743685958E-4</v>
      </c>
      <c r="AE14" s="3">
        <v>2.0286553145546193E-4</v>
      </c>
      <c r="AF14" s="8">
        <v>1.7098568275297903</v>
      </c>
      <c r="AG14" s="3">
        <v>0.78178310720725797</v>
      </c>
      <c r="AH14" s="9">
        <v>5.0338958247686666E-3</v>
      </c>
      <c r="AI14" s="3" t="s">
        <v>165</v>
      </c>
      <c r="AJ14" s="3"/>
      <c r="AK14" s="3"/>
      <c r="AL14" s="3"/>
    </row>
    <row r="15" spans="1:38">
      <c r="A15" s="3">
        <v>1222</v>
      </c>
      <c r="B15" s="3">
        <v>4.8639999999999999</v>
      </c>
      <c r="C15" s="3">
        <v>795.51271999999994</v>
      </c>
      <c r="D15" s="3" t="s">
        <v>166</v>
      </c>
      <c r="E15" s="3">
        <v>2.2662049834616834E-4</v>
      </c>
      <c r="F15" s="3">
        <v>2.0418411307209416E-4</v>
      </c>
      <c r="G15" s="3">
        <v>2.1340838514361251E-4</v>
      </c>
      <c r="H15" s="3">
        <v>1.9458529416195241E-4</v>
      </c>
      <c r="I15" s="3">
        <v>1.9338182590966952E-4</v>
      </c>
      <c r="J15" s="3">
        <v>1.948731347301648E-4</v>
      </c>
      <c r="K15" s="3">
        <v>2.0896578980145826E-4</v>
      </c>
      <c r="L15" s="3">
        <v>2.233771717602354E-4</v>
      </c>
      <c r="M15" s="3">
        <v>2.5713918980471603E-4</v>
      </c>
      <c r="N15" s="3">
        <v>2.6465766486116819E-4</v>
      </c>
      <c r="O15" s="3">
        <v>2.5991627510164357E-4</v>
      </c>
      <c r="P15" s="3">
        <v>3.0154558852876935E-4</v>
      </c>
      <c r="Q15" s="3">
        <v>2.7557144380750269E-4</v>
      </c>
      <c r="R15" s="3">
        <v>3.1881237174644295E-4</v>
      </c>
      <c r="S15" s="3">
        <v>3.3168254821167628E-4</v>
      </c>
      <c r="T15" s="3">
        <v>3.2363222134722361E-4</v>
      </c>
      <c r="U15" s="3">
        <v>3.1427478167255976E-4</v>
      </c>
      <c r="V15" s="3">
        <v>3.3940598359543105E-4</v>
      </c>
      <c r="W15" s="3">
        <v>2.1935890286160827E-4</v>
      </c>
      <c r="X15" s="3">
        <v>2.2359237293779829E-4</v>
      </c>
      <c r="Y15" s="3">
        <v>2.3424202978494847E-4</v>
      </c>
      <c r="Z15" s="9">
        <v>3.3972296991804089E-2</v>
      </c>
      <c r="AA15" s="3">
        <v>2.0969957268095687E-4</v>
      </c>
      <c r="AB15" s="3">
        <v>2.05149480550382E-4</v>
      </c>
      <c r="AC15" s="8">
        <v>0.97830185311108131</v>
      </c>
      <c r="AD15" s="3">
        <v>2.7176603242075998E-4</v>
      </c>
      <c r="AE15" s="3">
        <v>3.2556158131466674E-4</v>
      </c>
      <c r="AF15" s="8">
        <v>1.1979480232121804</v>
      </c>
      <c r="AG15" s="3">
        <v>0.65844332942327277</v>
      </c>
      <c r="AH15" s="9">
        <v>3.9853892720271124E-4</v>
      </c>
      <c r="AI15" s="3" t="s">
        <v>166</v>
      </c>
      <c r="AJ15" s="3"/>
      <c r="AK15" s="3"/>
      <c r="AL15" s="3"/>
    </row>
    <row r="16" spans="1:38">
      <c r="A16" s="3">
        <v>1371</v>
      </c>
      <c r="B16" s="3">
        <v>4.1379999999999999</v>
      </c>
      <c r="C16" s="3">
        <v>817.49458000000004</v>
      </c>
      <c r="D16" s="3" t="s">
        <v>167</v>
      </c>
      <c r="E16" s="3">
        <v>1.0219566613597214E-4</v>
      </c>
      <c r="F16" s="3">
        <v>8.5920053287496354E-5</v>
      </c>
      <c r="G16" s="3">
        <v>9.1641376897529718E-5</v>
      </c>
      <c r="H16" s="3">
        <v>7.9211223238982866E-5</v>
      </c>
      <c r="I16" s="3">
        <v>1.0263255008613797E-4</v>
      </c>
      <c r="J16" s="3">
        <v>9.9451604571253784E-5</v>
      </c>
      <c r="K16" s="3">
        <v>9.8838771484695346E-5</v>
      </c>
      <c r="L16" s="3">
        <v>9.2847428516151708E-5</v>
      </c>
      <c r="M16" s="3">
        <v>1.1479025839038526E-4</v>
      </c>
      <c r="N16" s="3">
        <v>1.4470725653877389E-4</v>
      </c>
      <c r="O16" s="3">
        <v>9.8952175959059183E-5</v>
      </c>
      <c r="P16" s="3">
        <v>1.1056878230696139E-4</v>
      </c>
      <c r="Q16" s="3">
        <v>1.2104725067163336E-4</v>
      </c>
      <c r="R16" s="3">
        <v>1.7199007771883843E-4</v>
      </c>
      <c r="S16" s="3">
        <v>1.7397801118902869E-4</v>
      </c>
      <c r="T16" s="3">
        <v>1.5500750996821596E-4</v>
      </c>
      <c r="U16" s="3">
        <v>1.2997537409895697E-4</v>
      </c>
      <c r="V16" s="3">
        <v>1.6123556334721788E-4</v>
      </c>
      <c r="W16" s="3">
        <v>1.1043116413135984E-4</v>
      </c>
      <c r="X16" s="3">
        <v>1.0956002527107538E-4</v>
      </c>
      <c r="Y16" s="3">
        <v>1.1242129637500521E-4</v>
      </c>
      <c r="Z16" s="9">
        <v>1.3236420398125051E-2</v>
      </c>
      <c r="AA16" s="3">
        <v>8.9742079889995277E-5</v>
      </c>
      <c r="AB16" s="3">
        <v>9.8442588664559701E-5</v>
      </c>
      <c r="AC16" s="8">
        <v>1.0969501574426335</v>
      </c>
      <c r="AD16" s="3">
        <v>1.1801314477336263E-4</v>
      </c>
      <c r="AE16" s="3">
        <v>1.5843730726445158E-4</v>
      </c>
      <c r="AF16" s="8">
        <v>1.3425394905687937</v>
      </c>
      <c r="AG16" s="3">
        <v>0.15033394176690892</v>
      </c>
      <c r="AH16" s="9">
        <v>6.1676323853375624E-3</v>
      </c>
      <c r="AI16" s="3" t="s">
        <v>167</v>
      </c>
      <c r="AJ16" s="3"/>
      <c r="AK16" s="3"/>
      <c r="AL16" s="3"/>
    </row>
    <row r="17" spans="1:38">
      <c r="A17" s="3">
        <v>1740</v>
      </c>
      <c r="B17" s="3">
        <v>4.2759999999999998</v>
      </c>
      <c r="C17" s="3">
        <v>867.51484000000005</v>
      </c>
      <c r="D17" s="3" t="s">
        <v>168</v>
      </c>
      <c r="E17" s="3">
        <v>6.2124669396910369E-5</v>
      </c>
      <c r="F17" s="3">
        <v>3.5215638212692256E-5</v>
      </c>
      <c r="G17" s="3">
        <v>4.8151237960324053E-5</v>
      </c>
      <c r="H17" s="3">
        <v>4.2004485285395351E-5</v>
      </c>
      <c r="I17" s="3">
        <v>4.9889610760128944E-5</v>
      </c>
      <c r="J17" s="3">
        <v>5.5444054036473321E-5</v>
      </c>
      <c r="K17" s="3">
        <v>5.9424138763630366E-5</v>
      </c>
      <c r="L17" s="3">
        <v>5.485584471015011E-5</v>
      </c>
      <c r="M17" s="3">
        <v>6.282676593106564E-5</v>
      </c>
      <c r="N17" s="3">
        <v>7.9387153209081453E-5</v>
      </c>
      <c r="O17" s="3">
        <v>4.440070736183036E-5</v>
      </c>
      <c r="P17" s="3">
        <v>5.0898217142705522E-5</v>
      </c>
      <c r="Q17" s="3">
        <v>6.3362272093871747E-5</v>
      </c>
      <c r="R17" s="3">
        <v>9.7134151354226104E-5</v>
      </c>
      <c r="S17" s="3">
        <v>7.9721122040251973E-5</v>
      </c>
      <c r="T17" s="3">
        <v>7.8320133965570308E-5</v>
      </c>
      <c r="U17" s="3">
        <v>7.5048515816450917E-5</v>
      </c>
      <c r="V17" s="3">
        <v>8.4471757197683499E-5</v>
      </c>
      <c r="W17" s="3">
        <v>5.604205072540691E-5</v>
      </c>
      <c r="X17" s="3">
        <v>5.5203498030523783E-5</v>
      </c>
      <c r="Y17" s="3">
        <v>6.5586838469674949E-5</v>
      </c>
      <c r="Z17" s="9">
        <v>9.7855612369006931E-2</v>
      </c>
      <c r="AA17" s="3">
        <v>4.6874007713830509E-5</v>
      </c>
      <c r="AB17" s="3">
        <v>5.4903412067595689E-5</v>
      </c>
      <c r="AC17" s="8">
        <v>1.1712975857064607</v>
      </c>
      <c r="AD17" s="3">
        <v>6.0175023147710947E-5</v>
      </c>
      <c r="AE17" s="3">
        <v>8.2939136074836552E-5</v>
      </c>
      <c r="AF17" s="8">
        <v>1.3782983659390839</v>
      </c>
      <c r="AG17" s="3">
        <v>0.23294447998580056</v>
      </c>
      <c r="AH17" s="9">
        <v>1.2818779079840499E-2</v>
      </c>
      <c r="AI17" s="3" t="s">
        <v>168</v>
      </c>
      <c r="AJ17" s="3"/>
      <c r="AK17" s="3"/>
      <c r="AL17" s="3"/>
    </row>
    <row r="18" spans="1:38">
      <c r="A18" s="3">
        <v>1849</v>
      </c>
      <c r="B18" s="3">
        <v>5.1749999999999998</v>
      </c>
      <c r="C18" s="3">
        <v>883.52675999999997</v>
      </c>
      <c r="D18" s="3" t="s">
        <v>169</v>
      </c>
      <c r="E18" s="3">
        <v>1.3118769037699474E-2</v>
      </c>
      <c r="F18" s="3">
        <v>1.7512756998466487E-2</v>
      </c>
      <c r="G18" s="3">
        <v>1.4961092064427124E-2</v>
      </c>
      <c r="H18" s="3">
        <v>1.3008020347204954E-2</v>
      </c>
      <c r="I18" s="3">
        <v>1.6107368726392356E-2</v>
      </c>
      <c r="J18" s="3">
        <v>1.3816122359380845E-2</v>
      </c>
      <c r="K18" s="3">
        <v>1.8753508243494074E-2</v>
      </c>
      <c r="L18" s="3">
        <v>1.8612352823090615E-2</v>
      </c>
      <c r="M18" s="3">
        <v>9.44065188451596E-3</v>
      </c>
      <c r="N18" s="3">
        <v>1.6190297485347057E-2</v>
      </c>
      <c r="O18" s="3">
        <v>1.1791464975891517E-2</v>
      </c>
      <c r="P18" s="3">
        <v>1.8101290675874387E-2</v>
      </c>
      <c r="Q18" s="3">
        <v>1.6083744250723987E-2</v>
      </c>
      <c r="R18" s="3">
        <v>1.8416404749864772E-2</v>
      </c>
      <c r="S18" s="3">
        <v>2.3178073292849759E-2</v>
      </c>
      <c r="T18" s="3">
        <v>2.2387097105380067E-2</v>
      </c>
      <c r="U18" s="3">
        <v>2.1364688633276927E-2</v>
      </c>
      <c r="V18" s="3">
        <v>2.651125340600299E-2</v>
      </c>
      <c r="W18" s="3">
        <v>9.6601062498141484E-3</v>
      </c>
      <c r="X18" s="3">
        <v>1.1421242790477775E-2</v>
      </c>
      <c r="Y18" s="3">
        <v>1.3251609942239412E-2</v>
      </c>
      <c r="Z18" s="9">
        <v>0.15692178344288676</v>
      </c>
      <c r="AA18" s="3">
        <v>1.465015961194951E-2</v>
      </c>
      <c r="AB18" s="3">
        <v>1.6822338038089475E-2</v>
      </c>
      <c r="AC18" s="8">
        <v>1.1482699495211106</v>
      </c>
      <c r="AD18" s="3">
        <v>1.4321489854470581E-2</v>
      </c>
      <c r="AE18" s="3">
        <v>2.2371503437474904E-2</v>
      </c>
      <c r="AF18" s="8">
        <v>1.5620933062694899</v>
      </c>
      <c r="AG18" s="3">
        <v>0.21737025314993022</v>
      </c>
      <c r="AH18" s="9">
        <v>4.5950474571914146E-3</v>
      </c>
      <c r="AI18" s="3" t="s">
        <v>169</v>
      </c>
      <c r="AJ18" s="3"/>
      <c r="AK18" s="3"/>
      <c r="AL18" s="3"/>
    </row>
    <row r="19" spans="1:38">
      <c r="A19" s="3">
        <v>1542</v>
      </c>
      <c r="B19" s="3">
        <v>7.2080000000000002</v>
      </c>
      <c r="C19" s="3">
        <v>840.56538999999998</v>
      </c>
      <c r="D19" s="3" t="s">
        <v>170</v>
      </c>
      <c r="E19" s="3">
        <v>1.9459294985764815E-4</v>
      </c>
      <c r="F19" s="3">
        <v>1.8663525258792802E-4</v>
      </c>
      <c r="G19" s="3">
        <v>1.9173730137378932E-4</v>
      </c>
      <c r="H19" s="3">
        <v>1.7788996302893237E-4</v>
      </c>
      <c r="I19" s="3">
        <v>1.7792014193973585E-4</v>
      </c>
      <c r="J19" s="3">
        <v>2.2921856390202005E-4</v>
      </c>
      <c r="K19" s="3">
        <v>1.9188719873947002E-4</v>
      </c>
      <c r="L19" s="3">
        <v>1.8234140997009767E-4</v>
      </c>
      <c r="M19" s="3">
        <v>1.9232666420677212E-4</v>
      </c>
      <c r="N19" s="3">
        <v>1.173776094006101E-4</v>
      </c>
      <c r="O19" s="3">
        <v>1.9006058187258319E-4</v>
      </c>
      <c r="P19" s="3">
        <v>1.7656287749381891E-4</v>
      </c>
      <c r="Q19" s="3">
        <v>2.3360330643311945E-4</v>
      </c>
      <c r="R19" s="3">
        <v>2.857528216012559E-4</v>
      </c>
      <c r="S19" s="3">
        <v>2.173353265869814E-4</v>
      </c>
      <c r="T19" s="3">
        <v>2.5659771042138856E-4</v>
      </c>
      <c r="U19" s="3">
        <v>2.2348936560881045E-4</v>
      </c>
      <c r="V19" s="3">
        <v>2.2242263689172144E-4</v>
      </c>
      <c r="W19" s="3">
        <v>1.9527087157308301E-4</v>
      </c>
      <c r="X19" s="3">
        <v>2.1416487564007047E-4</v>
      </c>
      <c r="Y19" s="3">
        <v>2.1463726828586086E-4</v>
      </c>
      <c r="Z19" s="9">
        <v>5.3106053329701398E-2</v>
      </c>
      <c r="AA19" s="3">
        <v>1.8771386671207448E-4</v>
      </c>
      <c r="AB19" s="3">
        <v>1.953418286378309E-4</v>
      </c>
      <c r="AC19" s="8">
        <v>1.0406361131405204</v>
      </c>
      <c r="AD19" s="3">
        <v>1.8198620788138076E-4</v>
      </c>
      <c r="AE19" s="3">
        <v>2.4111957222203154E-4</v>
      </c>
      <c r="AF19" s="8">
        <v>1.3249332190008274</v>
      </c>
      <c r="AG19" s="3">
        <v>0.55560183189765255</v>
      </c>
      <c r="AH19" s="9">
        <v>3.2563236036806407E-2</v>
      </c>
      <c r="AI19" s="3" t="s">
        <v>170</v>
      </c>
      <c r="AJ19" s="3"/>
      <c r="AK19" s="3"/>
      <c r="AL19" s="3"/>
    </row>
    <row r="20" spans="1:38">
      <c r="A20" s="3">
        <v>1530</v>
      </c>
      <c r="B20" s="3">
        <v>6.59</v>
      </c>
      <c r="C20" s="3">
        <v>838.55142999999998</v>
      </c>
      <c r="D20" s="3" t="s">
        <v>171</v>
      </c>
      <c r="E20" s="3">
        <v>4.0368823691102279E-3</v>
      </c>
      <c r="F20" s="3">
        <v>3.4022801241363385E-3</v>
      </c>
      <c r="G20" s="3">
        <v>3.5347945526778245E-3</v>
      </c>
      <c r="H20" s="3">
        <v>2.5595636356165099E-3</v>
      </c>
      <c r="I20" s="3">
        <v>3.8665824650525827E-3</v>
      </c>
      <c r="J20" s="3">
        <v>4.1127807344627431E-3</v>
      </c>
      <c r="K20" s="3">
        <v>4.1345787256826172E-3</v>
      </c>
      <c r="L20" s="3">
        <v>3.8552937503195783E-3</v>
      </c>
      <c r="M20" s="3">
        <v>3.0391801395732066E-3</v>
      </c>
      <c r="N20" s="3">
        <v>3.4238518158267615E-3</v>
      </c>
      <c r="O20" s="3">
        <v>3.491762486895048E-3</v>
      </c>
      <c r="P20" s="3">
        <v>3.1594525831651139E-3</v>
      </c>
      <c r="Q20" s="3">
        <v>3.4542124333647116E-3</v>
      </c>
      <c r="R20" s="3">
        <v>3.9542520432161582E-3</v>
      </c>
      <c r="S20" s="3">
        <v>4.1459373457708769E-3</v>
      </c>
      <c r="T20" s="3">
        <v>4.6376269386045514E-3</v>
      </c>
      <c r="U20" s="3">
        <v>3.736638126380901E-3</v>
      </c>
      <c r="V20" s="3">
        <v>4.6573298718795572E-3</v>
      </c>
      <c r="W20" s="3">
        <v>3.4270208238538625E-3</v>
      </c>
      <c r="X20" s="3">
        <v>3.6104385872799522E-3</v>
      </c>
      <c r="Y20" s="3">
        <v>3.6500423920034519E-3</v>
      </c>
      <c r="Z20" s="9">
        <v>3.3400192175885038E-2</v>
      </c>
      <c r="AA20" s="3">
        <v>3.3833801703852251E-3</v>
      </c>
      <c r="AB20" s="3">
        <v>3.9923089188793805E-3</v>
      </c>
      <c r="AC20" s="8">
        <v>1.1799764489442002</v>
      </c>
      <c r="AD20" s="3">
        <v>3.313691891764968E-3</v>
      </c>
      <c r="AE20" s="3">
        <v>4.2263568651704081E-3</v>
      </c>
      <c r="AF20" s="8">
        <v>1.2754223999139909</v>
      </c>
      <c r="AG20" s="3">
        <v>0.10227983820273809</v>
      </c>
      <c r="AH20" s="9">
        <v>2.1144529843457401E-3</v>
      </c>
      <c r="AI20" s="3" t="s">
        <v>171</v>
      </c>
      <c r="AJ20" s="3"/>
      <c r="AK20" s="3"/>
      <c r="AL20" s="3"/>
    </row>
    <row r="21" spans="1:38">
      <c r="A21" s="3">
        <v>2009</v>
      </c>
      <c r="B21" s="3">
        <v>4.9020000000000001</v>
      </c>
      <c r="C21" s="3">
        <v>884.55051000000003</v>
      </c>
      <c r="D21" s="3" t="s">
        <v>77</v>
      </c>
      <c r="E21" s="3">
        <v>3.2129510549804702E-4</v>
      </c>
      <c r="F21" s="3">
        <v>2.7085512464753261E-4</v>
      </c>
      <c r="G21" s="3">
        <v>3.2299780093107715E-4</v>
      </c>
      <c r="H21" s="3">
        <v>2.9918780875066596E-4</v>
      </c>
      <c r="I21" s="3">
        <v>3.3132996748946213E-4</v>
      </c>
      <c r="J21" s="3">
        <v>3.0036301289377334E-4</v>
      </c>
      <c r="K21" s="3">
        <v>3.2990204929283861E-4</v>
      </c>
      <c r="L21" s="3">
        <v>3.3558135651777559E-4</v>
      </c>
      <c r="M21" s="3">
        <v>2.8895576332432354E-4</v>
      </c>
      <c r="N21" s="3">
        <v>3.6679339781151384E-4</v>
      </c>
      <c r="O21" s="3">
        <v>3.0756364551275524E-4</v>
      </c>
      <c r="P21" s="3">
        <v>3.1853178510561815E-4</v>
      </c>
      <c r="Q21" s="3">
        <v>3.3148292949559293E-4</v>
      </c>
      <c r="R21" s="3">
        <v>4.0359024299118192E-4</v>
      </c>
      <c r="S21" s="3">
        <v>4.1846711886664705E-4</v>
      </c>
      <c r="T21" s="3">
        <v>4.4588518659835664E-4</v>
      </c>
      <c r="U21" s="3">
        <v>3.8103043645447806E-4</v>
      </c>
      <c r="V21" s="3">
        <v>4.1756471523432228E-4</v>
      </c>
      <c r="W21" s="3">
        <v>3.0659218775010475E-4</v>
      </c>
      <c r="X21" s="3">
        <v>3.1539525600490445E-4</v>
      </c>
      <c r="Y21" s="3">
        <v>3.3500221498534766E-4</v>
      </c>
      <c r="Z21" s="3">
        <v>4.5590973256129021E-2</v>
      </c>
      <c r="AA21" s="3">
        <v>3.0358395995683067E-4</v>
      </c>
      <c r="AB21" s="3">
        <v>3.242940965484624E-4</v>
      </c>
      <c r="AC21" s="8">
        <v>1.0682188103567023</v>
      </c>
      <c r="AD21" s="3">
        <v>3.2266550424996072E-4</v>
      </c>
      <c r="AE21" s="3">
        <v>4.1330754002899723E-4</v>
      </c>
      <c r="AF21" s="8">
        <v>1.2809164121517571</v>
      </c>
      <c r="AG21" s="3">
        <v>0.2061600118344446</v>
      </c>
      <c r="AH21" s="9">
        <v>6.5109007869432385E-4</v>
      </c>
      <c r="AI21" s="3" t="s">
        <v>77</v>
      </c>
      <c r="AJ21" s="3"/>
      <c r="AK21" s="3"/>
      <c r="AL21" s="3"/>
    </row>
    <row r="22" spans="1:38">
      <c r="A22" s="3">
        <v>1640</v>
      </c>
      <c r="B22" s="3">
        <v>6.6849999999999996</v>
      </c>
      <c r="C22" s="3">
        <v>817.62580000000003</v>
      </c>
      <c r="D22" s="3" t="s">
        <v>78</v>
      </c>
      <c r="E22" s="3">
        <v>1.8916628787155033E-4</v>
      </c>
      <c r="F22" s="3">
        <v>2.6579028072361505E-4</v>
      </c>
      <c r="G22" s="3">
        <v>2.1246492070656141E-4</v>
      </c>
      <c r="H22" s="3">
        <v>2.1552547498838328E-4</v>
      </c>
      <c r="I22" s="3">
        <v>2.6484609959040716E-4</v>
      </c>
      <c r="J22" s="3">
        <v>2.4361315226181102E-4</v>
      </c>
      <c r="K22" s="3">
        <v>2.6759812979142784E-4</v>
      </c>
      <c r="L22" s="3">
        <v>2.3160117157498199E-4</v>
      </c>
      <c r="M22" s="3">
        <v>2.3317410272376035E-4</v>
      </c>
      <c r="N22" s="3">
        <v>2.7294766158117998E-4</v>
      </c>
      <c r="O22" s="3">
        <v>2.931008422855516E-4</v>
      </c>
      <c r="P22" s="3">
        <v>2.8866917235321045E-4</v>
      </c>
      <c r="Q22" s="3">
        <v>2.6353844847772502E-4</v>
      </c>
      <c r="R22" s="3">
        <v>3.5747861745063819E-4</v>
      </c>
      <c r="S22" s="3">
        <v>3.5974351912456629E-4</v>
      </c>
      <c r="T22" s="3">
        <v>3.2754282592935285E-4</v>
      </c>
      <c r="U22" s="3">
        <v>3.4708741734181897E-4</v>
      </c>
      <c r="V22" s="3">
        <v>2.8650265938580166E-4</v>
      </c>
      <c r="W22" s="3">
        <v>2.697836120093192E-4</v>
      </c>
      <c r="X22" s="3">
        <v>2.5200699376862461E-4</v>
      </c>
      <c r="Y22" s="3">
        <v>2.5792786585638212E-4</v>
      </c>
      <c r="Z22" s="3">
        <v>3.482764970345531E-2</v>
      </c>
      <c r="AA22" s="3">
        <v>2.2073674107252753E-4</v>
      </c>
      <c r="AB22" s="3">
        <v>2.5191463830465702E-4</v>
      </c>
      <c r="AC22" s="8">
        <v>1.1412447111461401</v>
      </c>
      <c r="AD22" s="3">
        <v>2.7028604548428545E-4</v>
      </c>
      <c r="AE22" s="3">
        <v>3.3567100784643558E-4</v>
      </c>
      <c r="AF22" s="8">
        <v>1.2419102408524143</v>
      </c>
      <c r="AG22" s="3">
        <v>0.13924915702798599</v>
      </c>
      <c r="AH22" s="9">
        <v>5.3232684762232656E-3</v>
      </c>
      <c r="AI22" s="3" t="s">
        <v>78</v>
      </c>
      <c r="AJ22" s="3"/>
      <c r="AK22" s="3"/>
      <c r="AL22" s="3"/>
    </row>
    <row r="23" spans="1:38">
      <c r="A23" s="3">
        <v>1832</v>
      </c>
      <c r="B23" s="3">
        <v>12.38</v>
      </c>
      <c r="C23" s="3">
        <v>848.77149999999995</v>
      </c>
      <c r="D23" s="3" t="s">
        <v>79</v>
      </c>
      <c r="E23" s="3">
        <v>6.9280496071074546E-5</v>
      </c>
      <c r="F23" s="3">
        <v>1.8127368096282948E-5</v>
      </c>
      <c r="G23" s="3">
        <v>6.3285830849380304E-5</v>
      </c>
      <c r="H23" s="3">
        <v>1.0890927279907341E-5</v>
      </c>
      <c r="I23" s="3">
        <v>5.2069223974038635E-5</v>
      </c>
      <c r="J23" s="3">
        <v>5.6755926243402277E-5</v>
      </c>
      <c r="K23" s="3">
        <v>4.5448071751789896E-5</v>
      </c>
      <c r="L23" s="3">
        <v>4.1168385617418452E-5</v>
      </c>
      <c r="M23" s="3">
        <v>2.4665636105558132E-5</v>
      </c>
      <c r="N23" s="3">
        <v>5.4879568971892307E-5</v>
      </c>
      <c r="O23" s="3">
        <v>5.0161657425857903E-5</v>
      </c>
      <c r="P23" s="3">
        <v>4.5513972455306991E-5</v>
      </c>
      <c r="Q23" s="3">
        <v>5.8387983245647921E-5</v>
      </c>
      <c r="R23" s="3">
        <v>8.9277419759627318E-5</v>
      </c>
      <c r="S23" s="3">
        <v>7.1997032516586641E-5</v>
      </c>
      <c r="T23" s="3">
        <v>8.1453501522301032E-5</v>
      </c>
      <c r="U23" s="3">
        <v>6.3635628758390971E-5</v>
      </c>
      <c r="V23" s="3">
        <v>5.2206736894503799E-5</v>
      </c>
      <c r="W23" s="3">
        <v>4.5861179055825438E-5</v>
      </c>
      <c r="X23" s="3">
        <v>6.2056356594367211E-5</v>
      </c>
      <c r="Y23" s="3">
        <v>6.6433977150747109E-5</v>
      </c>
      <c r="Z23" s="3">
        <v>0.18647394121861482</v>
      </c>
      <c r="AA23" s="3">
        <v>4.0396155574161285E-5</v>
      </c>
      <c r="AB23" s="3">
        <v>4.8860401896662322E-5</v>
      </c>
      <c r="AC23" s="8">
        <v>1.2095309863574011</v>
      </c>
      <c r="AD23" s="3">
        <v>4.6721763640852655E-5</v>
      </c>
      <c r="AE23" s="3">
        <v>7.1714063890281952E-5</v>
      </c>
      <c r="AF23" s="8">
        <v>1.5349177407245065</v>
      </c>
      <c r="AG23" s="3">
        <v>0.60379347364832792</v>
      </c>
      <c r="AH23" s="9">
        <v>2.1897635334845681E-2</v>
      </c>
      <c r="AI23" s="3" t="s">
        <v>79</v>
      </c>
      <c r="AJ23" s="3"/>
      <c r="AK23" s="3"/>
      <c r="AL23" s="3"/>
    </row>
    <row r="24" spans="1:38">
      <c r="A24" s="3">
        <v>1971</v>
      </c>
      <c r="B24" s="3">
        <v>12.744999999999999</v>
      </c>
      <c r="C24" s="3">
        <v>876.79706999999996</v>
      </c>
      <c r="D24" s="3" t="s">
        <v>80</v>
      </c>
      <c r="E24" s="3">
        <v>1.6493468286548179E-4</v>
      </c>
      <c r="F24" s="3">
        <v>6.3403360325062216E-5</v>
      </c>
      <c r="G24" s="3">
        <v>1.9628221621119089E-4</v>
      </c>
      <c r="H24" s="3">
        <v>8.3787410340997064E-5</v>
      </c>
      <c r="I24" s="3">
        <v>1.6901813512971176E-4</v>
      </c>
      <c r="J24" s="3">
        <v>1.3714347465676235E-4</v>
      </c>
      <c r="K24" s="3">
        <v>1.5279167211633516E-4</v>
      </c>
      <c r="L24" s="3">
        <v>6.7083990285673282E-5</v>
      </c>
      <c r="M24" s="3">
        <v>9.7661855238125449E-5</v>
      </c>
      <c r="N24" s="3">
        <v>1.1838300891818095E-4</v>
      </c>
      <c r="O24" s="3">
        <v>1.337499735091099E-4</v>
      </c>
      <c r="P24" s="3">
        <v>1.2869766880404079E-4</v>
      </c>
      <c r="Q24" s="3">
        <v>9.4372726065898048E-5</v>
      </c>
      <c r="R24" s="3">
        <v>2.3344719926846665E-4</v>
      </c>
      <c r="S24" s="3">
        <v>1.5562686590613528E-4</v>
      </c>
      <c r="T24" s="3">
        <v>2.2154096698376362E-4</v>
      </c>
      <c r="U24" s="3">
        <v>1.6484357936946727E-4</v>
      </c>
      <c r="V24" s="3">
        <v>1.370857541966247E-4</v>
      </c>
      <c r="W24" s="3">
        <v>1.0918006927301188E-4</v>
      </c>
      <c r="X24" s="3">
        <v>9.8357314285710704E-5</v>
      </c>
      <c r="Y24" s="3">
        <v>1.3000281816758546E-4</v>
      </c>
      <c r="Z24" s="3">
        <v>0.14295123827942197</v>
      </c>
      <c r="AA24" s="3">
        <v>1.2710191743568299E-4</v>
      </c>
      <c r="AB24" s="3">
        <v>1.3150931804712063E-4</v>
      </c>
      <c r="AC24" s="8">
        <v>1.0346761142582124</v>
      </c>
      <c r="AD24" s="3">
        <v>1.1457304650707102E-4</v>
      </c>
      <c r="AE24" s="3">
        <v>1.8250887314489147E-4</v>
      </c>
      <c r="AF24" s="8">
        <v>1.5929477194588493</v>
      </c>
      <c r="AG24" s="3">
        <v>0.91356985957673287</v>
      </c>
      <c r="AH24" s="9">
        <v>1.0908778810656624E-2</v>
      </c>
      <c r="AI24" s="3" t="s">
        <v>80</v>
      </c>
      <c r="AJ24" s="3"/>
      <c r="AK24" s="3"/>
      <c r="AL24" s="3"/>
    </row>
    <row r="25" spans="1:38">
      <c r="A25" s="3">
        <v>167</v>
      </c>
      <c r="B25" s="3">
        <v>1.4350000000000001</v>
      </c>
      <c r="C25" s="3">
        <v>372.31162999999998</v>
      </c>
      <c r="D25" s="3" t="s">
        <v>68</v>
      </c>
      <c r="E25" s="3">
        <v>4.2758871251245702E-5</v>
      </c>
      <c r="F25" s="3">
        <v>5.9224201150143851E-5</v>
      </c>
      <c r="G25" s="3">
        <v>4.514001634585563E-5</v>
      </c>
      <c r="H25" s="3">
        <v>5.3722706790763698E-5</v>
      </c>
      <c r="I25" s="3">
        <v>4.456312909854384E-5</v>
      </c>
      <c r="J25" s="3">
        <v>5.1721468748262389E-5</v>
      </c>
      <c r="K25" s="3">
        <v>4.3624898141721302E-5</v>
      </c>
      <c r="L25" s="3">
        <v>4.1904796337847644E-5</v>
      </c>
      <c r="M25" s="3">
        <v>5.745172971187704E-5</v>
      </c>
      <c r="N25" s="3">
        <v>4.5105848534243123E-5</v>
      </c>
      <c r="O25" s="3">
        <v>6.3045687184338557E-5</v>
      </c>
      <c r="P25" s="3">
        <v>5.1959378164753006E-5</v>
      </c>
      <c r="Q25" s="3">
        <v>5.6350064716852497E-5</v>
      </c>
      <c r="R25" s="3">
        <v>4.0918107892882783E-5</v>
      </c>
      <c r="S25" s="3">
        <v>4.7332442327485708E-5</v>
      </c>
      <c r="T25" s="3">
        <v>4.5236715561538481E-5</v>
      </c>
      <c r="U25" s="3">
        <v>4.0167991756152385E-5</v>
      </c>
      <c r="V25" s="3">
        <v>4.4780481595899019E-5</v>
      </c>
      <c r="W25" s="3">
        <v>4.2370870148255556E-5</v>
      </c>
      <c r="X25" s="3">
        <v>4.8601498031359891E-5</v>
      </c>
      <c r="Y25" s="3">
        <v>4.7854334816735697E-5</v>
      </c>
      <c r="Z25" s="3">
        <v>7.3519152978939517E-2</v>
      </c>
      <c r="AA25" s="3">
        <v>5.0211448884502218E-5</v>
      </c>
      <c r="AB25" s="3">
        <v>4.545357308159379E-5</v>
      </c>
      <c r="AC25" s="8">
        <v>0.90524320829991134</v>
      </c>
      <c r="AD25" s="3">
        <v>5.4782541662412838E-5</v>
      </c>
      <c r="AE25" s="3">
        <v>4.3687147826791671E-5</v>
      </c>
      <c r="AF25" s="8">
        <v>0.79746478533262555</v>
      </c>
      <c r="AG25" s="3">
        <v>0.31966063983073467</v>
      </c>
      <c r="AH25" s="9">
        <v>9.7414871004700906E-3</v>
      </c>
      <c r="AI25" s="3" t="s">
        <v>68</v>
      </c>
      <c r="AJ25" s="3"/>
      <c r="AK25" s="3"/>
      <c r="AL25" s="3"/>
    </row>
    <row r="26" spans="1:38">
      <c r="A26" s="3">
        <v>571</v>
      </c>
      <c r="B26" s="3">
        <v>7.7930000000000001</v>
      </c>
      <c r="C26" s="3">
        <v>640.54917999999998</v>
      </c>
      <c r="D26" s="3" t="s">
        <v>148</v>
      </c>
      <c r="E26" s="3">
        <v>1.751351173170198E-4</v>
      </c>
      <c r="F26" s="3">
        <v>1.5844609487739399E-4</v>
      </c>
      <c r="G26" s="3">
        <v>1.4960580890508281E-4</v>
      </c>
      <c r="H26" s="3">
        <v>1.6532871389075539E-4</v>
      </c>
      <c r="I26" s="3">
        <v>1.5983339568919255E-4</v>
      </c>
      <c r="J26" s="3">
        <v>1.7439949466746085E-4</v>
      </c>
      <c r="K26" s="3">
        <v>1.4316642355235968E-4</v>
      </c>
      <c r="L26" s="3">
        <v>1.347685488435083E-4</v>
      </c>
      <c r="M26" s="3">
        <v>1.8455049609950077E-4</v>
      </c>
      <c r="N26" s="3">
        <v>1.6398513014988917E-4</v>
      </c>
      <c r="O26" s="3">
        <v>1.6396673690662181E-4</v>
      </c>
      <c r="P26" s="3">
        <v>1.4493282830233491E-4</v>
      </c>
      <c r="Q26" s="3">
        <v>1.7358519353366874E-4</v>
      </c>
      <c r="R26" s="3">
        <v>1.5393033583371255E-4</v>
      </c>
      <c r="S26" s="3">
        <v>1.516256109290238E-4</v>
      </c>
      <c r="T26" s="3">
        <v>1.4937776051205171E-4</v>
      </c>
      <c r="U26" s="3">
        <v>1.1862957666259828E-4</v>
      </c>
      <c r="V26" s="3">
        <v>1.4537290983777348E-4</v>
      </c>
      <c r="W26" s="3">
        <v>2.0192415193932741E-4</v>
      </c>
      <c r="X26" s="3">
        <v>1.8634940502360064E-4</v>
      </c>
      <c r="Y26" s="3">
        <v>1.6819025625995919E-4</v>
      </c>
      <c r="Z26" s="9">
        <v>9.1021764230700172E-2</v>
      </c>
      <c r="AA26" s="3">
        <v>1.6212893374756298E-4</v>
      </c>
      <c r="AB26" s="3">
        <v>1.5304196568813035E-4</v>
      </c>
      <c r="AC26" s="8">
        <v>0.9439522122955476</v>
      </c>
      <c r="AD26" s="3">
        <v>1.6620407699840308E-4</v>
      </c>
      <c r="AE26" s="3">
        <v>1.4378723875503198E-4</v>
      </c>
      <c r="AF26" s="8">
        <v>0.86512461879267566</v>
      </c>
      <c r="AG26" s="3">
        <v>0.4133952050435008</v>
      </c>
      <c r="AH26" s="9">
        <v>4.0398257368735188E-2</v>
      </c>
      <c r="AI26" s="3" t="s">
        <v>148</v>
      </c>
      <c r="AJ26" s="3"/>
      <c r="AK26" s="3"/>
      <c r="AL26" s="3"/>
    </row>
    <row r="27" spans="1:38">
      <c r="A27" s="3">
        <v>974</v>
      </c>
      <c r="B27" s="3">
        <v>6.6269999999999998</v>
      </c>
      <c r="C27" s="3">
        <v>758.57523000000003</v>
      </c>
      <c r="D27" s="3" t="s">
        <v>152</v>
      </c>
      <c r="E27" s="3">
        <v>9.7618212858845743E-5</v>
      </c>
      <c r="F27" s="3">
        <v>1.0978095449916887E-4</v>
      </c>
      <c r="G27" s="3">
        <v>8.9643763030478979E-5</v>
      </c>
      <c r="H27" s="3">
        <v>1.1934223658357142E-4</v>
      </c>
      <c r="I27" s="3">
        <v>9.4052423245679769E-5</v>
      </c>
      <c r="J27" s="3">
        <v>9.5766349359967067E-5</v>
      </c>
      <c r="K27" s="3">
        <v>1.0432367668116341E-4</v>
      </c>
      <c r="L27" s="3">
        <v>7.7917615374830729E-5</v>
      </c>
      <c r="M27" s="3">
        <v>1.1878680830817815E-4</v>
      </c>
      <c r="N27" s="3">
        <v>6.5291114046066707E-5</v>
      </c>
      <c r="O27" s="3">
        <v>1.1296448552456727E-4</v>
      </c>
      <c r="P27" s="3">
        <v>9.9415811218078656E-5</v>
      </c>
      <c r="Q27" s="3">
        <v>8.9875162113066016E-5</v>
      </c>
      <c r="R27" s="3">
        <v>7.7868155011112569E-5</v>
      </c>
      <c r="S27" s="3">
        <v>5.6643152868370238E-5</v>
      </c>
      <c r="T27" s="3">
        <v>7.1240495438328955E-5</v>
      </c>
      <c r="U27" s="3">
        <v>7.2967183848259839E-5</v>
      </c>
      <c r="V27" s="3">
        <v>6.1949529289606406E-5</v>
      </c>
      <c r="W27" s="3">
        <v>9.2714001807765221E-5</v>
      </c>
      <c r="X27" s="3">
        <v>1.0406658855854548E-4</v>
      </c>
      <c r="Y27" s="3">
        <v>9.7062941714455141E-5</v>
      </c>
      <c r="Z27" s="9">
        <v>5.8477974324196831E-2</v>
      </c>
      <c r="AA27" s="3">
        <v>1.0409629174301625E-4</v>
      </c>
      <c r="AB27" s="3">
        <v>9.3015016165410254E-5</v>
      </c>
      <c r="AC27" s="8">
        <v>0.89354783545063765</v>
      </c>
      <c r="AD27" s="3">
        <v>9.7266676241991359E-5</v>
      </c>
      <c r="AE27" s="3">
        <v>6.8133703291135594E-5</v>
      </c>
      <c r="AF27" s="8">
        <v>0.70048351525474806</v>
      </c>
      <c r="AG27" s="3">
        <v>0.24324830767557698</v>
      </c>
      <c r="AH27" s="9">
        <v>2.1466749815900982E-2</v>
      </c>
      <c r="AI27" s="3" t="s">
        <v>152</v>
      </c>
      <c r="AJ27" s="3"/>
      <c r="AK27" s="3"/>
      <c r="AL27" s="3"/>
    </row>
    <row r="28" spans="1:38">
      <c r="A28" s="3">
        <v>1253</v>
      </c>
      <c r="B28" s="3">
        <v>6.5579999999999998</v>
      </c>
      <c r="C28" s="3">
        <v>800.58469000000002</v>
      </c>
      <c r="D28" s="3" t="s">
        <v>153</v>
      </c>
      <c r="E28" s="3">
        <v>7.6442007282874415E-5</v>
      </c>
      <c r="F28" s="3">
        <v>8.386690597393384E-5</v>
      </c>
      <c r="G28" s="3">
        <v>7.7039290347471955E-5</v>
      </c>
      <c r="H28" s="3">
        <v>8.4409935045206909E-5</v>
      </c>
      <c r="I28" s="3">
        <v>2.9439637085609667E-5</v>
      </c>
      <c r="J28" s="3">
        <v>7.5457935164435831E-5</v>
      </c>
      <c r="K28" s="3">
        <v>6.5812363654777419E-5</v>
      </c>
      <c r="L28" s="3">
        <v>5.5729075048228999E-5</v>
      </c>
      <c r="M28" s="3">
        <v>1.0672206680269064E-4</v>
      </c>
      <c r="N28" s="3">
        <v>8.0039412090660529E-5</v>
      </c>
      <c r="O28" s="3">
        <v>8.7048101419364617E-5</v>
      </c>
      <c r="P28" s="3">
        <v>6.5374141263073045E-5</v>
      </c>
      <c r="Q28" s="3">
        <v>8.7032980303008395E-5</v>
      </c>
      <c r="R28" s="3">
        <v>5.6394099660157232E-5</v>
      </c>
      <c r="S28" s="3">
        <v>6.5782882270919965E-5</v>
      </c>
      <c r="T28" s="3">
        <v>7.780418244928611E-5</v>
      </c>
      <c r="U28" s="3">
        <v>5.4013102784275821E-5</v>
      </c>
      <c r="V28" s="3">
        <v>6.6178776000723764E-5</v>
      </c>
      <c r="W28" s="3">
        <v>6.2653800003222818E-5</v>
      </c>
      <c r="X28" s="3">
        <v>8.5298665726544917E-5</v>
      </c>
      <c r="Y28" s="3">
        <v>9.5009478553483514E-5</v>
      </c>
      <c r="Z28" s="9">
        <v>0.20500878466832606</v>
      </c>
      <c r="AA28" s="3">
        <v>8.0439534662371783E-5</v>
      </c>
      <c r="AB28" s="3">
        <v>5.6609752738262977E-5</v>
      </c>
      <c r="AC28" s="8">
        <v>0.70375534836036335</v>
      </c>
      <c r="AD28" s="3">
        <v>8.5243340375759435E-5</v>
      </c>
      <c r="AE28" s="3">
        <v>6.4034608633072574E-5</v>
      </c>
      <c r="AF28" s="8">
        <v>0.75119778683945182</v>
      </c>
      <c r="AG28" s="3">
        <v>5.7063601618730808E-2</v>
      </c>
      <c r="AH28" s="9">
        <v>2.7611227060961214E-2</v>
      </c>
      <c r="AI28" s="3" t="s">
        <v>153</v>
      </c>
      <c r="AJ28" s="3"/>
      <c r="AK28" s="3"/>
      <c r="AL28" s="3"/>
    </row>
    <row r="29" spans="1:38">
      <c r="A29" s="3">
        <v>1261</v>
      </c>
      <c r="B29" s="3">
        <v>8.4890000000000008</v>
      </c>
      <c r="C29" s="3">
        <v>801.60676000000001</v>
      </c>
      <c r="D29" s="3" t="s">
        <v>154</v>
      </c>
      <c r="E29" s="3">
        <v>1.8333212230688992E-3</v>
      </c>
      <c r="F29" s="3">
        <v>2.0076104483140798E-3</v>
      </c>
      <c r="G29" s="3">
        <v>1.7598776389538525E-3</v>
      </c>
      <c r="H29" s="3">
        <v>1.8137973659247213E-3</v>
      </c>
      <c r="I29" s="3">
        <v>1.6951859989893039E-3</v>
      </c>
      <c r="J29" s="3">
        <v>2.0331976840936732E-3</v>
      </c>
      <c r="K29" s="3">
        <v>1.7944218280198617E-3</v>
      </c>
      <c r="L29" s="3">
        <v>1.63255869393461E-3</v>
      </c>
      <c r="M29" s="3">
        <v>1.9238173149165193E-3</v>
      </c>
      <c r="N29" s="3">
        <v>1.2754560063233744E-3</v>
      </c>
      <c r="O29" s="3">
        <v>1.9960797618140203E-3</v>
      </c>
      <c r="P29" s="3">
        <v>1.9078400055151101E-3</v>
      </c>
      <c r="Q29" s="3">
        <v>1.8974533025816803E-3</v>
      </c>
      <c r="R29" s="3">
        <v>1.1823406337329713E-3</v>
      </c>
      <c r="S29" s="3">
        <v>1.4128168102146834E-3</v>
      </c>
      <c r="T29" s="3">
        <v>1.533963044104019E-3</v>
      </c>
      <c r="U29" s="3">
        <v>1.5563857799821058E-3</v>
      </c>
      <c r="V29" s="3">
        <v>1.4049319306911525E-3</v>
      </c>
      <c r="W29" s="3">
        <v>1.8083964896595066E-3</v>
      </c>
      <c r="X29" s="3">
        <v>1.7751162103290953E-3</v>
      </c>
      <c r="Y29" s="3">
        <v>1.7617939029377712E-3</v>
      </c>
      <c r="Z29" s="9">
        <v>1.3471440180058658E-2</v>
      </c>
      <c r="AA29" s="3">
        <v>1.8536516690653882E-3</v>
      </c>
      <c r="AB29" s="3">
        <v>1.7888410512593624E-3</v>
      </c>
      <c r="AC29" s="8">
        <v>0.96503624770089447</v>
      </c>
      <c r="AD29" s="3">
        <v>1.8001292782301409E-3</v>
      </c>
      <c r="AE29" s="3">
        <v>1.4180876397449863E-3</v>
      </c>
      <c r="AF29" s="8">
        <v>0.7877698879156213</v>
      </c>
      <c r="AG29" s="3">
        <v>0.55257994066092819</v>
      </c>
      <c r="AH29" s="9">
        <v>3.2592318932849619E-2</v>
      </c>
      <c r="AI29" s="3" t="s">
        <v>154</v>
      </c>
      <c r="AJ29" s="3"/>
      <c r="AK29" s="3"/>
      <c r="AL29" s="3"/>
    </row>
    <row r="30" spans="1:38">
      <c r="A30" s="3">
        <v>1443</v>
      </c>
      <c r="B30" s="3">
        <v>8.5559999999999992</v>
      </c>
      <c r="C30" s="3">
        <v>827.61788999999999</v>
      </c>
      <c r="D30" s="3" t="s">
        <v>155</v>
      </c>
      <c r="E30" s="3">
        <v>1.7462326151925807E-4</v>
      </c>
      <c r="F30" s="3">
        <v>2.2996637173598565E-4</v>
      </c>
      <c r="G30" s="3">
        <v>1.8343745116523508E-4</v>
      </c>
      <c r="H30" s="3">
        <v>2.208415540556212E-4</v>
      </c>
      <c r="I30" s="3">
        <v>1.7165624652334502E-4</v>
      </c>
      <c r="J30" s="3">
        <v>2.1623037399557489E-4</v>
      </c>
      <c r="K30" s="3">
        <v>1.9124382715836772E-4</v>
      </c>
      <c r="L30" s="3">
        <v>1.7419732424759805E-4</v>
      </c>
      <c r="M30" s="3">
        <v>2.1133322101832158E-4</v>
      </c>
      <c r="N30" s="3">
        <v>1.6047742683117497E-4</v>
      </c>
      <c r="O30" s="3">
        <v>2.3466004539846332E-4</v>
      </c>
      <c r="P30" s="3">
        <v>2.5227785020561703E-4</v>
      </c>
      <c r="Q30" s="3">
        <v>2.2372637113796896E-4</v>
      </c>
      <c r="R30" s="3">
        <v>1.2235645502096229E-4</v>
      </c>
      <c r="S30" s="3">
        <v>1.5004643153258593E-4</v>
      </c>
      <c r="T30" s="3">
        <v>1.5078193236016691E-4</v>
      </c>
      <c r="U30" s="3">
        <v>2.1472619655981082E-4</v>
      </c>
      <c r="V30" s="3">
        <v>1.4153084768471616E-4</v>
      </c>
      <c r="W30" s="3">
        <v>1.7094195997167247E-4</v>
      </c>
      <c r="X30" s="3">
        <v>2.3556078260544269E-4</v>
      </c>
      <c r="Y30" s="3">
        <v>2.6739964814644882E-4</v>
      </c>
      <c r="Z30" s="9">
        <v>0.21879310916424902</v>
      </c>
      <c r="AA30" s="3">
        <v>2.0221715961902501E-4</v>
      </c>
      <c r="AB30" s="3">
        <v>1.8833194298122142E-4</v>
      </c>
      <c r="AC30" s="8">
        <v>0.93133512178707689</v>
      </c>
      <c r="AD30" s="3">
        <v>2.1649498291830918E-4</v>
      </c>
      <c r="AE30" s="3">
        <v>1.5588837263164841E-4</v>
      </c>
      <c r="AF30" s="8">
        <v>0.72005535892935824</v>
      </c>
      <c r="AG30" s="3">
        <v>0.44698264902043339</v>
      </c>
      <c r="AH30" s="9">
        <v>2.4871501666937287E-2</v>
      </c>
      <c r="AI30" s="3" t="s">
        <v>155</v>
      </c>
      <c r="AJ30" s="3"/>
      <c r="AK30" s="3"/>
      <c r="AL30" s="3"/>
    </row>
    <row r="31" spans="1:38">
      <c r="A31" s="3">
        <v>1796</v>
      </c>
      <c r="B31" s="3">
        <v>8.8539999999999992</v>
      </c>
      <c r="C31" s="3">
        <v>874.64230999999995</v>
      </c>
      <c r="D31" s="3" t="s">
        <v>156</v>
      </c>
      <c r="E31" s="3">
        <v>6.4637881363920503E-4</v>
      </c>
      <c r="F31" s="3">
        <v>6.3622596009867735E-4</v>
      </c>
      <c r="G31" s="3">
        <v>8.766834487306213E-4</v>
      </c>
      <c r="H31" s="3">
        <v>7.0195744427152041E-4</v>
      </c>
      <c r="I31" s="3">
        <v>5.986283331216387E-4</v>
      </c>
      <c r="J31" s="3">
        <v>5.1671875651587067E-4</v>
      </c>
      <c r="K31" s="3">
        <v>7.523873212335198E-4</v>
      </c>
      <c r="L31" s="3">
        <v>3.8761118041433614E-4</v>
      </c>
      <c r="M31" s="3">
        <v>5.4477397449363457E-4</v>
      </c>
      <c r="N31" s="3">
        <v>4.1617015573108389E-4</v>
      </c>
      <c r="O31" s="3">
        <v>5.9790113206826081E-4</v>
      </c>
      <c r="P31" s="3">
        <v>6.9190577617890287E-4</v>
      </c>
      <c r="Q31" s="3">
        <v>4.9311854404499814E-4</v>
      </c>
      <c r="R31" s="3">
        <v>2.9305849831855966E-4</v>
      </c>
      <c r="S31" s="3">
        <v>3.3956015354062507E-4</v>
      </c>
      <c r="T31" s="3">
        <v>4.5701548485446529E-4</v>
      </c>
      <c r="U31" s="3">
        <v>4.7042544348123688E-4</v>
      </c>
      <c r="V31" s="3">
        <v>3.2736752218251816E-4</v>
      </c>
      <c r="W31" s="3">
        <v>4.8232544857313299E-4</v>
      </c>
      <c r="X31" s="3">
        <v>4.906652182991221E-4</v>
      </c>
      <c r="Y31" s="3">
        <v>5.9407076692788625E-4</v>
      </c>
      <c r="Z31" s="9">
        <v>0.11916928075564551</v>
      </c>
      <c r="AA31" s="3">
        <v>7.153114166850061E-4</v>
      </c>
      <c r="AB31" s="3">
        <v>5.6383639782134126E-4</v>
      </c>
      <c r="AC31" s="8">
        <v>0.78823905877855116</v>
      </c>
      <c r="AD31" s="3">
        <v>5.4877391650337603E-4</v>
      </c>
      <c r="AE31" s="3">
        <v>3.7748542047548103E-4</v>
      </c>
      <c r="AF31" s="8">
        <v>0.68787055857301982</v>
      </c>
      <c r="AG31" s="3">
        <v>0.16023902646711094</v>
      </c>
      <c r="AH31" s="9">
        <v>1.9806149591520422E-2</v>
      </c>
      <c r="AI31" s="3" t="s">
        <v>156</v>
      </c>
      <c r="AJ31" s="3"/>
      <c r="AK31" s="3"/>
      <c r="AL31" s="3"/>
    </row>
    <row r="32" spans="1:38">
      <c r="A32" s="3">
        <v>1268</v>
      </c>
      <c r="B32" s="3">
        <v>7.8289999999999997</v>
      </c>
      <c r="C32" s="3">
        <v>802.58888000000002</v>
      </c>
      <c r="D32" s="3" t="s">
        <v>157</v>
      </c>
      <c r="E32" s="3">
        <v>2.4011886695571359E-4</v>
      </c>
      <c r="F32" s="3">
        <v>2.2672711567033128E-4</v>
      </c>
      <c r="G32" s="3">
        <v>2.2681324856796309E-4</v>
      </c>
      <c r="H32" s="3">
        <v>2.2429123117171932E-4</v>
      </c>
      <c r="I32" s="3">
        <v>2.1649043043616174E-4</v>
      </c>
      <c r="J32" s="3">
        <v>2.5038902610019146E-4</v>
      </c>
      <c r="K32" s="3">
        <v>1.9990659804331075E-4</v>
      </c>
      <c r="L32" s="3">
        <v>1.9918141447596623E-4</v>
      </c>
      <c r="M32" s="3">
        <v>2.3485362648441375E-4</v>
      </c>
      <c r="N32" s="3">
        <v>1.7384873390354627E-4</v>
      </c>
      <c r="O32" s="3">
        <v>2.1902219434840537E-4</v>
      </c>
      <c r="P32" s="3">
        <v>2.2364837800524989E-4</v>
      </c>
      <c r="Q32" s="3">
        <v>2.373716718678476E-4</v>
      </c>
      <c r="R32" s="3">
        <v>1.5557956509265611E-4</v>
      </c>
      <c r="S32" s="3">
        <v>1.9742181342572227E-4</v>
      </c>
      <c r="T32" s="3">
        <v>1.6024539751327828E-4</v>
      </c>
      <c r="U32" s="3">
        <v>1.7150048507408631E-4</v>
      </c>
      <c r="V32" s="3">
        <v>1.7158232607568388E-4</v>
      </c>
      <c r="W32" s="3">
        <v>2.2984965579864533E-4</v>
      </c>
      <c r="X32" s="3">
        <v>2.3555286699058312E-4</v>
      </c>
      <c r="Y32" s="3">
        <v>2.100809047437804E-4</v>
      </c>
      <c r="Z32" s="9">
        <v>5.9368887107037187E-2</v>
      </c>
      <c r="AA32" s="3">
        <v>2.2948761559143181E-4</v>
      </c>
      <c r="AB32" s="3">
        <v>2.1649186726390755E-4</v>
      </c>
      <c r="AC32" s="8">
        <v>0.9433705897634963</v>
      </c>
      <c r="AD32" s="3">
        <v>2.1774892092189254E-4</v>
      </c>
      <c r="AE32" s="3">
        <v>1.712659174362854E-4</v>
      </c>
      <c r="AF32" s="8">
        <v>0.78652935092027021</v>
      </c>
      <c r="AG32" s="3">
        <v>0.33898788404317792</v>
      </c>
      <c r="AH32" s="9">
        <v>9.0785407824806649E-3</v>
      </c>
      <c r="AI32" s="3" t="s">
        <v>157</v>
      </c>
      <c r="AJ32" s="3"/>
      <c r="AK32" s="3"/>
      <c r="AL32" s="3"/>
    </row>
    <row r="33" spans="1:38">
      <c r="A33" s="3">
        <v>1274</v>
      </c>
      <c r="B33" s="3">
        <v>8.6739999999999995</v>
      </c>
      <c r="C33" s="3">
        <v>774.63391999999999</v>
      </c>
      <c r="D33" s="3" t="s">
        <v>74</v>
      </c>
      <c r="E33" s="3">
        <v>2.9080884689212152E-4</v>
      </c>
      <c r="F33" s="3">
        <v>2.4081609220243412E-4</v>
      </c>
      <c r="G33" s="3">
        <v>1.8819949934477316E-4</v>
      </c>
      <c r="H33" s="3">
        <v>2.6318891641031718E-4</v>
      </c>
      <c r="I33" s="3">
        <v>2.3226146604945024E-4</v>
      </c>
      <c r="J33" s="3">
        <v>2.2790928424383853E-4</v>
      </c>
      <c r="K33" s="3">
        <v>3.5766290612881637E-4</v>
      </c>
      <c r="L33" s="3">
        <v>2.4298023037832626E-4</v>
      </c>
      <c r="M33" s="3">
        <v>1.8766979050051301E-4</v>
      </c>
      <c r="N33" s="3">
        <v>2.8306033018150444E-4</v>
      </c>
      <c r="O33" s="3">
        <v>2.7526998899173884E-4</v>
      </c>
      <c r="P33" s="3">
        <v>2.3209650124149161E-4</v>
      </c>
      <c r="Q33" s="3">
        <v>2.054785654940827E-4</v>
      </c>
      <c r="R33" s="3">
        <v>1.1179969082620506E-4</v>
      </c>
      <c r="S33" s="3">
        <v>1.8637069678467772E-4</v>
      </c>
      <c r="T33" s="3">
        <v>2.1991826396244757E-4</v>
      </c>
      <c r="U33" s="3">
        <v>1.6798619400259344E-4</v>
      </c>
      <c r="V33" s="3">
        <v>1.1006423791905949E-4</v>
      </c>
      <c r="W33" s="3">
        <v>2.2434792997579471E-4</v>
      </c>
      <c r="X33" s="3">
        <v>3.6906321863491224E-4</v>
      </c>
      <c r="Y33" s="3">
        <v>2.360347263904075E-4</v>
      </c>
      <c r="Z33" s="3">
        <v>0.29076174412958794</v>
      </c>
      <c r="AA33" s="3">
        <v>2.457533387124115E-4</v>
      </c>
      <c r="AB33" s="3">
        <v>2.6520347170010784E-4</v>
      </c>
      <c r="AC33" s="8">
        <v>1.0791449389440748</v>
      </c>
      <c r="AD33" s="3">
        <v>2.3671503528186616E-4</v>
      </c>
      <c r="AE33" s="3">
        <v>1.5922781669899664E-4</v>
      </c>
      <c r="AF33" s="8">
        <v>0.67265611797492142</v>
      </c>
      <c r="AG33" s="3">
        <v>0.62569014184801264</v>
      </c>
      <c r="AH33" s="9">
        <v>2.61427900568281E-2</v>
      </c>
      <c r="AI33" s="3" t="s">
        <v>74</v>
      </c>
      <c r="AJ33" s="3"/>
      <c r="AK33" s="3"/>
      <c r="AL33" s="3"/>
    </row>
    <row r="34" spans="1:38">
      <c r="A34" s="3">
        <v>1226</v>
      </c>
      <c r="B34" s="3">
        <v>7.173</v>
      </c>
      <c r="C34" s="3">
        <v>768.58542</v>
      </c>
      <c r="D34" s="3" t="s">
        <v>75</v>
      </c>
      <c r="E34" s="3">
        <v>2.2562316661206024E-4</v>
      </c>
      <c r="F34" s="3">
        <v>2.2989087913094703E-4</v>
      </c>
      <c r="G34" s="3">
        <v>1.686374823133719E-4</v>
      </c>
      <c r="H34" s="3">
        <v>1.4285135028945244E-4</v>
      </c>
      <c r="I34" s="3">
        <v>1.6362183667053792E-4</v>
      </c>
      <c r="J34" s="3">
        <v>1.4740042360167989E-4</v>
      </c>
      <c r="K34" s="3">
        <v>1.465491256754603E-4</v>
      </c>
      <c r="L34" s="3">
        <v>1.4689880699849241E-4</v>
      </c>
      <c r="M34" s="3">
        <v>1.8566165071889275E-4</v>
      </c>
      <c r="N34" s="3">
        <v>1.8949347535084009E-4</v>
      </c>
      <c r="O34" s="3">
        <v>1.2041398114977911E-4</v>
      </c>
      <c r="P34" s="3">
        <v>1.5486717137081838E-4</v>
      </c>
      <c r="Q34" s="3">
        <v>1.6598638466168799E-4</v>
      </c>
      <c r="R34" s="3">
        <v>1.2699995340591653E-4</v>
      </c>
      <c r="S34" s="3">
        <v>1.6752674639097651E-4</v>
      </c>
      <c r="T34" s="3">
        <v>1.0069601800395634E-4</v>
      </c>
      <c r="U34" s="3">
        <v>4.7523934857584864E-5</v>
      </c>
      <c r="V34" s="3">
        <v>9.1004056470347873E-5</v>
      </c>
      <c r="W34" s="3">
        <v>1.6376702059776201E-4</v>
      </c>
      <c r="X34" s="3">
        <v>1.6232012405379594E-4</v>
      </c>
      <c r="Y34" s="3">
        <v>1.7988571310966495E-4</v>
      </c>
      <c r="Z34" s="3">
        <v>5.7813513340853884E-2</v>
      </c>
      <c r="AA34" s="3">
        <v>1.9175071958645791E-4</v>
      </c>
      <c r="AB34" s="3">
        <v>1.5111754823654263E-4</v>
      </c>
      <c r="AC34" s="8">
        <v>0.78809377384581691</v>
      </c>
      <c r="AD34" s="3">
        <v>1.6328453265040369E-4</v>
      </c>
      <c r="AE34" s="3">
        <v>1.0675014182575643E-4</v>
      </c>
      <c r="AF34" s="8">
        <v>0.65376762938294453</v>
      </c>
      <c r="AG34" s="3">
        <v>0.11246027262631909</v>
      </c>
      <c r="AH34" s="9">
        <v>4.2465159570541221E-2</v>
      </c>
      <c r="AI34" s="3" t="s">
        <v>75</v>
      </c>
      <c r="AJ34" s="3"/>
      <c r="AK34" s="3"/>
      <c r="AL34" s="3"/>
    </row>
    <row r="35" spans="1:38">
      <c r="A35" s="3">
        <v>1032</v>
      </c>
      <c r="B35" s="3">
        <v>7.9649999999999999</v>
      </c>
      <c r="C35" s="3">
        <v>768.54499999999996</v>
      </c>
      <c r="D35" s="3" t="s">
        <v>158</v>
      </c>
      <c r="E35" s="3">
        <v>8.2544059614762561E-4</v>
      </c>
      <c r="F35" s="3">
        <v>8.1436423478419289E-4</v>
      </c>
      <c r="G35" s="3">
        <v>7.9913298446430807E-4</v>
      </c>
      <c r="H35" s="3">
        <v>7.9895628117727783E-4</v>
      </c>
      <c r="I35" s="3">
        <v>8.0234927901120308E-4</v>
      </c>
      <c r="J35" s="3">
        <v>7.2676393609250229E-4</v>
      </c>
      <c r="K35" s="3">
        <v>7.9612359134279725E-4</v>
      </c>
      <c r="L35" s="3">
        <v>7.3325272770475582E-4</v>
      </c>
      <c r="M35" s="3">
        <v>7.8876376415129101E-4</v>
      </c>
      <c r="N35" s="3">
        <v>7.9606747032546403E-4</v>
      </c>
      <c r="O35" s="3">
        <v>7.11618051642445E-4</v>
      </c>
      <c r="P35" s="3">
        <v>7.5920797414494561E-4</v>
      </c>
      <c r="Q35" s="3">
        <v>7.7744277661083742E-4</v>
      </c>
      <c r="R35" s="3">
        <v>7.0980919105788712E-4</v>
      </c>
      <c r="S35" s="3">
        <v>6.7449251881138009E-4</v>
      </c>
      <c r="T35" s="3">
        <v>7.45145017055855E-4</v>
      </c>
      <c r="U35" s="3">
        <v>6.8824825589616128E-4</v>
      </c>
      <c r="V35" s="3">
        <v>7.5785718389019649E-4</v>
      </c>
      <c r="W35" s="3">
        <v>8.575339138714998E-4</v>
      </c>
      <c r="X35" s="3">
        <v>7.8931345133520351E-4</v>
      </c>
      <c r="Y35" s="3">
        <v>7.5266786321319314E-4</v>
      </c>
      <c r="Z35" s="9">
        <v>6.6537674163784991E-2</v>
      </c>
      <c r="AA35" s="3">
        <v>8.0947352414335112E-4</v>
      </c>
      <c r="AB35" s="3">
        <v>7.6462238353781453E-4</v>
      </c>
      <c r="AC35" s="8">
        <v>0.94459220806140431</v>
      </c>
      <c r="AD35" s="3">
        <v>7.6662000737499664E-4</v>
      </c>
      <c r="AE35" s="3">
        <v>7.15110433342296E-4</v>
      </c>
      <c r="AF35" s="8">
        <v>0.93280950987820432</v>
      </c>
      <c r="AG35" s="3">
        <v>7.739432508022967E-2</v>
      </c>
      <c r="AH35" s="9">
        <v>4.7348812794405726E-2</v>
      </c>
      <c r="AI35" s="3" t="s">
        <v>158</v>
      </c>
      <c r="AJ35" s="3"/>
      <c r="AK35" s="3"/>
      <c r="AL35" s="3"/>
    </row>
    <row r="36" spans="1:38">
      <c r="A36" s="3">
        <v>651</v>
      </c>
      <c r="B36" s="3">
        <v>7.9139999999999997</v>
      </c>
      <c r="C36" s="3">
        <v>674.50771999999995</v>
      </c>
      <c r="D36" s="3" t="s">
        <v>159</v>
      </c>
      <c r="E36" s="3">
        <v>2.1769227078806714E-4</v>
      </c>
      <c r="F36" s="3">
        <v>2.1890989600011182E-4</v>
      </c>
      <c r="G36" s="3">
        <v>2.5496816993993073E-4</v>
      </c>
      <c r="H36" s="3">
        <v>2.3307788370590917E-4</v>
      </c>
      <c r="I36" s="3">
        <v>2.516434383678042E-4</v>
      </c>
      <c r="J36" s="3">
        <v>1.8908304564576502E-4</v>
      </c>
      <c r="K36" s="3">
        <v>2.0820544156924646E-4</v>
      </c>
      <c r="L36" s="3">
        <v>2.0770147437180537E-4</v>
      </c>
      <c r="M36" s="3">
        <v>2.485620430082837E-4</v>
      </c>
      <c r="N36" s="3">
        <v>2.5625077260970437E-4</v>
      </c>
      <c r="O36" s="3">
        <v>1.5546991089349457E-4</v>
      </c>
      <c r="P36" s="3">
        <v>1.6912343040840518E-4</v>
      </c>
      <c r="Q36" s="3">
        <v>2.3818473382843623E-4</v>
      </c>
      <c r="R36" s="3">
        <v>1.1802893196546986E-4</v>
      </c>
      <c r="S36" s="3">
        <v>1.6002147976645607E-4</v>
      </c>
      <c r="T36" s="3">
        <v>9.1721811325255959E-5</v>
      </c>
      <c r="U36" s="3">
        <v>1.1262036515687586E-4</v>
      </c>
      <c r="V36" s="3">
        <v>1.9835762743691281E-4</v>
      </c>
      <c r="W36" s="3">
        <v>2.2089555313346249E-4</v>
      </c>
      <c r="X36" s="3">
        <v>2.1205140647256976E-4</v>
      </c>
      <c r="Y36" s="3">
        <v>1.8237077544704629E-4</v>
      </c>
      <c r="Z36" s="9">
        <v>9.8386640254501029E-2</v>
      </c>
      <c r="AA36" s="3">
        <v>2.3116205510850471E-4</v>
      </c>
      <c r="AB36" s="3">
        <v>2.1415834998865529E-4</v>
      </c>
      <c r="AC36" s="8">
        <v>0.92644249026135328</v>
      </c>
      <c r="AD36" s="3">
        <v>2.135181781496648E-4</v>
      </c>
      <c r="AE36" s="3">
        <v>1.3615004313019411E-4</v>
      </c>
      <c r="AF36" s="8">
        <v>0.63765082818737906</v>
      </c>
      <c r="AG36" s="3">
        <v>0.32448187983633098</v>
      </c>
      <c r="AH36" s="9">
        <v>2.6649677172306062E-2</v>
      </c>
      <c r="AI36" s="3" t="s">
        <v>159</v>
      </c>
      <c r="AJ36" s="3"/>
      <c r="AK36" s="3"/>
      <c r="AL36" s="3"/>
    </row>
    <row r="37" spans="1:38">
      <c r="A37" s="3">
        <v>684</v>
      </c>
      <c r="B37" s="3">
        <v>7.6189999999999998</v>
      </c>
      <c r="C37" s="3">
        <v>686.50656000000004</v>
      </c>
      <c r="D37" s="3" t="s">
        <v>160</v>
      </c>
      <c r="E37" s="3">
        <v>1.0173499591798657E-4</v>
      </c>
      <c r="F37" s="3">
        <v>1.2934134444594694E-4</v>
      </c>
      <c r="G37" s="3">
        <v>1.1946672561129708E-4</v>
      </c>
      <c r="H37" s="3">
        <v>1.0241185731037634E-4</v>
      </c>
      <c r="I37" s="3">
        <v>1.0374702665539936E-4</v>
      </c>
      <c r="J37" s="3">
        <v>1.0960940353569707E-4</v>
      </c>
      <c r="K37" s="3">
        <v>1.1033497680762427E-4</v>
      </c>
      <c r="L37" s="3">
        <v>7.7990384569670641E-5</v>
      </c>
      <c r="M37" s="3">
        <v>1.3072639689348426E-4</v>
      </c>
      <c r="N37" s="3">
        <v>8.9243509641832112E-5</v>
      </c>
      <c r="O37" s="3">
        <v>1.2608949078628181E-4</v>
      </c>
      <c r="P37" s="3">
        <v>1.2865903780299241E-4</v>
      </c>
      <c r="Q37" s="3">
        <v>8.5357365653795318E-5</v>
      </c>
      <c r="R37" s="3">
        <v>3.2487090402413233E-5</v>
      </c>
      <c r="S37" s="3">
        <v>8.7226797086642046E-5</v>
      </c>
      <c r="T37" s="3">
        <v>8.5197310505409E-5</v>
      </c>
      <c r="U37" s="3">
        <v>7.8855830392410205E-5</v>
      </c>
      <c r="V37" s="3">
        <v>8.9648116904670805E-5</v>
      </c>
      <c r="W37" s="3">
        <v>1.254488057071025E-4</v>
      </c>
      <c r="X37" s="3">
        <v>1.0914841329837861E-4</v>
      </c>
      <c r="Y37" s="3">
        <v>1.0410670780246725E-4</v>
      </c>
      <c r="Z37" s="9">
        <v>9.8803276761431247E-2</v>
      </c>
      <c r="AA37" s="3">
        <v>1.1323873082140174E-4</v>
      </c>
      <c r="AB37" s="3">
        <v>1.0042044789209784E-4</v>
      </c>
      <c r="AC37" s="8">
        <v>0.88680301486670066</v>
      </c>
      <c r="AD37" s="3">
        <v>1.1201516015567719E-4</v>
      </c>
      <c r="AE37" s="3">
        <v>7.4683029058309053E-5</v>
      </c>
      <c r="AF37" s="8">
        <v>0.66672251286804007</v>
      </c>
      <c r="AG37" s="3">
        <v>0.25490363811865679</v>
      </c>
      <c r="AH37" s="9">
        <v>3.5088071922180712E-2</v>
      </c>
      <c r="AI37" s="3" t="s">
        <v>160</v>
      </c>
      <c r="AJ37" s="3"/>
      <c r="AK37" s="3"/>
      <c r="AL37" s="3"/>
    </row>
    <row r="38" spans="1:38">
      <c r="A38" s="3">
        <v>745</v>
      </c>
      <c r="B38" s="3">
        <v>8.6880000000000006</v>
      </c>
      <c r="C38" s="3">
        <v>702.53943000000004</v>
      </c>
      <c r="D38" s="3" t="s">
        <v>161</v>
      </c>
      <c r="E38" s="3">
        <v>3.1566878270534613E-4</v>
      </c>
      <c r="F38" s="3">
        <v>2.5074755197731439E-4</v>
      </c>
      <c r="G38" s="3">
        <v>3.0133702515692672E-4</v>
      </c>
      <c r="H38" s="3">
        <v>3.1206788516590381E-4</v>
      </c>
      <c r="I38" s="3">
        <v>3.409492656227141E-4</v>
      </c>
      <c r="J38" s="3">
        <v>2.4495093995020308E-4</v>
      </c>
      <c r="K38" s="3">
        <v>2.5760858055449558E-4</v>
      </c>
      <c r="L38" s="3">
        <v>3.0756506609043812E-4</v>
      </c>
      <c r="M38" s="3">
        <v>3.2152619547404324E-4</v>
      </c>
      <c r="N38" s="3">
        <v>3.1094630349056416E-4</v>
      </c>
      <c r="O38" s="3">
        <v>3.0306765800373257E-4</v>
      </c>
      <c r="P38" s="3">
        <v>2.6956836513996609E-4</v>
      </c>
      <c r="Q38" s="3">
        <v>3.0378822889193051E-4</v>
      </c>
      <c r="R38" s="3">
        <v>2.0190109927876955E-4</v>
      </c>
      <c r="S38" s="3">
        <v>2.2360936364850486E-4</v>
      </c>
      <c r="T38" s="3">
        <v>1.9177068826142768E-4</v>
      </c>
      <c r="U38" s="3">
        <v>2.2666212775544319E-4</v>
      </c>
      <c r="V38" s="3">
        <v>2.7728371042607481E-4</v>
      </c>
      <c r="W38" s="3">
        <v>3.3287997997204791E-4</v>
      </c>
      <c r="X38" s="3">
        <v>2.976192031043395E-4</v>
      </c>
      <c r="Y38" s="3">
        <v>2.6247908547770551E-4</v>
      </c>
      <c r="Z38" s="9">
        <v>0.11825751774630928</v>
      </c>
      <c r="AA38" s="3">
        <v>2.9495531125137278E-4</v>
      </c>
      <c r="AB38" s="3">
        <v>2.8776846305446271E-4</v>
      </c>
      <c r="AC38" s="8">
        <v>0.97563411160009539</v>
      </c>
      <c r="AD38" s="3">
        <v>3.017793502000473E-4</v>
      </c>
      <c r="AE38" s="3">
        <v>2.2424539787404405E-4</v>
      </c>
      <c r="AF38" s="8">
        <v>0.74307734351403909</v>
      </c>
      <c r="AG38" s="3">
        <v>0.79824733546254012</v>
      </c>
      <c r="AH38" s="9">
        <v>1.955368571081432E-3</v>
      </c>
      <c r="AI38" s="3" t="s">
        <v>161</v>
      </c>
      <c r="AJ38" s="3"/>
      <c r="AK38" s="3"/>
      <c r="AL38" s="3"/>
    </row>
    <row r="39" spans="1:38">
      <c r="A39" s="3">
        <v>710</v>
      </c>
      <c r="B39" s="3">
        <v>5.0469999999999997</v>
      </c>
      <c r="C39" s="3">
        <v>693.46550000000002</v>
      </c>
      <c r="D39" s="3" t="s">
        <v>164</v>
      </c>
      <c r="E39" s="3">
        <v>9.7398846088376425E-6</v>
      </c>
      <c r="F39" s="3">
        <v>1.0834513864137346E-5</v>
      </c>
      <c r="G39" s="3">
        <v>7.9904554682029582E-6</v>
      </c>
      <c r="H39" s="3">
        <v>1.2969126793186582E-5</v>
      </c>
      <c r="I39" s="3">
        <v>8.6204091260941417E-6</v>
      </c>
      <c r="J39" s="3">
        <v>1.3397662707699241E-5</v>
      </c>
      <c r="K39" s="3">
        <v>7.174567934716527E-6</v>
      </c>
      <c r="L39" s="3">
        <v>1.2382891321924223E-5</v>
      </c>
      <c r="M39" s="3">
        <v>1.4751357525381679E-5</v>
      </c>
      <c r="N39" s="3">
        <v>1.2487133921786318E-5</v>
      </c>
      <c r="O39" s="3">
        <v>1.2464850859692103E-5</v>
      </c>
      <c r="P39" s="3">
        <v>1.3831172039631671E-5</v>
      </c>
      <c r="Q39" s="3">
        <v>1.1241465368138371E-5</v>
      </c>
      <c r="R39" s="3">
        <v>1.1680904751360663E-5</v>
      </c>
      <c r="S39" s="3">
        <v>1.0627450532784643E-5</v>
      </c>
      <c r="T39" s="3">
        <v>9.8030788093996859E-6</v>
      </c>
      <c r="U39" s="3">
        <v>6.1170854187079295E-6</v>
      </c>
      <c r="V39" s="3">
        <v>7.6483841930629448E-6</v>
      </c>
      <c r="W39" s="3">
        <v>8.5221793455265286E-6</v>
      </c>
      <c r="X39" s="3">
        <v>7.9631085487104846E-6</v>
      </c>
      <c r="Y39" s="3">
        <v>4.5021211189604373E-6</v>
      </c>
      <c r="Z39" s="9">
        <v>0.31127350229554079</v>
      </c>
      <c r="AA39" s="3">
        <v>1.0383495183591133E-5</v>
      </c>
      <c r="AB39" s="3">
        <v>1.0393882772608533E-5</v>
      </c>
      <c r="AC39" s="8">
        <v>1.001000394263563</v>
      </c>
      <c r="AD39" s="3">
        <v>1.2955195942926029E-5</v>
      </c>
      <c r="AE39" s="3">
        <v>9.1753807410631732E-6</v>
      </c>
      <c r="AF39" s="8">
        <v>0.70823944164837105</v>
      </c>
      <c r="AG39" s="3">
        <v>0.99561841008787044</v>
      </c>
      <c r="AH39" s="9">
        <v>1.2558788544766619E-2</v>
      </c>
      <c r="AI39" s="3" t="s">
        <v>164</v>
      </c>
      <c r="AJ39" s="3"/>
      <c r="AK39" s="3"/>
      <c r="AL39" s="3"/>
    </row>
    <row r="40" spans="1:38">
      <c r="A40" s="3">
        <v>994</v>
      </c>
      <c r="B40" s="3">
        <v>6.3029999999999999</v>
      </c>
      <c r="C40" s="3">
        <v>761.57336999999995</v>
      </c>
      <c r="D40" s="3" t="s">
        <v>65</v>
      </c>
      <c r="E40" s="3">
        <v>6.9930470312776867E-4</v>
      </c>
      <c r="F40" s="3">
        <v>6.6517811174330557E-4</v>
      </c>
      <c r="G40" s="3">
        <v>6.4126095521375266E-4</v>
      </c>
      <c r="H40" s="3">
        <v>5.6153692005872415E-4</v>
      </c>
      <c r="I40" s="3">
        <v>5.4144091494712947E-4</v>
      </c>
      <c r="J40" s="3">
        <v>6.4226886436705545E-4</v>
      </c>
      <c r="K40" s="3">
        <v>5.2779215110326338E-4</v>
      </c>
      <c r="L40" s="3">
        <v>4.3831918101861156E-4</v>
      </c>
      <c r="M40" s="3">
        <v>7.9696545218717915E-4</v>
      </c>
      <c r="N40" s="3">
        <v>6.6474601550087437E-4</v>
      </c>
      <c r="O40" s="3">
        <v>7.9309388203398592E-4</v>
      </c>
      <c r="P40" s="3">
        <v>6.7354894049564452E-4</v>
      </c>
      <c r="Q40" s="3">
        <v>8.0438694297434393E-4</v>
      </c>
      <c r="R40" s="3">
        <v>7.0965926112525593E-4</v>
      </c>
      <c r="S40" s="3">
        <v>5.3792703571711134E-4</v>
      </c>
      <c r="T40" s="3">
        <v>6.8030493283219068E-4</v>
      </c>
      <c r="U40" s="3">
        <v>6.4458470323420147E-4</v>
      </c>
      <c r="V40" s="3">
        <v>5.3453508748667398E-4</v>
      </c>
      <c r="W40" s="3">
        <v>7.340869066266506E-4</v>
      </c>
      <c r="X40" s="3">
        <v>6.7517028506044693E-4</v>
      </c>
      <c r="Y40" s="3">
        <v>6.3377622065173013E-4</v>
      </c>
      <c r="Z40" s="9">
        <v>7.4021949238178245E-2</v>
      </c>
      <c r="AA40" s="3">
        <v>6.4182017253588779E-4</v>
      </c>
      <c r="AB40" s="3">
        <v>5.3745527785901504E-4</v>
      </c>
      <c r="AC40" s="8">
        <v>0.83739231151847737</v>
      </c>
      <c r="AD40" s="3">
        <v>7.4654824663840554E-4</v>
      </c>
      <c r="AE40" s="3">
        <v>6.214022040790867E-4</v>
      </c>
      <c r="AF40" s="8">
        <v>0.83236710671703718</v>
      </c>
      <c r="AG40" s="3">
        <v>8.6703594447873095E-2</v>
      </c>
      <c r="AH40" s="9">
        <v>3.1684809419782439E-2</v>
      </c>
      <c r="AI40" s="3" t="s">
        <v>65</v>
      </c>
      <c r="AJ40" s="3"/>
      <c r="AK40" s="3"/>
      <c r="AL40" s="3"/>
    </row>
    <row r="41" spans="1:38">
      <c r="A41" s="3">
        <v>1162</v>
      </c>
      <c r="B41" s="3">
        <v>6.4889999999999999</v>
      </c>
      <c r="C41" s="3">
        <v>787.58802000000003</v>
      </c>
      <c r="D41" s="3" t="s">
        <v>172</v>
      </c>
      <c r="E41" s="3">
        <v>1.3939734551729525E-3</v>
      </c>
      <c r="F41" s="3">
        <v>1.2433818513083665E-3</v>
      </c>
      <c r="G41" s="3">
        <v>1.1063148798248277E-3</v>
      </c>
      <c r="H41" s="3">
        <v>1.0684804529715024E-3</v>
      </c>
      <c r="I41" s="3">
        <v>1.0775981367616763E-3</v>
      </c>
      <c r="J41" s="3">
        <v>1.1754814726667746E-3</v>
      </c>
      <c r="K41" s="3">
        <v>1.0281207840071498E-3</v>
      </c>
      <c r="L41" s="3">
        <v>8.5816711474702662E-4</v>
      </c>
      <c r="M41" s="3">
        <v>1.4461586797521666E-3</v>
      </c>
      <c r="N41" s="3">
        <v>1.1965979075404627E-3</v>
      </c>
      <c r="O41" s="3">
        <v>1.1318027793124988E-3</v>
      </c>
      <c r="P41" s="3">
        <v>1.0474431519300622E-3</v>
      </c>
      <c r="Q41" s="3">
        <v>1.319401599123194E-3</v>
      </c>
      <c r="R41" s="3">
        <v>1.0123200901291523E-3</v>
      </c>
      <c r="S41" s="3">
        <v>9.4502607023975332E-4</v>
      </c>
      <c r="T41" s="3">
        <v>1.1404161267843612E-3</v>
      </c>
      <c r="U41" s="3">
        <v>9.6167689769297102E-4</v>
      </c>
      <c r="V41" s="3">
        <v>1.0558761165717636E-3</v>
      </c>
      <c r="W41" s="3">
        <v>1.263076686158037E-3</v>
      </c>
      <c r="X41" s="3">
        <v>1.1793316266951071E-3</v>
      </c>
      <c r="Y41" s="3">
        <v>1.0861425316373969E-3</v>
      </c>
      <c r="Z41" s="9">
        <v>7.5251068998120105E-2</v>
      </c>
      <c r="AA41" s="3">
        <v>1.2030376598194123E-3</v>
      </c>
      <c r="AB41" s="3">
        <v>1.0348418770456569E-3</v>
      </c>
      <c r="AC41" s="8">
        <v>0.86019075845139936</v>
      </c>
      <c r="AD41" s="3">
        <v>1.2282808235316767E-3</v>
      </c>
      <c r="AE41" s="3">
        <v>1.0230630602836002E-3</v>
      </c>
      <c r="AF41" s="8">
        <v>0.83292276544869137</v>
      </c>
      <c r="AG41" s="3">
        <v>0.14136032702724627</v>
      </c>
      <c r="AH41" s="9">
        <v>3.1111960733488219E-2</v>
      </c>
      <c r="AI41" s="3" t="s">
        <v>172</v>
      </c>
      <c r="AJ41" s="3"/>
      <c r="AK41" s="3"/>
      <c r="AL41" s="3"/>
    </row>
    <row r="42" spans="1:38">
      <c r="A42" s="3">
        <v>1207</v>
      </c>
      <c r="B42" s="3">
        <v>5.7080000000000002</v>
      </c>
      <c r="C42" s="3">
        <v>793.50576999999998</v>
      </c>
      <c r="D42" s="3" t="s">
        <v>173</v>
      </c>
      <c r="E42" s="3">
        <v>4.3399521869649533E-4</v>
      </c>
      <c r="F42" s="3">
        <v>4.2609743064914033E-4</v>
      </c>
      <c r="G42" s="3">
        <v>3.7337219187784729E-4</v>
      </c>
      <c r="H42" s="3">
        <v>4.4323166056416021E-4</v>
      </c>
      <c r="I42" s="3">
        <v>3.2566885193814225E-4</v>
      </c>
      <c r="J42" s="3">
        <v>3.9091721799724912E-4</v>
      </c>
      <c r="K42" s="3">
        <v>3.9638837969024871E-4</v>
      </c>
      <c r="L42" s="3">
        <v>3.5160255716772202E-4</v>
      </c>
      <c r="M42" s="3">
        <v>3.5119578108504848E-4</v>
      </c>
      <c r="N42" s="3">
        <v>2.3448706792768214E-4</v>
      </c>
      <c r="O42" s="3">
        <v>3.3599729532611961E-4</v>
      </c>
      <c r="P42" s="3">
        <v>3.8231938525864882E-4</v>
      </c>
      <c r="Q42" s="3">
        <v>3.6653540193735696E-4</v>
      </c>
      <c r="R42" s="3">
        <v>2.1687364755107957E-4</v>
      </c>
      <c r="S42" s="3">
        <v>2.6025973952490674E-4</v>
      </c>
      <c r="T42" s="3">
        <v>2.9519610866492765E-4</v>
      </c>
      <c r="U42" s="3">
        <v>3.0494686096145952E-4</v>
      </c>
      <c r="V42" s="3">
        <v>2.2998167080215515E-4</v>
      </c>
      <c r="W42" s="3">
        <v>3.1630907568907965E-4</v>
      </c>
      <c r="X42" s="3">
        <v>3.3705479633463337E-4</v>
      </c>
      <c r="Y42" s="3">
        <v>3.2490436557124297E-4</v>
      </c>
      <c r="Z42" s="9">
        <v>3.1965178553100042E-2</v>
      </c>
      <c r="AA42" s="3">
        <v>4.191741254469108E-4</v>
      </c>
      <c r="AB42" s="3">
        <v>3.6614425169834055E-4</v>
      </c>
      <c r="AC42" s="8">
        <v>0.87348962989537726</v>
      </c>
      <c r="AD42" s="3">
        <v>3.3410698630697118E-4</v>
      </c>
      <c r="AE42" s="3">
        <v>2.6145160550090576E-4</v>
      </c>
      <c r="AF42" s="8">
        <v>0.78253857661236981</v>
      </c>
      <c r="AG42" s="3">
        <v>6.0241819081687457E-2</v>
      </c>
      <c r="AH42" s="9">
        <v>4.887521177472183E-2</v>
      </c>
      <c r="AI42" s="3" t="s">
        <v>173</v>
      </c>
      <c r="AJ42" s="3"/>
      <c r="AK42" s="3"/>
      <c r="AL42" s="3"/>
    </row>
    <row r="43" spans="1:38">
      <c r="A43" s="3">
        <v>1404</v>
      </c>
      <c r="B43" s="3">
        <v>6.5209999999999999</v>
      </c>
      <c r="C43" s="3">
        <v>821.53871000000004</v>
      </c>
      <c r="D43" s="3" t="s">
        <v>174</v>
      </c>
      <c r="E43" s="3">
        <v>2.2256075064734952E-3</v>
      </c>
      <c r="F43" s="3">
        <v>2.4959057572088795E-3</v>
      </c>
      <c r="G43" s="3">
        <v>2.0319970390654308E-3</v>
      </c>
      <c r="H43" s="3">
        <v>2.4136263932901941E-3</v>
      </c>
      <c r="I43" s="3">
        <v>1.8059220022025415E-3</v>
      </c>
      <c r="J43" s="3">
        <v>2.138353172949063E-3</v>
      </c>
      <c r="K43" s="3">
        <v>2.2072064349739598E-3</v>
      </c>
      <c r="L43" s="3">
        <v>2.0354574693648968E-3</v>
      </c>
      <c r="M43" s="3">
        <v>1.8436360107202988E-3</v>
      </c>
      <c r="N43" s="3">
        <v>1.256141896107727E-3</v>
      </c>
      <c r="O43" s="3">
        <v>2.1035074684829158E-3</v>
      </c>
      <c r="P43" s="3">
        <v>2.181921635220227E-3</v>
      </c>
      <c r="Q43" s="3">
        <v>2.073060545860813E-3</v>
      </c>
      <c r="R43" s="3">
        <v>1.2325399011766836E-3</v>
      </c>
      <c r="S43" s="3">
        <v>1.384513525433739E-3</v>
      </c>
      <c r="T43" s="3">
        <v>1.6182656032457453E-3</v>
      </c>
      <c r="U43" s="3">
        <v>1.7054611822037919E-3</v>
      </c>
      <c r="V43" s="3">
        <v>1.1201785366372733E-3</v>
      </c>
      <c r="W43" s="3">
        <v>1.780404536058703E-3</v>
      </c>
      <c r="X43" s="3">
        <v>1.7931242341345788E-3</v>
      </c>
      <c r="Y43" s="3">
        <v>1.7683339893825262E-3</v>
      </c>
      <c r="Z43" s="9">
        <v>6.9619191263015313E-3</v>
      </c>
      <c r="AA43" s="3">
        <v>2.2917841740094998E-3</v>
      </c>
      <c r="AB43" s="3">
        <v>2.0467347698726155E-3</v>
      </c>
      <c r="AC43" s="8">
        <v>0.89307483360958551</v>
      </c>
      <c r="AD43" s="3">
        <v>1.891653511278396E-3</v>
      </c>
      <c r="AE43" s="3">
        <v>1.4121917497394464E-3</v>
      </c>
      <c r="AF43" s="8">
        <v>0.74653827528122463</v>
      </c>
      <c r="AG43" s="3">
        <v>0.12074719080167128</v>
      </c>
      <c r="AH43" s="9">
        <v>4.4885812865373659E-2</v>
      </c>
      <c r="AI43" s="3" t="s">
        <v>174</v>
      </c>
      <c r="AJ43" s="3"/>
      <c r="AK43" s="3"/>
      <c r="AL43" s="3"/>
    </row>
  </sheetData>
  <sortState xmlns:xlrd2="http://schemas.microsoft.com/office/spreadsheetml/2017/richdata2" ref="A25:AI43">
    <sortCondition ref="AI25:AI43"/>
  </sortState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D4CAE-BC94-4038-A4FB-0B81FBB49E92}">
  <dimension ref="A1:AJ38"/>
  <sheetViews>
    <sheetView topLeftCell="M1" workbookViewId="0">
      <selection activeCell="AH38" sqref="AH38"/>
    </sheetView>
  </sheetViews>
  <sheetFormatPr baseColWidth="10" defaultColWidth="8.83203125" defaultRowHeight="15"/>
  <cols>
    <col min="4" max="4" width="14.5" customWidth="1"/>
  </cols>
  <sheetData>
    <row r="1" spans="1:3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/>
      <c r="AC1" s="2"/>
      <c r="AD1" s="1"/>
      <c r="AE1" s="1"/>
      <c r="AF1" s="2"/>
      <c r="AG1" s="1" t="s">
        <v>27</v>
      </c>
      <c r="AH1" s="1"/>
      <c r="AI1" s="1" t="s">
        <v>3</v>
      </c>
      <c r="AJ1" s="3"/>
    </row>
    <row r="2" spans="1:36">
      <c r="A2" s="1"/>
      <c r="B2" s="1"/>
      <c r="C2" s="1"/>
      <c r="D2" s="1" t="s">
        <v>28</v>
      </c>
      <c r="E2" s="4" t="s">
        <v>29</v>
      </c>
      <c r="F2" s="4" t="s">
        <v>29</v>
      </c>
      <c r="G2" s="4" t="s">
        <v>29</v>
      </c>
      <c r="H2" s="4" t="s">
        <v>29</v>
      </c>
      <c r="I2" s="5" t="s">
        <v>30</v>
      </c>
      <c r="J2" s="5" t="s">
        <v>30</v>
      </c>
      <c r="K2" s="5" t="s">
        <v>30</v>
      </c>
      <c r="L2" s="5" t="s">
        <v>30</v>
      </c>
      <c r="M2" s="6" t="s">
        <v>31</v>
      </c>
      <c r="N2" s="6" t="s">
        <v>32</v>
      </c>
      <c r="O2" s="6" t="s">
        <v>31</v>
      </c>
      <c r="P2" s="6" t="s">
        <v>32</v>
      </c>
      <c r="Q2" s="6" t="s">
        <v>32</v>
      </c>
      <c r="R2" s="7" t="s">
        <v>33</v>
      </c>
      <c r="S2" s="7" t="s">
        <v>33</v>
      </c>
      <c r="T2" s="7" t="s">
        <v>34</v>
      </c>
      <c r="U2" s="7" t="s">
        <v>34</v>
      </c>
      <c r="V2" s="7" t="s">
        <v>34</v>
      </c>
      <c r="W2" s="1" t="s">
        <v>35</v>
      </c>
      <c r="X2" s="1" t="s">
        <v>35</v>
      </c>
      <c r="Y2" s="1" t="s">
        <v>35</v>
      </c>
      <c r="Z2" s="1" t="s">
        <v>36</v>
      </c>
      <c r="AA2" s="1" t="s">
        <v>37</v>
      </c>
      <c r="AB2" s="1" t="s">
        <v>38</v>
      </c>
      <c r="AC2" s="2" t="s">
        <v>39</v>
      </c>
      <c r="AD2" s="1" t="s">
        <v>40</v>
      </c>
      <c r="AE2" s="1" t="s">
        <v>41</v>
      </c>
      <c r="AF2" s="2" t="s">
        <v>42</v>
      </c>
      <c r="AG2" s="1" t="s">
        <v>43</v>
      </c>
      <c r="AH2" s="1" t="s">
        <v>44</v>
      </c>
      <c r="AI2" s="1" t="s">
        <v>28</v>
      </c>
      <c r="AJ2" s="3"/>
    </row>
    <row r="3" spans="1:36">
      <c r="A3" s="3">
        <v>647</v>
      </c>
      <c r="B3" s="3">
        <v>8.0380000000000003</v>
      </c>
      <c r="C3" s="3">
        <v>584.52386999999999</v>
      </c>
      <c r="D3" s="3" t="s">
        <v>45</v>
      </c>
      <c r="E3" s="3">
        <v>5.2297661793317119E-5</v>
      </c>
      <c r="F3" s="3">
        <v>4.4363789972325004E-5</v>
      </c>
      <c r="G3" s="3">
        <v>5.2946401011712061E-5</v>
      </c>
      <c r="H3" s="3">
        <v>5.2921290193816023E-5</v>
      </c>
      <c r="I3" s="3">
        <v>7.8646223710787531E-5</v>
      </c>
      <c r="J3" s="3">
        <v>8.2425593857175753E-5</v>
      </c>
      <c r="K3" s="3">
        <v>7.2951253384211318E-5</v>
      </c>
      <c r="L3" s="3">
        <v>7.7777077459028731E-5</v>
      </c>
      <c r="M3" s="3">
        <v>5.5240747528072896E-5</v>
      </c>
      <c r="N3" s="3">
        <v>3.5756885920706005E-5</v>
      </c>
      <c r="O3" s="3">
        <v>8.7111147862480953E-5</v>
      </c>
      <c r="P3" s="3">
        <v>6.3822720939821689E-5</v>
      </c>
      <c r="Q3" s="3">
        <v>5.6761345326972178E-5</v>
      </c>
      <c r="R3" s="3">
        <v>1.5624825552438304E-4</v>
      </c>
      <c r="S3" s="3">
        <v>1.2361122735197747E-4</v>
      </c>
      <c r="T3" s="3">
        <v>1.2981182017116687E-4</v>
      </c>
      <c r="U3" s="3">
        <v>1.0038753351658762E-4</v>
      </c>
      <c r="V3" s="3">
        <v>8.6159965268474132E-5</v>
      </c>
      <c r="W3" s="3">
        <v>9.3997842187434064E-5</v>
      </c>
      <c r="X3" s="3">
        <v>7.368310937435722E-5</v>
      </c>
      <c r="Y3" s="3">
        <v>8.0393314077978171E-5</v>
      </c>
      <c r="Z3" s="3">
        <v>0.12517030462489656</v>
      </c>
      <c r="AA3" s="3">
        <v>5.0632285742792552E-5</v>
      </c>
      <c r="AB3" s="3">
        <v>7.7950037102800837E-5</v>
      </c>
      <c r="AC3" s="8">
        <v>1.5395322561335667</v>
      </c>
      <c r="AD3" s="3">
        <v>5.9738569515610733E-5</v>
      </c>
      <c r="AE3" s="3">
        <v>1.1924376036651783E-4</v>
      </c>
      <c r="AF3" s="8">
        <v>1.9960933335599433</v>
      </c>
      <c r="AG3" s="9">
        <v>7.5277211866051508E-5</v>
      </c>
      <c r="AH3" s="9">
        <v>3.6910919007622179E-3</v>
      </c>
      <c r="AI3" s="10" t="s">
        <v>45</v>
      </c>
      <c r="AJ3" s="3"/>
    </row>
    <row r="4" spans="1:36">
      <c r="A4" s="3">
        <v>782</v>
      </c>
      <c r="B4" s="3">
        <v>11.596</v>
      </c>
      <c r="C4" s="3">
        <v>713.48631</v>
      </c>
      <c r="D4" s="3" t="s">
        <v>87</v>
      </c>
      <c r="E4" s="3">
        <v>6.4376834907062019E-5</v>
      </c>
      <c r="F4" s="3">
        <v>1.4212496099627032E-5</v>
      </c>
      <c r="G4" s="3">
        <v>4.4647006227214844E-5</v>
      </c>
      <c r="H4" s="3">
        <v>5.094322779263962E-5</v>
      </c>
      <c r="I4" s="3">
        <v>6.7372122726132958E-5</v>
      </c>
      <c r="J4" s="3">
        <v>7.1585902885910418E-5</v>
      </c>
      <c r="K4" s="3">
        <v>8.424918361020385E-5</v>
      </c>
      <c r="L4" s="3">
        <v>6.6001659719795903E-5</v>
      </c>
      <c r="M4" s="3">
        <v>5.7103105714769355E-5</v>
      </c>
      <c r="N4" s="3">
        <v>5.890622432749808E-5</v>
      </c>
      <c r="O4" s="3">
        <v>1.0477289219194502E-5</v>
      </c>
      <c r="P4" s="3">
        <v>4.609357423337583E-5</v>
      </c>
      <c r="Q4" s="3">
        <v>1.0117318831324535E-5</v>
      </c>
      <c r="R4" s="3">
        <v>6.2220922041961998E-5</v>
      </c>
      <c r="S4" s="3">
        <v>6.7496200457788869E-5</v>
      </c>
      <c r="T4" s="3">
        <v>8.1089291470690542E-5</v>
      </c>
      <c r="U4" s="3">
        <v>6.7643288966210094E-5</v>
      </c>
      <c r="V4" s="3">
        <v>7.1456399361357543E-5</v>
      </c>
      <c r="W4" s="3">
        <v>6.1831484452338676E-5</v>
      </c>
      <c r="X4" s="3">
        <v>6.4733898321425796E-5</v>
      </c>
      <c r="Y4" s="3">
        <v>4.2572553231615567E-5</v>
      </c>
      <c r="Z4" s="9">
        <v>0.21363771698607109</v>
      </c>
      <c r="AA4" s="3">
        <v>4.3544891256635878E-5</v>
      </c>
      <c r="AB4" s="3">
        <v>7.2302217235510776E-5</v>
      </c>
      <c r="AC4" s="8">
        <v>1.6604064253919228</v>
      </c>
      <c r="AD4" s="3">
        <v>3.6539502465232464E-5</v>
      </c>
      <c r="AE4" s="3">
        <v>6.9981220459601807E-5</v>
      </c>
      <c r="AF4" s="8">
        <v>1.9152209455010867</v>
      </c>
      <c r="AG4" s="9">
        <v>4.5033184386762827E-2</v>
      </c>
      <c r="AH4" s="9">
        <v>1.8734371149579303E-2</v>
      </c>
      <c r="AI4" s="10" t="s">
        <v>87</v>
      </c>
      <c r="AJ4" s="3"/>
    </row>
    <row r="5" spans="1:36">
      <c r="A5" s="3">
        <v>828</v>
      </c>
      <c r="B5" s="3">
        <v>11.231</v>
      </c>
      <c r="C5" s="3">
        <v>724.47743000000003</v>
      </c>
      <c r="D5" s="3" t="s">
        <v>89</v>
      </c>
      <c r="E5" s="3">
        <v>1.2730584912902653E-4</v>
      </c>
      <c r="F5" s="3">
        <v>9.9334873910570382E-5</v>
      </c>
      <c r="G5" s="3">
        <v>9.5737494220876173E-5</v>
      </c>
      <c r="H5" s="3">
        <v>9.3618291595593128E-5</v>
      </c>
      <c r="I5" s="3">
        <v>1.6135740882908614E-4</v>
      </c>
      <c r="J5" s="3">
        <v>1.2790637239173459E-4</v>
      </c>
      <c r="K5" s="3">
        <v>1.4868382226302483E-4</v>
      </c>
      <c r="L5" s="3">
        <v>1.4317945494708758E-4</v>
      </c>
      <c r="M5" s="3">
        <v>1.046695589117156E-4</v>
      </c>
      <c r="N5" s="3">
        <v>1.1295674364768517E-4</v>
      </c>
      <c r="O5" s="3">
        <v>7.8600964447249805E-5</v>
      </c>
      <c r="P5" s="3">
        <v>9.8678066048775125E-5</v>
      </c>
      <c r="Q5" s="3">
        <v>9.9122858151760987E-5</v>
      </c>
      <c r="R5" s="3">
        <v>1.4175875130283149E-4</v>
      </c>
      <c r="S5" s="3">
        <v>1.4432724128602713E-4</v>
      </c>
      <c r="T5" s="3">
        <v>1.207130617149463E-4</v>
      </c>
      <c r="U5" s="3">
        <v>1.1683379328760414E-4</v>
      </c>
      <c r="V5" s="3">
        <v>1.5087688724773466E-4</v>
      </c>
      <c r="W5" s="3">
        <v>1.2529929378875992E-4</v>
      </c>
      <c r="X5" s="3">
        <v>1.1413525065989711E-4</v>
      </c>
      <c r="Y5" s="3">
        <v>1.1807025729707433E-4</v>
      </c>
      <c r="Z5" s="9">
        <v>4.75163092285453E-2</v>
      </c>
      <c r="AA5" s="3">
        <v>1.0399912721401655E-4</v>
      </c>
      <c r="AB5" s="3">
        <v>1.4528176460773328E-4</v>
      </c>
      <c r="AC5" s="8">
        <v>1.3969517677659207</v>
      </c>
      <c r="AD5" s="3">
        <v>9.8805638241437335E-5</v>
      </c>
      <c r="AE5" s="3">
        <v>1.3490194696782874E-4</v>
      </c>
      <c r="AF5" s="8">
        <v>1.365326406152936</v>
      </c>
      <c r="AG5" s="9">
        <v>7.6230725556270763E-3</v>
      </c>
      <c r="AH5" s="9">
        <v>3.5111266819516864E-3</v>
      </c>
      <c r="AI5" s="10" t="s">
        <v>89</v>
      </c>
      <c r="AJ5" s="3"/>
    </row>
    <row r="6" spans="1:36">
      <c r="A6" s="3">
        <v>874</v>
      </c>
      <c r="B6" s="3">
        <v>10.88</v>
      </c>
      <c r="C6" s="3">
        <v>735.46797000000004</v>
      </c>
      <c r="D6" s="3" t="s">
        <v>90</v>
      </c>
      <c r="E6" s="3">
        <v>7.2434907608968238E-5</v>
      </c>
      <c r="F6" s="3">
        <v>7.7790699735147468E-5</v>
      </c>
      <c r="G6" s="3">
        <v>7.628598141444272E-5</v>
      </c>
      <c r="H6" s="3">
        <v>9.2000607336741486E-5</v>
      </c>
      <c r="I6" s="3">
        <v>1.2022919519477717E-4</v>
      </c>
      <c r="J6" s="3">
        <v>1.109599454065E-4</v>
      </c>
      <c r="K6" s="3">
        <v>1.2541846609791146E-4</v>
      </c>
      <c r="L6" s="3">
        <v>1.2602411726357943E-4</v>
      </c>
      <c r="M6" s="3">
        <v>7.7344504672108692E-5</v>
      </c>
      <c r="N6" s="3">
        <v>1.0790536097590046E-4</v>
      </c>
      <c r="O6" s="3">
        <v>4.5344799141066721E-5</v>
      </c>
      <c r="P6" s="3">
        <v>6.428922189645021E-5</v>
      </c>
      <c r="Q6" s="3">
        <v>7.1096965875471358E-5</v>
      </c>
      <c r="R6" s="3">
        <v>1.1414438371093334E-4</v>
      </c>
      <c r="S6" s="3">
        <v>1.1275584779276328E-4</v>
      </c>
      <c r="T6" s="3">
        <v>9.4216665492604838E-5</v>
      </c>
      <c r="U6" s="3">
        <v>8.8653319901212121E-5</v>
      </c>
      <c r="V6" s="3">
        <v>1.2567415086078037E-4</v>
      </c>
      <c r="W6" s="3">
        <v>6.1922852846881354E-5</v>
      </c>
      <c r="X6" s="3">
        <v>1.0188187885730881E-4</v>
      </c>
      <c r="Y6" s="3">
        <v>1.0488159956132447E-4</v>
      </c>
      <c r="Z6" s="9">
        <v>0.26778337456877543</v>
      </c>
      <c r="AA6" s="3">
        <v>7.9628049023824975E-5</v>
      </c>
      <c r="AB6" s="3">
        <v>1.2065793099069202E-4</v>
      </c>
      <c r="AC6" s="8">
        <v>1.51526921065956</v>
      </c>
      <c r="AD6" s="3">
        <v>7.3196170512199475E-5</v>
      </c>
      <c r="AE6" s="3">
        <v>1.0708887355165879E-4</v>
      </c>
      <c r="AF6" s="8">
        <v>1.4630392929341909</v>
      </c>
      <c r="AG6" s="9">
        <v>3.0390943081040633E-4</v>
      </c>
      <c r="AH6" s="9">
        <v>2.4645062093172018E-2</v>
      </c>
      <c r="AI6" s="10" t="s">
        <v>90</v>
      </c>
      <c r="AJ6" s="3"/>
    </row>
    <row r="7" spans="1:36">
      <c r="A7" s="3">
        <v>35</v>
      </c>
      <c r="B7" s="3">
        <v>1.76</v>
      </c>
      <c r="C7" s="3">
        <v>253.21831</v>
      </c>
      <c r="D7" s="3" t="s">
        <v>94</v>
      </c>
      <c r="E7" s="3">
        <v>7.3872491178110489E-4</v>
      </c>
      <c r="F7" s="3">
        <v>6.8227611217550695E-4</v>
      </c>
      <c r="G7" s="3">
        <v>1.0287375116680491E-3</v>
      </c>
      <c r="H7" s="3">
        <v>1.0007036304339751E-3</v>
      </c>
      <c r="I7" s="3">
        <v>1.0640498613594504E-3</v>
      </c>
      <c r="J7" s="3">
        <v>1.0647585904610007E-3</v>
      </c>
      <c r="K7" s="3">
        <v>1.078615705069421E-3</v>
      </c>
      <c r="L7" s="3">
        <v>1.2540012141782724E-3</v>
      </c>
      <c r="M7" s="3">
        <v>7.0557044634270464E-4</v>
      </c>
      <c r="N7" s="3">
        <v>9.5787115688251653E-4</v>
      </c>
      <c r="O7" s="3">
        <v>1.0674625696358191E-3</v>
      </c>
      <c r="P7" s="3">
        <v>8.6541848036770206E-4</v>
      </c>
      <c r="Q7" s="3">
        <v>6.5076772315112981E-4</v>
      </c>
      <c r="R7" s="3">
        <v>1.3617317981262425E-3</v>
      </c>
      <c r="S7" s="3">
        <v>1.2360340788620972E-3</v>
      </c>
      <c r="T7" s="3">
        <v>1.0614690137610277E-3</v>
      </c>
      <c r="U7" s="3">
        <v>1.0189135268182257E-3</v>
      </c>
      <c r="V7" s="3">
        <v>1.3737546387390565E-3</v>
      </c>
      <c r="W7" s="3">
        <v>9.2965680203641878E-4</v>
      </c>
      <c r="X7" s="3">
        <v>9.3306893279954855E-4</v>
      </c>
      <c r="Y7" s="3">
        <v>9.8716560727856459E-4</v>
      </c>
      <c r="Z7" s="9">
        <v>3.3962207416871074E-2</v>
      </c>
      <c r="AA7" s="3">
        <v>8.6261054151465905E-4</v>
      </c>
      <c r="AB7" s="3">
        <v>1.1153563427670362E-3</v>
      </c>
      <c r="AC7" s="8">
        <v>1.2930010579381286</v>
      </c>
      <c r="AD7" s="3">
        <v>8.4941807527597437E-4</v>
      </c>
      <c r="AE7" s="3">
        <v>1.2103806112613298E-3</v>
      </c>
      <c r="AF7" s="8">
        <v>1.4249527370465709</v>
      </c>
      <c r="AG7" s="9">
        <v>4.5025074514033481E-2</v>
      </c>
      <c r="AH7" s="9">
        <v>9.7167589293747445E-3</v>
      </c>
      <c r="AI7" s="10" t="s">
        <v>94</v>
      </c>
      <c r="AJ7" s="3"/>
    </row>
    <row r="8" spans="1:36">
      <c r="A8" s="3">
        <v>340</v>
      </c>
      <c r="B8" s="3">
        <v>2.2349999999999999</v>
      </c>
      <c r="C8" s="3">
        <v>480.30477000000002</v>
      </c>
      <c r="D8" s="3" t="s">
        <v>103</v>
      </c>
      <c r="E8" s="3">
        <v>6.7129156653883697E-4</v>
      </c>
      <c r="F8" s="3">
        <v>6.4881536001123129E-4</v>
      </c>
      <c r="G8" s="3">
        <v>6.6651025641546475E-4</v>
      </c>
      <c r="H8" s="3">
        <v>6.3362756728652244E-4</v>
      </c>
      <c r="I8" s="3">
        <v>6.2813510734997498E-4</v>
      </c>
      <c r="J8" s="3">
        <v>6.2103374856868599E-4</v>
      </c>
      <c r="K8" s="3">
        <v>6.0692035687600644E-4</v>
      </c>
      <c r="L8" s="3">
        <v>6.3072699627489642E-4</v>
      </c>
      <c r="M8" s="3">
        <v>7.1088527368640825E-4</v>
      </c>
      <c r="N8" s="3">
        <v>6.528821511770414E-4</v>
      </c>
      <c r="O8" s="3">
        <v>7.9045326442589632E-4</v>
      </c>
      <c r="P8" s="3">
        <v>7.2262449310242364E-4</v>
      </c>
      <c r="Q8" s="3">
        <v>7.218646890266012E-4</v>
      </c>
      <c r="R8" s="3">
        <v>7.9103032456238908E-4</v>
      </c>
      <c r="S8" s="3">
        <v>7.508235877843755E-4</v>
      </c>
      <c r="T8" s="3">
        <v>8.2400069563326461E-4</v>
      </c>
      <c r="U8" s="3">
        <v>7.8801893435917448E-4</v>
      </c>
      <c r="V8" s="3">
        <v>7.4795717257487664E-4</v>
      </c>
      <c r="W8" s="3">
        <v>7.5254332232427246E-4</v>
      </c>
      <c r="X8" s="3">
        <v>7.0627073584363131E-4</v>
      </c>
      <c r="Y8" s="3">
        <v>6.9416353541947311E-4</v>
      </c>
      <c r="Z8" s="9">
        <v>4.2932746585358311E-2</v>
      </c>
      <c r="AA8" s="3">
        <v>6.5506118756301381E-4</v>
      </c>
      <c r="AB8" s="3">
        <v>6.2170405226739099E-4</v>
      </c>
      <c r="AC8" s="8">
        <v>0.94907783283616687</v>
      </c>
      <c r="AD8" s="3">
        <v>7.1974197428367422E-4</v>
      </c>
      <c r="AE8" s="3">
        <v>7.8036614298281613E-4</v>
      </c>
      <c r="AF8" s="8">
        <v>1.0842304198799553</v>
      </c>
      <c r="AG8" s="9">
        <v>1.6644699359588639E-2</v>
      </c>
      <c r="AH8" s="9">
        <v>4.8299026494744879E-2</v>
      </c>
      <c r="AI8" s="10" t="s">
        <v>103</v>
      </c>
      <c r="AJ8" s="3"/>
    </row>
    <row r="9" spans="1:36">
      <c r="A9" s="3">
        <v>1014</v>
      </c>
      <c r="B9" s="3">
        <v>6.3040000000000003</v>
      </c>
      <c r="C9" s="3">
        <v>764.53638000000001</v>
      </c>
      <c r="D9" s="3" t="s">
        <v>104</v>
      </c>
      <c r="E9" s="3">
        <v>1.0734127934861407E-3</v>
      </c>
      <c r="F9" s="3">
        <v>1.0124097148410747E-3</v>
      </c>
      <c r="G9" s="3">
        <v>1.051350231604159E-3</v>
      </c>
      <c r="H9" s="3">
        <v>1.0107968741003143E-3</v>
      </c>
      <c r="I9" s="3">
        <v>1.825264213022072E-3</v>
      </c>
      <c r="J9" s="3">
        <v>1.8517509470046293E-3</v>
      </c>
      <c r="K9" s="3">
        <v>1.7912179675200291E-3</v>
      </c>
      <c r="L9" s="3">
        <v>1.729087030889747E-3</v>
      </c>
      <c r="M9" s="3">
        <v>1.181860742913074E-3</v>
      </c>
      <c r="N9" s="3">
        <v>1.1998302126647324E-3</v>
      </c>
      <c r="O9" s="3">
        <v>1.0176386583692027E-3</v>
      </c>
      <c r="P9" s="3">
        <v>9.8616070656396665E-4</v>
      </c>
      <c r="Q9" s="3">
        <v>1.1127283188455707E-3</v>
      </c>
      <c r="R9" s="3">
        <v>1.9881322416625993E-3</v>
      </c>
      <c r="S9" s="3">
        <v>1.8715470846177732E-3</v>
      </c>
      <c r="T9" s="3">
        <v>1.8627351875185293E-3</v>
      </c>
      <c r="U9" s="3">
        <v>1.6427737477106221E-3</v>
      </c>
      <c r="V9" s="3">
        <v>1.8455956112475469E-3</v>
      </c>
      <c r="W9" s="3">
        <v>1.6167554352150737E-3</v>
      </c>
      <c r="X9" s="3">
        <v>1.5441385687273339E-3</v>
      </c>
      <c r="Y9" s="3">
        <v>1.5274821328945256E-3</v>
      </c>
      <c r="Z9" s="9">
        <v>3.0375081340477166E-2</v>
      </c>
      <c r="AA9" s="3">
        <v>1.0369924035079222E-3</v>
      </c>
      <c r="AB9" s="3">
        <v>1.7993300396091194E-3</v>
      </c>
      <c r="AC9" s="8">
        <v>1.7351429321202094</v>
      </c>
      <c r="AD9" s="3">
        <v>1.0996437278713094E-3</v>
      </c>
      <c r="AE9" s="3">
        <v>1.8421567745514141E-3</v>
      </c>
      <c r="AF9" s="8">
        <v>1.6752305568254016</v>
      </c>
      <c r="AG9" s="9">
        <v>2.7580820213066295E-7</v>
      </c>
      <c r="AH9" s="9">
        <v>5.6544164418715574E-6</v>
      </c>
      <c r="AI9" s="10" t="s">
        <v>104</v>
      </c>
      <c r="AJ9" s="3"/>
    </row>
    <row r="10" spans="1:36">
      <c r="A10" s="3">
        <v>1099</v>
      </c>
      <c r="B10" s="3">
        <v>6.75</v>
      </c>
      <c r="C10" s="3">
        <v>778.55227000000002</v>
      </c>
      <c r="D10" s="3" t="s">
        <v>105</v>
      </c>
      <c r="E10" s="3">
        <v>2.6955057532701353E-4</v>
      </c>
      <c r="F10" s="3">
        <v>2.7274258620470205E-4</v>
      </c>
      <c r="G10" s="3">
        <v>2.6792911917160339E-4</v>
      </c>
      <c r="H10" s="3">
        <v>2.7257288443590646E-4</v>
      </c>
      <c r="I10" s="3">
        <v>5.379564972396194E-4</v>
      </c>
      <c r="J10" s="3">
        <v>5.1870865065529841E-4</v>
      </c>
      <c r="K10" s="3">
        <v>5.2451030616935772E-4</v>
      </c>
      <c r="L10" s="3">
        <v>5.1233758036993719E-4</v>
      </c>
      <c r="M10" s="3">
        <v>2.7782279574669634E-4</v>
      </c>
      <c r="N10" s="3">
        <v>3.1968657250372391E-4</v>
      </c>
      <c r="O10" s="3">
        <v>2.6260658175074564E-4</v>
      </c>
      <c r="P10" s="3">
        <v>2.5615876176850785E-4</v>
      </c>
      <c r="Q10" s="3">
        <v>2.7166167629267217E-4</v>
      </c>
      <c r="R10" s="3">
        <v>4.7504617654512625E-4</v>
      </c>
      <c r="S10" s="3">
        <v>4.732538470761207E-4</v>
      </c>
      <c r="T10" s="3">
        <v>3.9977752170617824E-4</v>
      </c>
      <c r="U10" s="3">
        <v>4.0795375681403816E-4</v>
      </c>
      <c r="V10" s="3">
        <v>4.8486824371583382E-4</v>
      </c>
      <c r="W10" s="3">
        <v>4.3973116428087174E-4</v>
      </c>
      <c r="X10" s="3">
        <v>4.2270174911499865E-4</v>
      </c>
      <c r="Y10" s="3">
        <v>3.7575276278745367E-4</v>
      </c>
      <c r="Z10" s="9">
        <v>8.0282026621930305E-2</v>
      </c>
      <c r="AA10" s="3">
        <v>2.7069879128480638E-4</v>
      </c>
      <c r="AB10" s="3">
        <v>5.2337825860855321E-4</v>
      </c>
      <c r="AC10" s="8">
        <v>1.9334340435155428</v>
      </c>
      <c r="AD10" s="3">
        <v>2.7758727761246918E-4</v>
      </c>
      <c r="AE10" s="3">
        <v>4.4817990917145941E-4</v>
      </c>
      <c r="AF10" s="8">
        <v>1.6145549357530327</v>
      </c>
      <c r="AG10" s="9">
        <v>7.8031719992435506E-9</v>
      </c>
      <c r="AH10" s="9">
        <v>4.4613036450409268E-5</v>
      </c>
      <c r="AI10" s="10" t="s">
        <v>105</v>
      </c>
      <c r="AJ10" s="3"/>
    </row>
    <row r="11" spans="1:36">
      <c r="A11" s="3">
        <v>1185</v>
      </c>
      <c r="B11" s="3">
        <v>6.4950000000000001</v>
      </c>
      <c r="C11" s="3">
        <v>790.55445999999995</v>
      </c>
      <c r="D11" s="3" t="s">
        <v>107</v>
      </c>
      <c r="E11" s="3">
        <v>2.1321938233819777E-3</v>
      </c>
      <c r="F11" s="3">
        <v>1.9478125328065716E-3</v>
      </c>
      <c r="G11" s="3">
        <v>1.9644077402439061E-3</v>
      </c>
      <c r="H11" s="3">
        <v>1.8714187261705689E-3</v>
      </c>
      <c r="I11" s="3">
        <v>3.1710416664051115E-3</v>
      </c>
      <c r="J11" s="3">
        <v>3.7655334315325737E-3</v>
      </c>
      <c r="K11" s="3">
        <v>3.0702601668599143E-3</v>
      </c>
      <c r="L11" s="3">
        <v>2.9116713444322204E-3</v>
      </c>
      <c r="M11" s="3">
        <v>2.3349947188805093E-3</v>
      </c>
      <c r="N11" s="3">
        <v>2.2942408954244715E-3</v>
      </c>
      <c r="O11" s="3">
        <v>2.2995023415392701E-3</v>
      </c>
      <c r="P11" s="3">
        <v>1.9662396651356079E-3</v>
      </c>
      <c r="Q11" s="3">
        <v>2.217714873805537E-3</v>
      </c>
      <c r="R11" s="3">
        <v>5.2742692450862289E-3</v>
      </c>
      <c r="S11" s="3">
        <v>3.7407528376207505E-3</v>
      </c>
      <c r="T11" s="3">
        <v>4.5201859238473063E-3</v>
      </c>
      <c r="U11" s="3">
        <v>3.8675843656967275E-3</v>
      </c>
      <c r="V11" s="3">
        <v>4.167946460548193E-3</v>
      </c>
      <c r="W11" s="3">
        <v>3.3636693015650409E-3</v>
      </c>
      <c r="X11" s="3">
        <v>3.2614312125073936E-3</v>
      </c>
      <c r="Y11" s="3">
        <v>3.0514230104510738E-3</v>
      </c>
      <c r="Z11" s="9">
        <v>4.9354293302337232E-2</v>
      </c>
      <c r="AA11" s="3">
        <v>1.9789582056507563E-3</v>
      </c>
      <c r="AB11" s="3">
        <v>3.2296266523074548E-3</v>
      </c>
      <c r="AC11" s="8">
        <v>1.6319832541614649</v>
      </c>
      <c r="AD11" s="3">
        <v>2.2225384989570792E-3</v>
      </c>
      <c r="AE11" s="3">
        <v>4.3141477665598407E-3</v>
      </c>
      <c r="AF11" s="8">
        <v>1.9410902301958972</v>
      </c>
      <c r="AG11" s="9">
        <v>6.6628506170606405E-4</v>
      </c>
      <c r="AH11" s="9">
        <v>7.7121604633656696E-5</v>
      </c>
      <c r="AI11" s="10" t="s">
        <v>107</v>
      </c>
      <c r="AJ11" s="3"/>
    </row>
    <row r="12" spans="1:36">
      <c r="A12" s="3">
        <v>992</v>
      </c>
      <c r="B12" s="3">
        <v>5.7770000000000001</v>
      </c>
      <c r="C12" s="3">
        <v>730.53810999999996</v>
      </c>
      <c r="D12" s="3" t="s">
        <v>47</v>
      </c>
      <c r="E12" s="3">
        <v>1.3380343159883308E-4</v>
      </c>
      <c r="F12" s="3">
        <v>1.2266998948713416E-4</v>
      </c>
      <c r="G12" s="3">
        <v>1.3648507939389686E-4</v>
      </c>
      <c r="H12" s="3">
        <v>1.3797336371959177E-4</v>
      </c>
      <c r="I12" s="3">
        <v>1.9258442320482618E-4</v>
      </c>
      <c r="J12" s="3">
        <v>2.2406368659092445E-4</v>
      </c>
      <c r="K12" s="3">
        <v>2.0845437788080269E-4</v>
      </c>
      <c r="L12" s="3">
        <v>2.2597721299088232E-4</v>
      </c>
      <c r="M12" s="3">
        <v>1.4101603799822378E-4</v>
      </c>
      <c r="N12" s="3">
        <v>2.0329595939294607E-4</v>
      </c>
      <c r="O12" s="3">
        <v>1.5497364194355087E-4</v>
      </c>
      <c r="P12" s="3">
        <v>1.4978759747304114E-4</v>
      </c>
      <c r="Q12" s="3">
        <v>1.5655465741163912E-4</v>
      </c>
      <c r="R12" s="3">
        <v>6.1267047913242617E-4</v>
      </c>
      <c r="S12" s="3">
        <v>4.257588162068419E-4</v>
      </c>
      <c r="T12" s="3">
        <v>4.31590366794774E-4</v>
      </c>
      <c r="U12" s="3">
        <v>2.4761763854110004E-4</v>
      </c>
      <c r="V12" s="3">
        <v>2.8004116869476673E-4</v>
      </c>
      <c r="W12" s="3">
        <v>1.3298323602781707E-4</v>
      </c>
      <c r="X12" s="3">
        <v>1.6728734862422295E-4</v>
      </c>
      <c r="Y12" s="3">
        <v>1.9656802292751922E-4</v>
      </c>
      <c r="Z12" s="3">
        <v>0.19216772808973828</v>
      </c>
      <c r="AA12" s="3">
        <v>1.3273296604986395E-4</v>
      </c>
      <c r="AB12" s="3">
        <v>2.1276992516685892E-4</v>
      </c>
      <c r="AC12" s="8">
        <v>1.6029923198350542</v>
      </c>
      <c r="AD12" s="3">
        <v>1.6112557884388019E-4</v>
      </c>
      <c r="AE12" s="3">
        <v>3.9953569387398178E-4</v>
      </c>
      <c r="AF12" s="8">
        <v>2.4796540483563128</v>
      </c>
      <c r="AG12" s="9">
        <v>8.2880316833374728E-5</v>
      </c>
      <c r="AH12" s="9">
        <v>6.8074611194368041E-3</v>
      </c>
      <c r="AI12" s="10" t="s">
        <v>47</v>
      </c>
      <c r="AJ12" s="3"/>
    </row>
    <row r="13" spans="1:36">
      <c r="A13" s="3">
        <v>1282</v>
      </c>
      <c r="B13" s="3">
        <v>6.9359999999999999</v>
      </c>
      <c r="C13" s="3">
        <v>804.56951000000004</v>
      </c>
      <c r="D13" s="3" t="s">
        <v>109</v>
      </c>
      <c r="E13" s="3">
        <v>3.8479125208022767E-4</v>
      </c>
      <c r="F13" s="3">
        <v>3.919916017951305E-4</v>
      </c>
      <c r="G13" s="3">
        <v>3.9134399070868761E-4</v>
      </c>
      <c r="H13" s="3">
        <v>3.9570354398465177E-4</v>
      </c>
      <c r="I13" s="3">
        <v>5.5394856463709312E-4</v>
      </c>
      <c r="J13" s="3">
        <v>5.0967869782764263E-4</v>
      </c>
      <c r="K13" s="3">
        <v>4.9408987817804598E-4</v>
      </c>
      <c r="L13" s="3">
        <v>5.296930333392551E-4</v>
      </c>
      <c r="M13" s="3">
        <v>4.0556220961185109E-4</v>
      </c>
      <c r="N13" s="3">
        <v>4.4166623067991978E-4</v>
      </c>
      <c r="O13" s="3">
        <v>3.9099596529246038E-4</v>
      </c>
      <c r="P13" s="3">
        <v>3.7626243542327446E-4</v>
      </c>
      <c r="Q13" s="3">
        <v>3.9478046743780527E-4</v>
      </c>
      <c r="R13" s="3">
        <v>5.1383713911498912E-4</v>
      </c>
      <c r="S13" s="3">
        <v>5.2279374126939387E-4</v>
      </c>
      <c r="T13" s="3">
        <v>5.2759634607577272E-4</v>
      </c>
      <c r="U13" s="3">
        <v>5.0042073681550283E-4</v>
      </c>
      <c r="V13" s="3">
        <v>4.6883880301214816E-4</v>
      </c>
      <c r="W13" s="3">
        <v>4.8822286312997886E-4</v>
      </c>
      <c r="X13" s="3">
        <v>4.7944879204313528E-4</v>
      </c>
      <c r="Y13" s="3">
        <v>4.4589596479920903E-4</v>
      </c>
      <c r="Z13" s="9">
        <v>4.7411075214832579E-2</v>
      </c>
      <c r="AA13" s="3">
        <v>3.909575971421744E-4</v>
      </c>
      <c r="AB13" s="3">
        <v>5.2185254349550918E-4</v>
      </c>
      <c r="AC13" s="8">
        <v>1.3348059925428024</v>
      </c>
      <c r="AD13" s="3">
        <v>4.0185346168906228E-4</v>
      </c>
      <c r="AE13" s="3">
        <v>5.066973532575614E-4</v>
      </c>
      <c r="AF13" s="8">
        <v>1.2609008048053671</v>
      </c>
      <c r="AG13" s="9">
        <v>5.9241992765389086E-5</v>
      </c>
      <c r="AH13" s="9">
        <v>1.2674848380571466E-4</v>
      </c>
      <c r="AI13" s="10" t="s">
        <v>109</v>
      </c>
      <c r="AJ13" s="3"/>
    </row>
    <row r="14" spans="1:36">
      <c r="A14" s="3">
        <v>1365</v>
      </c>
      <c r="B14" s="3">
        <v>6.6859999999999999</v>
      </c>
      <c r="C14" s="3">
        <v>816.56957999999997</v>
      </c>
      <c r="D14" s="3" t="s">
        <v>111</v>
      </c>
      <c r="E14" s="3">
        <v>1.545928817077048E-3</v>
      </c>
      <c r="F14" s="3">
        <v>1.6740641818705636E-3</v>
      </c>
      <c r="G14" s="3">
        <v>1.5370797960378398E-3</v>
      </c>
      <c r="H14" s="3">
        <v>1.5022963615674749E-3</v>
      </c>
      <c r="I14" s="3">
        <v>2.1440783626878292E-3</v>
      </c>
      <c r="J14" s="3">
        <v>1.7129252999127859E-3</v>
      </c>
      <c r="K14" s="3">
        <v>2.1117599863714402E-3</v>
      </c>
      <c r="L14" s="3">
        <v>1.6558812208808003E-3</v>
      </c>
      <c r="M14" s="3">
        <v>1.8079006802445014E-3</v>
      </c>
      <c r="N14" s="3">
        <v>1.9584217865830245E-3</v>
      </c>
      <c r="O14" s="3">
        <v>1.6156462669539185E-3</v>
      </c>
      <c r="P14" s="3">
        <v>1.7009055852950897E-3</v>
      </c>
      <c r="Q14" s="3">
        <v>1.5355417486636708E-3</v>
      </c>
      <c r="R14" s="3">
        <v>2.0564730309546907E-3</v>
      </c>
      <c r="S14" s="3">
        <v>2.1445622036691202E-3</v>
      </c>
      <c r="T14" s="3">
        <v>1.9637963743917145E-3</v>
      </c>
      <c r="U14" s="3">
        <v>1.9661670477926045E-3</v>
      </c>
      <c r="V14" s="3">
        <v>1.8267427016127773E-3</v>
      </c>
      <c r="W14" s="3">
        <v>1.9174986589611546E-3</v>
      </c>
      <c r="X14" s="3">
        <v>1.8075781468681229E-3</v>
      </c>
      <c r="Y14" s="3">
        <v>2.1253266226880464E-3</v>
      </c>
      <c r="Z14" s="9">
        <v>8.2747454860758032E-2</v>
      </c>
      <c r="AA14" s="3">
        <v>1.5648422891382317E-3</v>
      </c>
      <c r="AB14" s="3">
        <v>1.9061612174632139E-3</v>
      </c>
      <c r="AC14" s="8">
        <v>1.2181171423434298</v>
      </c>
      <c r="AD14" s="3">
        <v>1.723683213548041E-3</v>
      </c>
      <c r="AE14" s="3">
        <v>1.9915482716841813E-3</v>
      </c>
      <c r="AF14" s="8">
        <v>1.1554027190325566</v>
      </c>
      <c r="AG14" s="9">
        <v>4.3780619771964457E-2</v>
      </c>
      <c r="AH14" s="9">
        <v>1.8700478886644833E-2</v>
      </c>
      <c r="AI14" s="10" t="s">
        <v>111</v>
      </c>
      <c r="AJ14" s="3"/>
    </row>
    <row r="15" spans="1:36">
      <c r="A15" s="3">
        <v>1134</v>
      </c>
      <c r="B15" s="3">
        <v>5.9740000000000002</v>
      </c>
      <c r="C15" s="3">
        <v>756.55272000000002</v>
      </c>
      <c r="D15" s="3" t="s">
        <v>49</v>
      </c>
      <c r="E15" s="3">
        <v>1.6115348735904034E-4</v>
      </c>
      <c r="F15" s="3">
        <v>2.0766390438211091E-4</v>
      </c>
      <c r="G15" s="3">
        <v>2.2019646540143248E-4</v>
      </c>
      <c r="H15" s="3">
        <v>2.1310732779990533E-4</v>
      </c>
      <c r="I15" s="3">
        <v>3.0726266022180094E-4</v>
      </c>
      <c r="J15" s="3">
        <v>2.5635093628565889E-4</v>
      </c>
      <c r="K15" s="3">
        <v>2.719154049000703E-4</v>
      </c>
      <c r="L15" s="3">
        <v>2.8822913841236949E-4</v>
      </c>
      <c r="M15" s="3">
        <v>1.5196952771615258E-4</v>
      </c>
      <c r="N15" s="3">
        <v>3.9638056907491539E-4</v>
      </c>
      <c r="O15" s="3">
        <v>1.6335661949904478E-4</v>
      </c>
      <c r="P15" s="3">
        <v>2.8602828909197775E-4</v>
      </c>
      <c r="Q15" s="3">
        <v>2.0751186289242739E-4</v>
      </c>
      <c r="R15" s="3">
        <v>3.9704016718200081E-4</v>
      </c>
      <c r="S15" s="3">
        <v>6.1117989659372678E-4</v>
      </c>
      <c r="T15" s="3">
        <v>3.0520523556507836E-4</v>
      </c>
      <c r="U15" s="3">
        <v>3.7949621013653594E-4</v>
      </c>
      <c r="V15" s="3">
        <v>4.5707547418383145E-4</v>
      </c>
      <c r="W15" s="3">
        <v>2.4679443955804621E-4</v>
      </c>
      <c r="X15" s="3">
        <v>2.5527669154053553E-4</v>
      </c>
      <c r="Y15" s="3">
        <v>3.2427982575138753E-4</v>
      </c>
      <c r="Z15" s="3">
        <v>0.1542918440407941</v>
      </c>
      <c r="AA15" s="3">
        <v>2.0053029623562225E-4</v>
      </c>
      <c r="AB15" s="3">
        <v>2.8093953495497492E-4</v>
      </c>
      <c r="AC15" s="8">
        <v>1.4009829947334849</v>
      </c>
      <c r="AD15" s="3">
        <v>2.4104937365490358E-4</v>
      </c>
      <c r="AE15" s="3">
        <v>4.2999939673223466E-4</v>
      </c>
      <c r="AF15" s="8">
        <v>1.7838644017712315</v>
      </c>
      <c r="AG15" s="9">
        <v>3.4804153667979988E-3</v>
      </c>
      <c r="AH15" s="9">
        <v>2.48326720536356E-2</v>
      </c>
      <c r="AI15" s="10" t="s">
        <v>49</v>
      </c>
      <c r="AJ15" s="3"/>
    </row>
    <row r="16" spans="1:36">
      <c r="A16" s="3">
        <v>691</v>
      </c>
      <c r="B16" s="3">
        <v>6.6829999999999998</v>
      </c>
      <c r="C16" s="3">
        <v>688.48640999999998</v>
      </c>
      <c r="D16" s="3" t="s">
        <v>76</v>
      </c>
      <c r="E16" s="3">
        <v>2.5251308948722996E-4</v>
      </c>
      <c r="F16" s="3">
        <v>2.7577375301560348E-4</v>
      </c>
      <c r="G16" s="3">
        <v>2.780651599044164E-4</v>
      </c>
      <c r="H16" s="3">
        <v>2.5804829200920873E-4</v>
      </c>
      <c r="I16" s="3">
        <v>3.3077127478536308E-4</v>
      </c>
      <c r="J16" s="3">
        <v>3.7029271953408318E-4</v>
      </c>
      <c r="K16" s="3">
        <v>3.1231466105670911E-4</v>
      </c>
      <c r="L16" s="3">
        <v>2.9462427760807461E-4</v>
      </c>
      <c r="M16" s="3">
        <v>3.6699007961194186E-4</v>
      </c>
      <c r="N16" s="3">
        <v>3.2033158406439654E-4</v>
      </c>
      <c r="O16" s="3">
        <v>3.7648676531682791E-4</v>
      </c>
      <c r="P16" s="3">
        <v>3.2860657730196177E-4</v>
      </c>
      <c r="Q16" s="3">
        <v>2.9990674179312048E-4</v>
      </c>
      <c r="R16" s="3">
        <v>6.1648462299188197E-4</v>
      </c>
      <c r="S16" s="3">
        <v>4.4413353511709634E-4</v>
      </c>
      <c r="T16" s="3">
        <v>5.7039419779995404E-4</v>
      </c>
      <c r="U16" s="3">
        <v>4.3539814938241137E-4</v>
      </c>
      <c r="V16" s="3">
        <v>3.75038876307972E-4</v>
      </c>
      <c r="W16" s="3">
        <v>4.2232133201164796E-4</v>
      </c>
      <c r="X16" s="3">
        <v>4.4903699975273203E-4</v>
      </c>
      <c r="Y16" s="3">
        <v>3.8112276267633416E-4</v>
      </c>
      <c r="Z16" s="9">
        <v>8.1949804852796737E-2</v>
      </c>
      <c r="AA16" s="3">
        <v>2.6610007360411463E-4</v>
      </c>
      <c r="AB16" s="3">
        <v>3.2700073324605749E-4</v>
      </c>
      <c r="AC16" s="8">
        <v>1.2288637459474989</v>
      </c>
      <c r="AD16" s="3">
        <v>3.3846434961764974E-4</v>
      </c>
      <c r="AE16" s="3">
        <v>4.8828987631986307E-4</v>
      </c>
      <c r="AF16" s="8">
        <v>1.4426626522747981</v>
      </c>
      <c r="AG16" s="9">
        <v>1.2866259203811346E-2</v>
      </c>
      <c r="AH16" s="9">
        <v>1.3366657483728117E-2</v>
      </c>
      <c r="AI16" s="10" t="s">
        <v>76</v>
      </c>
      <c r="AJ16" s="3"/>
    </row>
    <row r="17" spans="1:36">
      <c r="A17" s="3">
        <v>1177</v>
      </c>
      <c r="B17" s="3">
        <v>5.7830000000000004</v>
      </c>
      <c r="C17" s="3">
        <v>762.50771999999995</v>
      </c>
      <c r="D17" s="3" t="s">
        <v>57</v>
      </c>
      <c r="E17" s="3">
        <v>1.616801327425666E-4</v>
      </c>
      <c r="F17" s="3">
        <v>1.5252870288153821E-4</v>
      </c>
      <c r="G17" s="3">
        <v>1.7140080431898478E-4</v>
      </c>
      <c r="H17" s="3">
        <v>1.7393056386703576E-4</v>
      </c>
      <c r="I17" s="3">
        <v>2.3421957775610107E-4</v>
      </c>
      <c r="J17" s="3">
        <v>1.6901219716214182E-4</v>
      </c>
      <c r="K17" s="3">
        <v>2.0183261132903358E-4</v>
      </c>
      <c r="L17" s="3">
        <v>2.3952010877411784E-4</v>
      </c>
      <c r="M17" s="3">
        <v>1.1407180557480023E-4</v>
      </c>
      <c r="N17" s="3">
        <v>2.4894669927731276E-4</v>
      </c>
      <c r="O17" s="3">
        <v>1.4516048136344907E-4</v>
      </c>
      <c r="P17" s="3">
        <v>1.4494322724071745E-4</v>
      </c>
      <c r="Q17" s="3">
        <v>1.5905468898551293E-4</v>
      </c>
      <c r="R17" s="3">
        <v>2.4703548478595329E-4</v>
      </c>
      <c r="S17" s="3">
        <v>3.0737047904272493E-4</v>
      </c>
      <c r="T17" s="3">
        <v>2.296986974315242E-4</v>
      </c>
      <c r="U17" s="3">
        <v>2.1902355347951406E-4</v>
      </c>
      <c r="V17" s="3">
        <v>2.8454070110822265E-4</v>
      </c>
      <c r="W17" s="3">
        <v>1.7861008339020143E-4</v>
      </c>
      <c r="X17" s="3">
        <v>1.9393590778123512E-4</v>
      </c>
      <c r="Y17" s="3">
        <v>2.0609842804470048E-4</v>
      </c>
      <c r="Z17" s="3">
        <v>7.1414191664293053E-2</v>
      </c>
      <c r="AA17" s="3">
        <v>1.6488505095253134E-4</v>
      </c>
      <c r="AB17" s="3">
        <v>2.1114612375534858E-4</v>
      </c>
      <c r="AC17" s="8">
        <v>1.2805655972786478</v>
      </c>
      <c r="AD17" s="3">
        <v>1.6243538048835848E-4</v>
      </c>
      <c r="AE17" s="3">
        <v>2.5753378316958783E-4</v>
      </c>
      <c r="AF17" s="8">
        <v>1.5854537502563668</v>
      </c>
      <c r="AG17" s="9">
        <v>3.4923168140596511E-2</v>
      </c>
      <c r="AH17" s="9">
        <v>9.9300539174825876E-3</v>
      </c>
      <c r="AI17" s="10" t="s">
        <v>57</v>
      </c>
      <c r="AJ17" s="3"/>
    </row>
    <row r="18" spans="1:36">
      <c r="A18" s="3">
        <v>1052</v>
      </c>
      <c r="B18" s="3">
        <v>6.7939999999999996</v>
      </c>
      <c r="C18" s="3">
        <v>740.52086999999995</v>
      </c>
      <c r="D18" s="3" t="s">
        <v>59</v>
      </c>
      <c r="E18" s="3">
        <v>4.4261644977092139E-3</v>
      </c>
      <c r="F18" s="3">
        <v>4.2528619351389725E-3</v>
      </c>
      <c r="G18" s="3">
        <v>4.4447516337407355E-3</v>
      </c>
      <c r="H18" s="3">
        <v>4.4209891784994862E-3</v>
      </c>
      <c r="I18" s="3">
        <v>4.8208066706853618E-3</v>
      </c>
      <c r="J18" s="3">
        <v>4.6986045897110936E-3</v>
      </c>
      <c r="K18" s="3">
        <v>4.6155025550830096E-3</v>
      </c>
      <c r="L18" s="3">
        <v>4.668289137526256E-3</v>
      </c>
      <c r="M18" s="3">
        <v>4.2881559963009932E-3</v>
      </c>
      <c r="N18" s="3">
        <v>4.8985131708477051E-3</v>
      </c>
      <c r="O18" s="3">
        <v>5.2995215282447931E-3</v>
      </c>
      <c r="P18" s="3">
        <v>5.4400379574151133E-3</v>
      </c>
      <c r="Q18" s="3">
        <v>5.0852814143905059E-3</v>
      </c>
      <c r="R18" s="3">
        <v>7.1382487777481912E-3</v>
      </c>
      <c r="S18" s="3">
        <v>6.6863465621143535E-3</v>
      </c>
      <c r="T18" s="3">
        <v>7.3131687943420454E-3</v>
      </c>
      <c r="U18" s="3">
        <v>5.6702362689989129E-3</v>
      </c>
      <c r="V18" s="3">
        <v>5.3590971424726267E-3</v>
      </c>
      <c r="W18" s="3">
        <v>4.9293213371210624E-3</v>
      </c>
      <c r="X18" s="3">
        <v>4.8692328772978952E-3</v>
      </c>
      <c r="Y18" s="3">
        <v>4.9602395927443007E-3</v>
      </c>
      <c r="Z18" s="3">
        <v>9.4064505083044144E-3</v>
      </c>
      <c r="AA18" s="3">
        <v>4.3861918112721027E-3</v>
      </c>
      <c r="AB18" s="3">
        <v>4.7008007382514302E-3</v>
      </c>
      <c r="AC18" s="8">
        <v>1.0717271246940938</v>
      </c>
      <c r="AD18" s="3">
        <v>5.0023020134398223E-3</v>
      </c>
      <c r="AE18" s="3">
        <v>6.4334195091352254E-3</v>
      </c>
      <c r="AF18" s="8">
        <v>1.2860917817137751</v>
      </c>
      <c r="AG18" s="9">
        <v>2.3562310816415749E-3</v>
      </c>
      <c r="AH18" s="9">
        <v>1.1707633659531541E-2</v>
      </c>
      <c r="AI18" s="10" t="s">
        <v>59</v>
      </c>
      <c r="AJ18" s="3"/>
    </row>
    <row r="19" spans="1:36">
      <c r="A19" s="3">
        <v>1222</v>
      </c>
      <c r="B19" s="3">
        <v>7.67</v>
      </c>
      <c r="C19" s="3">
        <v>768.55201999999997</v>
      </c>
      <c r="D19" s="3" t="s">
        <v>60</v>
      </c>
      <c r="E19" s="3">
        <v>3.0847969306586322E-2</v>
      </c>
      <c r="F19" s="3">
        <v>3.035660611438035E-2</v>
      </c>
      <c r="G19" s="3">
        <v>3.0425752678109503E-2</v>
      </c>
      <c r="H19" s="3">
        <v>3.0316677266752298E-2</v>
      </c>
      <c r="I19" s="3">
        <v>3.4435706404150508E-2</v>
      </c>
      <c r="J19" s="3">
        <v>3.2939187677909314E-2</v>
      </c>
      <c r="K19" s="3">
        <v>3.3734930023728384E-2</v>
      </c>
      <c r="L19" s="3">
        <v>3.1507115785474236E-2</v>
      </c>
      <c r="M19" s="3">
        <v>2.7933792321064146E-2</v>
      </c>
      <c r="N19" s="3">
        <v>3.1766891121286348E-2</v>
      </c>
      <c r="O19" s="3">
        <v>2.8240090631750786E-2</v>
      </c>
      <c r="P19" s="3">
        <v>2.9421193241672732E-2</v>
      </c>
      <c r="Q19" s="3">
        <v>3.1149048661506432E-2</v>
      </c>
      <c r="R19" s="3">
        <v>3.3089263167384968E-2</v>
      </c>
      <c r="S19" s="3">
        <v>3.6719508268958596E-2</v>
      </c>
      <c r="T19" s="3">
        <v>3.182490707206475E-2</v>
      </c>
      <c r="U19" s="3">
        <v>3.2296488355268597E-2</v>
      </c>
      <c r="V19" s="3">
        <v>3.5323421120156566E-2</v>
      </c>
      <c r="W19" s="3">
        <v>3.1489011967979416E-2</v>
      </c>
      <c r="X19" s="3">
        <v>3.1522278728217522E-2</v>
      </c>
      <c r="Y19" s="3">
        <v>2.9971068194324445E-2</v>
      </c>
      <c r="Z19" s="3">
        <v>2.8590734810297228E-2</v>
      </c>
      <c r="AA19" s="3">
        <v>3.0486751341457119E-2</v>
      </c>
      <c r="AB19" s="3">
        <v>3.315423497281561E-2</v>
      </c>
      <c r="AC19" s="8">
        <v>1.0874964866371688</v>
      </c>
      <c r="AD19" s="3">
        <v>2.9702203195456089E-2</v>
      </c>
      <c r="AE19" s="3">
        <v>3.3850717596766701E-2</v>
      </c>
      <c r="AF19" s="8">
        <v>1.1396702586003877</v>
      </c>
      <c r="AG19" s="9">
        <v>5.9017172719893797E-3</v>
      </c>
      <c r="AH19" s="9">
        <v>8.9097427958450218E-3</v>
      </c>
      <c r="AI19" s="10" t="s">
        <v>60</v>
      </c>
      <c r="AJ19" s="3"/>
    </row>
    <row r="20" spans="1:36">
      <c r="A20" s="3">
        <v>810</v>
      </c>
      <c r="B20" s="3">
        <v>5.1189999999999998</v>
      </c>
      <c r="C20" s="3">
        <v>719.48059999999998</v>
      </c>
      <c r="D20" s="3" t="s">
        <v>139</v>
      </c>
      <c r="E20" s="3">
        <v>3.3146319017913686E-4</v>
      </c>
      <c r="F20" s="3">
        <v>3.2292677814262376E-4</v>
      </c>
      <c r="G20" s="3">
        <v>3.0979829870827292E-4</v>
      </c>
      <c r="H20" s="3">
        <v>2.9470888869591896E-4</v>
      </c>
      <c r="I20" s="3">
        <v>3.5357776216958563E-4</v>
      </c>
      <c r="J20" s="3">
        <v>3.4035091890904809E-4</v>
      </c>
      <c r="K20" s="3">
        <v>3.561744065199354E-4</v>
      </c>
      <c r="L20" s="3">
        <v>3.9654359908093478E-4</v>
      </c>
      <c r="M20" s="3">
        <v>2.8601614025457238E-4</v>
      </c>
      <c r="N20" s="3">
        <v>4.0631379929833325E-4</v>
      </c>
      <c r="O20" s="3">
        <v>2.798557774164927E-4</v>
      </c>
      <c r="P20" s="3">
        <v>3.1149584900551022E-4</v>
      </c>
      <c r="Q20" s="3">
        <v>2.9935527368072127E-4</v>
      </c>
      <c r="R20" s="3">
        <v>4.2387236453931106E-4</v>
      </c>
      <c r="S20" s="3">
        <v>4.5634016504631885E-4</v>
      </c>
      <c r="T20" s="3">
        <v>3.821176115791851E-4</v>
      </c>
      <c r="U20" s="3">
        <v>4.204861672932375E-4</v>
      </c>
      <c r="V20" s="3">
        <v>4.8654207234375487E-4</v>
      </c>
      <c r="W20" s="3">
        <v>3.5213379256749674E-4</v>
      </c>
      <c r="X20" s="3">
        <v>3.2235549954044316E-4</v>
      </c>
      <c r="Y20" s="3">
        <v>3.536760965776115E-4</v>
      </c>
      <c r="Z20" s="9">
        <v>5.1512861179594464E-2</v>
      </c>
      <c r="AA20" s="3">
        <v>3.1472428893148817E-4</v>
      </c>
      <c r="AB20" s="3">
        <v>3.6166167166987596E-4</v>
      </c>
      <c r="AC20" s="8">
        <v>1.1491381008365882</v>
      </c>
      <c r="AD20" s="3">
        <v>3.1660736793112594E-4</v>
      </c>
      <c r="AE20" s="3">
        <v>4.3387167616036149E-4</v>
      </c>
      <c r="AF20" s="8">
        <v>1.3703776983950196</v>
      </c>
      <c r="AG20" s="9">
        <v>1.7977502706719242E-2</v>
      </c>
      <c r="AH20" s="9">
        <v>3.7633067147570332E-3</v>
      </c>
      <c r="AI20" s="10" t="s">
        <v>139</v>
      </c>
      <c r="AJ20" s="3"/>
    </row>
    <row r="21" spans="1:36">
      <c r="A21" s="3">
        <v>1659</v>
      </c>
      <c r="B21" s="3">
        <v>5.093</v>
      </c>
      <c r="C21" s="3">
        <v>857.51138000000003</v>
      </c>
      <c r="D21" s="3" t="s">
        <v>142</v>
      </c>
      <c r="E21" s="3">
        <v>6.5652423428438356E-2</v>
      </c>
      <c r="F21" s="3">
        <v>6.273792535221101E-2</v>
      </c>
      <c r="G21" s="3">
        <v>6.7168535426592318E-2</v>
      </c>
      <c r="H21" s="3">
        <v>5.9064327691562696E-2</v>
      </c>
      <c r="I21" s="3">
        <v>6.6295968037939898E-2</v>
      </c>
      <c r="J21" s="3">
        <v>7.2015008830424637E-2</v>
      </c>
      <c r="K21" s="3">
        <v>7.1077456726405044E-2</v>
      </c>
      <c r="L21" s="3">
        <v>7.7775254573325583E-2</v>
      </c>
      <c r="M21" s="3">
        <v>5.403954578634481E-2</v>
      </c>
      <c r="N21" s="3">
        <v>7.3282763798875453E-2</v>
      </c>
      <c r="O21" s="3">
        <v>5.4082233687645059E-2</v>
      </c>
      <c r="P21" s="3">
        <v>5.9913171733250441E-2</v>
      </c>
      <c r="Q21" s="3">
        <v>6.3024321122427091E-2</v>
      </c>
      <c r="R21" s="3">
        <v>6.8965445096411726E-2</v>
      </c>
      <c r="S21" s="3">
        <v>7.553421139122217E-2</v>
      </c>
      <c r="T21" s="3">
        <v>6.8524507063513415E-2</v>
      </c>
      <c r="U21" s="3">
        <v>6.5986180679120987E-2</v>
      </c>
      <c r="V21" s="3">
        <v>7.6374399747779639E-2</v>
      </c>
      <c r="W21" s="3">
        <v>6.1337613361182423E-2</v>
      </c>
      <c r="X21" s="3">
        <v>6.12425343284781E-2</v>
      </c>
      <c r="Y21" s="3">
        <v>6.2152835900040886E-2</v>
      </c>
      <c r="Z21" s="9">
        <v>8.1259876820243687E-3</v>
      </c>
      <c r="AA21" s="3">
        <v>6.3655802974701095E-2</v>
      </c>
      <c r="AB21" s="3">
        <v>7.179092204202378E-2</v>
      </c>
      <c r="AC21" s="8">
        <v>1.1277985460423121</v>
      </c>
      <c r="AD21" s="3">
        <v>6.0868407225708562E-2</v>
      </c>
      <c r="AE21" s="3">
        <v>7.1076948795609593E-2</v>
      </c>
      <c r="AF21" s="8">
        <v>1.1677149449967752</v>
      </c>
      <c r="AG21" s="9">
        <v>3.3177945295763539E-2</v>
      </c>
      <c r="AH21" s="9">
        <v>3.7741533649772938E-2</v>
      </c>
      <c r="AI21" s="10" t="s">
        <v>142</v>
      </c>
      <c r="AJ21" s="3"/>
    </row>
    <row r="22" spans="1:36">
      <c r="A22" s="3">
        <v>1125</v>
      </c>
      <c r="B22" s="3">
        <v>5.1319999999999997</v>
      </c>
      <c r="C22" s="3">
        <v>782.49171000000001</v>
      </c>
      <c r="D22" s="3" t="s">
        <v>143</v>
      </c>
      <c r="E22" s="3">
        <v>2.0984625263094795E-4</v>
      </c>
      <c r="F22" s="3">
        <v>1.9804548005688188E-4</v>
      </c>
      <c r="G22" s="3">
        <v>1.980933454962235E-4</v>
      </c>
      <c r="H22" s="3">
        <v>1.6373176917368391E-4</v>
      </c>
      <c r="I22" s="3">
        <v>2.066279841696257E-4</v>
      </c>
      <c r="J22" s="3">
        <v>2.200808550740343E-4</v>
      </c>
      <c r="K22" s="3">
        <v>2.3937971908993049E-4</v>
      </c>
      <c r="L22" s="3">
        <v>2.2499022224585334E-4</v>
      </c>
      <c r="M22" s="3">
        <v>1.6269045270781525E-4</v>
      </c>
      <c r="N22" s="3">
        <v>1.8477044650954278E-4</v>
      </c>
      <c r="O22" s="3">
        <v>1.6990812652482358E-4</v>
      </c>
      <c r="P22" s="3">
        <v>2.1488842906217524E-4</v>
      </c>
      <c r="Q22" s="3">
        <v>1.9044032148187118E-4</v>
      </c>
      <c r="R22" s="3">
        <v>1.977848411283484E-4</v>
      </c>
      <c r="S22" s="3">
        <v>2.6548505513396953E-4</v>
      </c>
      <c r="T22" s="3">
        <v>2.9355028863829957E-4</v>
      </c>
      <c r="U22" s="3">
        <v>2.6231128323500868E-4</v>
      </c>
      <c r="V22" s="3">
        <v>2.5281960304218888E-4</v>
      </c>
      <c r="W22" s="3">
        <v>1.8742149586009805E-4</v>
      </c>
      <c r="X22" s="3">
        <v>1.9089296795298416E-4</v>
      </c>
      <c r="Y22" s="3">
        <v>1.7863579716935449E-4</v>
      </c>
      <c r="Z22" s="9">
        <v>3.402999599937153E-2</v>
      </c>
      <c r="AA22" s="3">
        <v>1.9242921183943432E-4</v>
      </c>
      <c r="AB22" s="3">
        <v>2.2276969514486097E-4</v>
      </c>
      <c r="AC22" s="8">
        <v>1.1576708807119325</v>
      </c>
      <c r="AD22" s="3">
        <v>1.8453955525724557E-4</v>
      </c>
      <c r="AE22" s="3">
        <v>2.54390214235563E-4</v>
      </c>
      <c r="AF22" s="8">
        <v>1.3785132075394166</v>
      </c>
      <c r="AG22" s="9">
        <v>4.5270561136844308E-2</v>
      </c>
      <c r="AH22" s="9">
        <v>4.8573070388300953E-3</v>
      </c>
      <c r="AI22" s="10" t="s">
        <v>143</v>
      </c>
      <c r="AJ22" s="3"/>
    </row>
    <row r="23" spans="1:36">
      <c r="A23" s="3">
        <v>1418</v>
      </c>
      <c r="B23" s="3">
        <v>6.5049999999999999</v>
      </c>
      <c r="C23" s="3">
        <v>791.60851000000002</v>
      </c>
      <c r="D23" s="3" t="s">
        <v>67</v>
      </c>
      <c r="E23" s="3">
        <v>2.0897762207431402E-4</v>
      </c>
      <c r="F23" s="3">
        <v>2.438762125627487E-4</v>
      </c>
      <c r="G23" s="3">
        <v>2.2553888794561741E-4</v>
      </c>
      <c r="H23" s="3">
        <v>2.2254366079402327E-4</v>
      </c>
      <c r="I23" s="3">
        <v>4.1554256039450822E-4</v>
      </c>
      <c r="J23" s="3">
        <v>3.5502023757896068E-4</v>
      </c>
      <c r="K23" s="3">
        <v>4.1885347427901191E-4</v>
      </c>
      <c r="L23" s="3">
        <v>4.0220635108044163E-4</v>
      </c>
      <c r="M23" s="3">
        <v>2.0845437531095317E-4</v>
      </c>
      <c r="N23" s="3">
        <v>2.9682849035903567E-4</v>
      </c>
      <c r="O23" s="3">
        <v>2.6059668263537215E-4</v>
      </c>
      <c r="P23" s="3">
        <v>2.843117149721765E-4</v>
      </c>
      <c r="Q23" s="3">
        <v>2.8753135777819227E-4</v>
      </c>
      <c r="R23" s="3">
        <v>6.5411077677786074E-4</v>
      </c>
      <c r="S23" s="3">
        <v>5.8245823991941279E-4</v>
      </c>
      <c r="T23" s="3">
        <v>6.4580485174496615E-4</v>
      </c>
      <c r="U23" s="3">
        <v>5.1039677039334415E-4</v>
      </c>
      <c r="V23" s="3">
        <v>5.2650204323361535E-4</v>
      </c>
      <c r="W23" s="3">
        <v>3.3196784350036988E-4</v>
      </c>
      <c r="X23" s="3">
        <v>3.6044500565783069E-4</v>
      </c>
      <c r="Y23" s="3">
        <v>3.5882549386977603E-4</v>
      </c>
      <c r="Z23" s="3">
        <v>4.5644156119998225E-2</v>
      </c>
      <c r="AA23" s="3">
        <v>2.2523409584417585E-4</v>
      </c>
      <c r="AB23" s="3">
        <v>3.979056558332306E-4</v>
      </c>
      <c r="AC23" s="8">
        <v>1.7666315321482875</v>
      </c>
      <c r="AD23" s="3">
        <v>2.6754452421114594E-4</v>
      </c>
      <c r="AE23" s="3">
        <v>5.8385453641383986E-4</v>
      </c>
      <c r="AF23" s="8">
        <v>2.1822705515477576</v>
      </c>
      <c r="AG23" s="9">
        <v>4.3110063892484584E-5</v>
      </c>
      <c r="AH23" s="9">
        <v>1.3211585003461081E-5</v>
      </c>
      <c r="AI23" s="10" t="s">
        <v>67</v>
      </c>
      <c r="AJ23" s="3"/>
    </row>
    <row r="24" spans="1:36">
      <c r="A24" s="3">
        <v>681</v>
      </c>
      <c r="B24" s="3">
        <v>9.0760000000000005</v>
      </c>
      <c r="C24" s="3">
        <v>684.60951</v>
      </c>
      <c r="D24" s="3" t="s">
        <v>82</v>
      </c>
      <c r="E24" s="3">
        <v>1.2785426605519984E-4</v>
      </c>
      <c r="F24" s="3">
        <v>1.5055257581376511E-4</v>
      </c>
      <c r="G24" s="3">
        <v>1.2190152769840943E-4</v>
      </c>
      <c r="H24" s="3">
        <v>1.2170654434650841E-4</v>
      </c>
      <c r="I24" s="3">
        <v>9.9403253520988989E-5</v>
      </c>
      <c r="J24" s="3">
        <v>1.1814367876183471E-4</v>
      </c>
      <c r="K24" s="3">
        <v>1.019711462532944E-4</v>
      </c>
      <c r="L24" s="3">
        <v>9.7340926297515985E-5</v>
      </c>
      <c r="M24" s="3">
        <v>1.9744959040619766E-4</v>
      </c>
      <c r="N24" s="3">
        <v>1.6813059770836959E-4</v>
      </c>
      <c r="O24" s="3">
        <v>1.772337108569433E-4</v>
      </c>
      <c r="P24" s="3">
        <v>1.8570099833040208E-4</v>
      </c>
      <c r="Q24" s="3">
        <v>1.9138064531455193E-4</v>
      </c>
      <c r="R24" s="3">
        <v>1.3660661361786726E-4</v>
      </c>
      <c r="S24" s="3">
        <v>1.5554002472251073E-4</v>
      </c>
      <c r="T24" s="3">
        <v>1.5908287384367592E-4</v>
      </c>
      <c r="U24" s="3">
        <v>1.4773649659580707E-4</v>
      </c>
      <c r="V24" s="3">
        <v>1.6709694188769603E-4</v>
      </c>
      <c r="W24" s="3">
        <v>1.5031762145808342E-4</v>
      </c>
      <c r="X24" s="3">
        <v>1.5546267584162418E-4</v>
      </c>
      <c r="Y24" s="3">
        <v>1.5568350327200371E-4</v>
      </c>
      <c r="Z24" s="9">
        <v>1.9738845291834121E-2</v>
      </c>
      <c r="AA24" s="3">
        <v>1.3050372847847071E-4</v>
      </c>
      <c r="AB24" s="3">
        <v>1.0421475120840852E-4</v>
      </c>
      <c r="AC24" s="8">
        <v>0.79855765366581766</v>
      </c>
      <c r="AD24" s="3">
        <v>1.8397910852329291E-4</v>
      </c>
      <c r="AE24" s="3">
        <v>1.532125901335114E-4</v>
      </c>
      <c r="AF24" s="8">
        <v>0.83277167371486494</v>
      </c>
      <c r="AG24" s="9">
        <v>1.9531290269091027E-2</v>
      </c>
      <c r="AH24" s="9">
        <v>3.0049904264756733E-3</v>
      </c>
      <c r="AI24" s="11" t="s">
        <v>82</v>
      </c>
      <c r="AJ24" s="3"/>
    </row>
    <row r="25" spans="1:36">
      <c r="A25" s="3">
        <v>781</v>
      </c>
      <c r="B25" s="3">
        <v>9.8089999999999993</v>
      </c>
      <c r="C25" s="3">
        <v>712.63831000000005</v>
      </c>
      <c r="D25" s="3" t="s">
        <v>83</v>
      </c>
      <c r="E25" s="3">
        <v>1.6690155119873813E-4</v>
      </c>
      <c r="F25" s="3">
        <v>1.9393918542975685E-4</v>
      </c>
      <c r="G25" s="3">
        <v>1.6043462481737808E-4</v>
      </c>
      <c r="H25" s="3">
        <v>1.713570073681854E-4</v>
      </c>
      <c r="I25" s="3">
        <v>1.517702248477291E-4</v>
      </c>
      <c r="J25" s="3">
        <v>1.5837976928506444E-4</v>
      </c>
      <c r="K25" s="3">
        <v>1.4528500067800967E-4</v>
      </c>
      <c r="L25" s="3">
        <v>1.1775874954967997E-4</v>
      </c>
      <c r="M25" s="3">
        <v>2.72449563706908E-4</v>
      </c>
      <c r="N25" s="3">
        <v>2.3640760796788724E-4</v>
      </c>
      <c r="O25" s="3">
        <v>2.8930379364328665E-4</v>
      </c>
      <c r="P25" s="3">
        <v>2.9741049585712691E-4</v>
      </c>
      <c r="Q25" s="3">
        <v>2.4631535343432249E-4</v>
      </c>
      <c r="R25" s="3">
        <v>2.2508571886110853E-4</v>
      </c>
      <c r="S25" s="3">
        <v>2.3884021358017211E-4</v>
      </c>
      <c r="T25" s="3">
        <v>2.4557332865572125E-4</v>
      </c>
      <c r="U25" s="3">
        <v>2.4086341112377135E-4</v>
      </c>
      <c r="V25" s="3">
        <v>2.0293831859303851E-4</v>
      </c>
      <c r="W25" s="3">
        <v>2.0469012242866496E-4</v>
      </c>
      <c r="X25" s="3">
        <v>2.2061610175060629E-4</v>
      </c>
      <c r="Y25" s="3">
        <v>2.0205302612201964E-4</v>
      </c>
      <c r="Z25" s="9">
        <v>4.8025423359267502E-2</v>
      </c>
      <c r="AA25" s="3">
        <v>1.7315809220351462E-4</v>
      </c>
      <c r="AB25" s="3">
        <v>1.4329843609012081E-4</v>
      </c>
      <c r="AC25" s="8">
        <v>0.82755841362412663</v>
      </c>
      <c r="AD25" s="3">
        <v>2.6837736292190627E-4</v>
      </c>
      <c r="AE25" s="3">
        <v>2.3066019816276234E-4</v>
      </c>
      <c r="AF25" s="8">
        <v>0.85946219774832855</v>
      </c>
      <c r="AG25" s="9">
        <v>4.1059287393575714E-2</v>
      </c>
      <c r="AH25" s="9">
        <v>2.8482650176029113E-2</v>
      </c>
      <c r="AI25" s="11" t="s">
        <v>83</v>
      </c>
      <c r="AJ25" s="3"/>
    </row>
    <row r="26" spans="1:36">
      <c r="A26" s="3">
        <v>840</v>
      </c>
      <c r="B26" s="3">
        <v>10.08</v>
      </c>
      <c r="C26" s="3">
        <v>726.65682000000004</v>
      </c>
      <c r="D26" s="3" t="s">
        <v>85</v>
      </c>
      <c r="E26" s="3">
        <v>1.8002699629848554E-4</v>
      </c>
      <c r="F26" s="3">
        <v>1.6110963733823185E-4</v>
      </c>
      <c r="G26" s="3">
        <v>1.6071711566726404E-4</v>
      </c>
      <c r="H26" s="3">
        <v>1.5951472901172024E-4</v>
      </c>
      <c r="I26" s="3">
        <v>1.5557018712605408E-4</v>
      </c>
      <c r="J26" s="3">
        <v>1.3378985000975371E-4</v>
      </c>
      <c r="K26" s="3">
        <v>1.2610082989605027E-4</v>
      </c>
      <c r="L26" s="3">
        <v>1.504685026302183E-4</v>
      </c>
      <c r="M26" s="3">
        <v>2.203358877433707E-4</v>
      </c>
      <c r="N26" s="3">
        <v>1.9614874033264463E-4</v>
      </c>
      <c r="O26" s="3">
        <v>2.0420776169226791E-4</v>
      </c>
      <c r="P26" s="3">
        <v>1.9643240075111138E-4</v>
      </c>
      <c r="Q26" s="3">
        <v>1.7922006642574816E-4</v>
      </c>
      <c r="R26" s="3">
        <v>1.8249880299690035E-4</v>
      </c>
      <c r="S26" s="3">
        <v>1.6799664057935471E-4</v>
      </c>
      <c r="T26" s="3">
        <v>1.7702361834029214E-4</v>
      </c>
      <c r="U26" s="3">
        <v>1.8807499452809577E-4</v>
      </c>
      <c r="V26" s="3">
        <v>1.5493339007910216E-4</v>
      </c>
      <c r="W26" s="3">
        <v>1.7706364240603219E-4</v>
      </c>
      <c r="X26" s="3">
        <v>1.9115418324334942E-4</v>
      </c>
      <c r="Y26" s="3">
        <v>1.7464510461123983E-4</v>
      </c>
      <c r="Z26" s="9">
        <v>4.9270660420049392E-2</v>
      </c>
      <c r="AA26" s="3">
        <v>1.6534211957892542E-4</v>
      </c>
      <c r="AB26" s="3">
        <v>1.414823424155191E-4</v>
      </c>
      <c r="AC26" s="8">
        <v>0.85569450044447415</v>
      </c>
      <c r="AD26" s="3">
        <v>1.9926897138902857E-4</v>
      </c>
      <c r="AE26" s="3">
        <v>1.7410548930474904E-4</v>
      </c>
      <c r="AF26" s="8">
        <v>0.87372102184863787</v>
      </c>
      <c r="AG26" s="9">
        <v>3.0672226136123894E-2</v>
      </c>
      <c r="AH26" s="9">
        <v>2.1715469266201985E-2</v>
      </c>
      <c r="AI26" s="11" t="s">
        <v>85</v>
      </c>
      <c r="AJ26" s="3"/>
    </row>
    <row r="27" spans="1:36">
      <c r="A27" s="3">
        <v>934</v>
      </c>
      <c r="B27" s="3">
        <v>11.239000000000001</v>
      </c>
      <c r="C27" s="3">
        <v>749.48203000000001</v>
      </c>
      <c r="D27" s="3" t="s">
        <v>91</v>
      </c>
      <c r="E27" s="3">
        <v>1.5133382272109898E-4</v>
      </c>
      <c r="F27" s="3">
        <v>1.2692057278232085E-4</v>
      </c>
      <c r="G27" s="3">
        <v>1.4752075739401976E-4</v>
      </c>
      <c r="H27" s="3">
        <v>1.2486586787768445E-4</v>
      </c>
      <c r="I27" s="3">
        <v>1.2365318947383326E-4</v>
      </c>
      <c r="J27" s="3">
        <v>1.0899160246713828E-4</v>
      </c>
      <c r="K27" s="3">
        <v>1.2262402387696209E-4</v>
      </c>
      <c r="L27" s="3">
        <v>9.4630273789729434E-5</v>
      </c>
      <c r="M27" s="3">
        <v>1.2699683987207837E-4</v>
      </c>
      <c r="N27" s="3">
        <v>1.4437387977707793E-4</v>
      </c>
      <c r="O27" s="3">
        <v>1.0524138886434802E-4</v>
      </c>
      <c r="P27" s="3">
        <v>1.1927913493613328E-4</v>
      </c>
      <c r="Q27" s="3">
        <v>1.2417223664189573E-4</v>
      </c>
      <c r="R27" s="3">
        <v>7.3806416836193686E-5</v>
      </c>
      <c r="S27" s="3">
        <v>9.9561468588548719E-5</v>
      </c>
      <c r="T27" s="3">
        <v>7.5648941938225557E-5</v>
      </c>
      <c r="U27" s="3">
        <v>1.0543088613260607E-4</v>
      </c>
      <c r="V27" s="3">
        <v>1.0587412823014079E-4</v>
      </c>
      <c r="W27" s="3">
        <v>8.4665276870323492E-5</v>
      </c>
      <c r="X27" s="3">
        <v>1.0220641906655048E-4</v>
      </c>
      <c r="Y27" s="3">
        <v>1.0705904540371327E-4</v>
      </c>
      <c r="Z27" s="9">
        <v>0.12024035592727327</v>
      </c>
      <c r="AA27" s="3">
        <v>1.3766025519378102E-4</v>
      </c>
      <c r="AB27" s="3">
        <v>1.1247477240191578E-4</v>
      </c>
      <c r="AC27" s="8">
        <v>0.81704608380674404</v>
      </c>
      <c r="AD27" s="3">
        <v>1.2401269601830666E-4</v>
      </c>
      <c r="AE27" s="3">
        <v>9.206436834514298E-5</v>
      </c>
      <c r="AF27" s="8">
        <v>0.74237857333214097</v>
      </c>
      <c r="AG27" s="9">
        <v>4.0395589783576782E-2</v>
      </c>
      <c r="AH27" s="9">
        <v>1.0186114700172338E-2</v>
      </c>
      <c r="AI27" s="11" t="s">
        <v>91</v>
      </c>
      <c r="AJ27" s="3"/>
    </row>
    <row r="28" spans="1:36">
      <c r="A28" s="3">
        <v>988</v>
      </c>
      <c r="B28" s="3">
        <v>11.067</v>
      </c>
      <c r="C28" s="3">
        <v>761.48533999999995</v>
      </c>
      <c r="D28" s="3" t="s">
        <v>92</v>
      </c>
      <c r="E28" s="3">
        <v>1.8785107777855782E-4</v>
      </c>
      <c r="F28" s="3">
        <v>1.4323477035495277E-4</v>
      </c>
      <c r="G28" s="3">
        <v>1.7405471936545131E-4</v>
      </c>
      <c r="H28" s="3">
        <v>1.6902726550821533E-4</v>
      </c>
      <c r="I28" s="3">
        <v>1.3722160601887707E-4</v>
      </c>
      <c r="J28" s="3">
        <v>1.4757543431864102E-4</v>
      </c>
      <c r="K28" s="3">
        <v>1.2281248625930518E-4</v>
      </c>
      <c r="L28" s="3">
        <v>1.3997761037413167E-4</v>
      </c>
      <c r="M28" s="3">
        <v>1.4888191384780015E-4</v>
      </c>
      <c r="N28" s="3">
        <v>1.7168903227342885E-4</v>
      </c>
      <c r="O28" s="3">
        <v>1.3077445751031187E-4</v>
      </c>
      <c r="P28" s="3">
        <v>1.365944480274337E-4</v>
      </c>
      <c r="Q28" s="3">
        <v>1.6343959428632372E-4</v>
      </c>
      <c r="R28" s="3">
        <v>1.1441698358844468E-4</v>
      </c>
      <c r="S28" s="3">
        <v>1.0177475863066049E-4</v>
      </c>
      <c r="T28" s="3">
        <v>9.4765272168147521E-5</v>
      </c>
      <c r="U28" s="3">
        <v>1.1655459021870046E-4</v>
      </c>
      <c r="V28" s="3">
        <v>1.1508912071196974E-4</v>
      </c>
      <c r="W28" s="3">
        <v>1.2933611558400935E-4</v>
      </c>
      <c r="X28" s="3">
        <v>1.402172016221248E-4</v>
      </c>
      <c r="Y28" s="3">
        <v>1.2322328749347482E-4</v>
      </c>
      <c r="Z28" s="9">
        <v>6.5745214102005248E-2</v>
      </c>
      <c r="AA28" s="3">
        <v>1.6854195825179432E-4</v>
      </c>
      <c r="AB28" s="3">
        <v>1.3689678424273874E-4</v>
      </c>
      <c r="AC28" s="8">
        <v>0.81224156680451598</v>
      </c>
      <c r="AD28" s="3">
        <v>1.5027588918905966E-4</v>
      </c>
      <c r="AE28" s="3">
        <v>1.085201450635846E-4</v>
      </c>
      <c r="AF28" s="8">
        <v>0.7221394306777793</v>
      </c>
      <c r="AG28" s="9">
        <v>2.5083959299004754E-2</v>
      </c>
      <c r="AH28" s="9">
        <v>1.5409551150952661E-3</v>
      </c>
      <c r="AI28" s="11" t="s">
        <v>92</v>
      </c>
      <c r="AJ28" s="3"/>
    </row>
    <row r="29" spans="1:36">
      <c r="A29" s="3">
        <v>1396</v>
      </c>
      <c r="B29" s="3">
        <v>8.0340000000000007</v>
      </c>
      <c r="C29" s="3">
        <v>820.60532999999998</v>
      </c>
      <c r="D29" s="3" t="s">
        <v>110</v>
      </c>
      <c r="E29" s="3">
        <v>4.2533973715634431E-3</v>
      </c>
      <c r="F29" s="3">
        <v>3.6654852861648635E-3</v>
      </c>
      <c r="G29" s="3">
        <v>3.9204281926352455E-3</v>
      </c>
      <c r="H29" s="3">
        <v>3.9721753053460268E-3</v>
      </c>
      <c r="I29" s="3">
        <v>3.5169389394467754E-3</v>
      </c>
      <c r="J29" s="3">
        <v>2.9599567567986942E-3</v>
      </c>
      <c r="K29" s="3">
        <v>3.3589585417981814E-3</v>
      </c>
      <c r="L29" s="3">
        <v>3.6338388981230303E-3</v>
      </c>
      <c r="M29" s="3">
        <v>4.1032469540115413E-3</v>
      </c>
      <c r="N29" s="3">
        <v>4.7428062422305546E-3</v>
      </c>
      <c r="O29" s="3">
        <v>3.2159741124071447E-3</v>
      </c>
      <c r="P29" s="3">
        <v>3.5557085326304379E-3</v>
      </c>
      <c r="Q29" s="3">
        <v>3.6461869674156936E-3</v>
      </c>
      <c r="R29" s="3">
        <v>2.7200083928050288E-3</v>
      </c>
      <c r="S29" s="3">
        <v>2.9014098425873976E-3</v>
      </c>
      <c r="T29" s="3">
        <v>2.5889075570451996E-3</v>
      </c>
      <c r="U29" s="3">
        <v>2.9665579891987883E-3</v>
      </c>
      <c r="V29" s="3">
        <v>3.4427974367858068E-3</v>
      </c>
      <c r="W29" s="3">
        <v>3.7850769496312621E-3</v>
      </c>
      <c r="X29" s="3">
        <v>3.6782279129371652E-3</v>
      </c>
      <c r="Y29" s="3">
        <v>3.492313174488065E-3</v>
      </c>
      <c r="Z29" s="9">
        <v>4.0568396427378577E-2</v>
      </c>
      <c r="AA29" s="3">
        <v>3.9528715389273951E-3</v>
      </c>
      <c r="AB29" s="3">
        <v>3.36742328404167E-3</v>
      </c>
      <c r="AC29" s="8">
        <v>0.85189292160893615</v>
      </c>
      <c r="AD29" s="3">
        <v>3.8527845617390742E-3</v>
      </c>
      <c r="AE29" s="3">
        <v>2.9239362436844444E-3</v>
      </c>
      <c r="AF29" s="8">
        <v>0.75891506437220424</v>
      </c>
      <c r="AG29" s="9">
        <v>2.1682419504399128E-2</v>
      </c>
      <c r="AH29" s="9">
        <v>1.5073612995219119E-2</v>
      </c>
      <c r="AI29" s="11" t="s">
        <v>110</v>
      </c>
      <c r="AJ29" s="3"/>
    </row>
    <row r="30" spans="1:36">
      <c r="A30" s="3">
        <v>1484</v>
      </c>
      <c r="B30" s="3">
        <v>7.7969999999999997</v>
      </c>
      <c r="C30" s="3">
        <v>832.60699999999997</v>
      </c>
      <c r="D30" s="3" t="s">
        <v>112</v>
      </c>
      <c r="E30" s="3">
        <v>5.357009657117526E-4</v>
      </c>
      <c r="F30" s="3">
        <v>5.4562389857923941E-4</v>
      </c>
      <c r="G30" s="3">
        <v>5.2578945733655711E-4</v>
      </c>
      <c r="H30" s="3">
        <v>5.3366297590620368E-4</v>
      </c>
      <c r="I30" s="3">
        <v>5.1081295043525917E-4</v>
      </c>
      <c r="J30" s="3">
        <v>5.1249472130293378E-4</v>
      </c>
      <c r="K30" s="3">
        <v>4.8883892628379696E-4</v>
      </c>
      <c r="L30" s="3">
        <v>4.7628044432676319E-4</v>
      </c>
      <c r="M30" s="3">
        <v>6.0060052042255365E-4</v>
      </c>
      <c r="N30" s="3">
        <v>5.3525813286561255E-4</v>
      </c>
      <c r="O30" s="3">
        <v>6.0662510798315916E-4</v>
      </c>
      <c r="P30" s="3">
        <v>5.6839235594332161E-4</v>
      </c>
      <c r="Q30" s="3">
        <v>5.4261634218483255E-4</v>
      </c>
      <c r="R30" s="3">
        <v>4.5227727177599207E-4</v>
      </c>
      <c r="S30" s="3">
        <v>4.6792487876536119E-4</v>
      </c>
      <c r="T30" s="3">
        <v>4.675826943905137E-4</v>
      </c>
      <c r="U30" s="3">
        <v>4.975525598349468E-4</v>
      </c>
      <c r="V30" s="3">
        <v>4.3249706472408195E-4</v>
      </c>
      <c r="W30" s="3">
        <v>5.5194816521465676E-4</v>
      </c>
      <c r="X30" s="3">
        <v>5.1688173471396226E-4</v>
      </c>
      <c r="Y30" s="3">
        <v>5.0232358267919162E-4</v>
      </c>
      <c r="Z30" s="9">
        <v>4.8707146343850691E-2</v>
      </c>
      <c r="AA30" s="3">
        <v>5.351943243834382E-4</v>
      </c>
      <c r="AB30" s="3">
        <v>4.9710676058718826E-4</v>
      </c>
      <c r="AC30" s="8">
        <v>0.92883414105684303</v>
      </c>
      <c r="AD30" s="3">
        <v>5.7069849187989599E-4</v>
      </c>
      <c r="AE30" s="3">
        <v>4.6356689389817916E-4</v>
      </c>
      <c r="AF30" s="8">
        <v>0.81227986492688553</v>
      </c>
      <c r="AG30" s="9">
        <v>7.7045605761272128E-3</v>
      </c>
      <c r="AH30" s="9">
        <v>3.4797459282845237E-4</v>
      </c>
      <c r="AI30" s="11" t="s">
        <v>112</v>
      </c>
      <c r="AJ30" s="3"/>
    </row>
    <row r="31" spans="1:36">
      <c r="A31" s="3">
        <v>1412</v>
      </c>
      <c r="B31" s="3">
        <v>8.7989999999999995</v>
      </c>
      <c r="C31" s="3">
        <v>790.63041999999996</v>
      </c>
      <c r="D31" s="3" t="s">
        <v>50</v>
      </c>
      <c r="E31" s="3">
        <v>4.3712750305452842E-4</v>
      </c>
      <c r="F31" s="3">
        <v>3.8981796659244859E-4</v>
      </c>
      <c r="G31" s="3">
        <v>4.7833103917159199E-4</v>
      </c>
      <c r="H31" s="3">
        <v>5.1128525898909969E-4</v>
      </c>
      <c r="I31" s="3">
        <v>3.5729103537482322E-4</v>
      </c>
      <c r="J31" s="3">
        <v>3.6235962742127306E-4</v>
      </c>
      <c r="K31" s="3">
        <v>3.4080219658290205E-4</v>
      </c>
      <c r="L31" s="3">
        <v>3.9585102568495678E-4</v>
      </c>
      <c r="M31" s="3">
        <v>4.1227042102530192E-4</v>
      </c>
      <c r="N31" s="3">
        <v>3.8621641467772889E-4</v>
      </c>
      <c r="O31" s="3">
        <v>4.8188500153379391E-4</v>
      </c>
      <c r="P31" s="3">
        <v>5.0721051498040621E-4</v>
      </c>
      <c r="Q31" s="3">
        <v>4.1896092892892219E-4</v>
      </c>
      <c r="R31" s="3">
        <v>3.3413900590180564E-4</v>
      </c>
      <c r="S31" s="3">
        <v>3.4555014546469863E-4</v>
      </c>
      <c r="T31" s="3">
        <v>4.0093144922037188E-4</v>
      </c>
      <c r="U31" s="3">
        <v>3.8868766266970581E-4</v>
      </c>
      <c r="V31" s="3">
        <v>3.3855941186652357E-4</v>
      </c>
      <c r="W31" s="3">
        <v>3.8941610813450592E-4</v>
      </c>
      <c r="X31" s="3">
        <v>4.3166800696418467E-4</v>
      </c>
      <c r="Y31" s="3">
        <v>3.7671619125555748E-4</v>
      </c>
      <c r="Z31" s="3">
        <v>7.2056618286761132E-2</v>
      </c>
      <c r="AA31" s="3">
        <v>4.5414044195191719E-4</v>
      </c>
      <c r="AB31" s="3">
        <v>3.6407597126598881E-4</v>
      </c>
      <c r="AC31" s="8">
        <v>0.80168145717472994</v>
      </c>
      <c r="AD31" s="3">
        <v>4.4130865622923063E-4</v>
      </c>
      <c r="AE31" s="3">
        <v>3.6157353502462109E-4</v>
      </c>
      <c r="AF31" s="8">
        <v>0.81932119372887979</v>
      </c>
      <c r="AG31" s="9">
        <v>2.0089387777083901E-2</v>
      </c>
      <c r="AH31" s="9">
        <v>1.7244293941318465E-2</v>
      </c>
      <c r="AI31" s="11" t="s">
        <v>50</v>
      </c>
      <c r="AJ31" s="3"/>
    </row>
    <row r="32" spans="1:36">
      <c r="A32" s="3">
        <v>1585</v>
      </c>
      <c r="B32" s="3">
        <v>8.2129999999999992</v>
      </c>
      <c r="C32" s="3">
        <v>846.61994000000004</v>
      </c>
      <c r="D32" s="3" t="s">
        <v>113</v>
      </c>
      <c r="E32" s="3">
        <v>1.3019739565283942E-2</v>
      </c>
      <c r="F32" s="3">
        <v>1.2849192410804535E-2</v>
      </c>
      <c r="G32" s="3">
        <v>1.1804129023471775E-2</v>
      </c>
      <c r="H32" s="3">
        <v>1.2383960621859674E-2</v>
      </c>
      <c r="I32" s="3">
        <v>1.061266355422006E-2</v>
      </c>
      <c r="J32" s="3">
        <v>1.051416960873473E-2</v>
      </c>
      <c r="K32" s="3">
        <v>1.0714112431016432E-2</v>
      </c>
      <c r="L32" s="3">
        <v>9.8756469060139272E-3</v>
      </c>
      <c r="M32" s="3">
        <v>1.2487691627476559E-2</v>
      </c>
      <c r="N32" s="3">
        <v>1.0900304020038901E-2</v>
      </c>
      <c r="O32" s="3">
        <v>1.2478905759864194E-2</v>
      </c>
      <c r="P32" s="3">
        <v>1.2250580912325434E-2</v>
      </c>
      <c r="Q32" s="3">
        <v>1.2465194319864302E-2</v>
      </c>
      <c r="R32" s="3">
        <v>9.0201254969419099E-3</v>
      </c>
      <c r="S32" s="3">
        <v>9.527866089879624E-3</v>
      </c>
      <c r="T32" s="3">
        <v>9.8695320584907195E-3</v>
      </c>
      <c r="U32" s="3">
        <v>1.0812722631530044E-2</v>
      </c>
      <c r="V32" s="3">
        <v>9.877828618485707E-3</v>
      </c>
      <c r="W32" s="3">
        <v>1.1414653530217273E-2</v>
      </c>
      <c r="X32" s="3">
        <v>1.1189046144187642E-2</v>
      </c>
      <c r="Y32" s="3">
        <v>1.1125492929957332E-2</v>
      </c>
      <c r="Z32" s="9">
        <v>1.3515913029397785E-2</v>
      </c>
      <c r="AA32" s="3">
        <v>1.2514255405354982E-2</v>
      </c>
      <c r="AB32" s="3">
        <v>1.0429148124996287E-2</v>
      </c>
      <c r="AC32" s="8">
        <v>0.83338143478624738</v>
      </c>
      <c r="AD32" s="3">
        <v>1.2116535327913878E-2</v>
      </c>
      <c r="AE32" s="3">
        <v>9.8216149790656005E-3</v>
      </c>
      <c r="AF32" s="8">
        <v>0.81059599244007674</v>
      </c>
      <c r="AG32" s="9">
        <v>7.4999113832458343E-4</v>
      </c>
      <c r="AH32" s="9">
        <v>6.4141464464358578E-4</v>
      </c>
      <c r="AI32" s="11" t="s">
        <v>113</v>
      </c>
      <c r="AJ32" s="3"/>
    </row>
    <row r="33" spans="1:36">
      <c r="A33" s="3">
        <v>1569</v>
      </c>
      <c r="B33" s="3">
        <v>7.5419999999999998</v>
      </c>
      <c r="C33" s="3">
        <v>844.60546999999997</v>
      </c>
      <c r="D33" s="3" t="s">
        <v>114</v>
      </c>
      <c r="E33" s="3">
        <v>3.8424502882175907E-3</v>
      </c>
      <c r="F33" s="3">
        <v>3.8388929984589952E-3</v>
      </c>
      <c r="G33" s="3">
        <v>3.5922679886843849E-3</v>
      </c>
      <c r="H33" s="3">
        <v>3.6552336278617881E-3</v>
      </c>
      <c r="I33" s="3">
        <v>3.326309736388896E-3</v>
      </c>
      <c r="J33" s="3">
        <v>3.4942397413683583E-3</v>
      </c>
      <c r="K33" s="3">
        <v>3.3085351064671437E-3</v>
      </c>
      <c r="L33" s="3">
        <v>3.1077236835300704E-3</v>
      </c>
      <c r="M33" s="3">
        <v>3.9877975569082005E-3</v>
      </c>
      <c r="N33" s="3">
        <v>3.3721204391966336E-3</v>
      </c>
      <c r="O33" s="3">
        <v>3.8078486736440398E-3</v>
      </c>
      <c r="P33" s="3">
        <v>3.6310267348310141E-3</v>
      </c>
      <c r="Q33" s="3">
        <v>3.6699707972889122E-3</v>
      </c>
      <c r="R33" s="3">
        <v>3.2712257901237594E-3</v>
      </c>
      <c r="S33" s="3">
        <v>3.2068011878745948E-3</v>
      </c>
      <c r="T33" s="3">
        <v>3.4197266499316377E-3</v>
      </c>
      <c r="U33" s="3">
        <v>3.4063472413921395E-3</v>
      </c>
      <c r="V33" s="3">
        <v>3.2779163819073157E-3</v>
      </c>
      <c r="W33" s="3">
        <v>3.7209363366622994E-3</v>
      </c>
      <c r="X33" s="3">
        <v>3.4439019662498129E-3</v>
      </c>
      <c r="Y33" s="3">
        <v>3.543122827116333E-3</v>
      </c>
      <c r="Z33" s="9">
        <v>3.9324825831303346E-2</v>
      </c>
      <c r="AA33" s="3">
        <v>3.7322112258056893E-3</v>
      </c>
      <c r="AB33" s="3">
        <v>3.3092020669386172E-3</v>
      </c>
      <c r="AC33" s="8">
        <v>0.88665990929391858</v>
      </c>
      <c r="AD33" s="3">
        <v>3.6937528403737604E-3</v>
      </c>
      <c r="AE33" s="3">
        <v>3.3164034502458895E-3</v>
      </c>
      <c r="AF33" s="8">
        <v>0.89784119121254258</v>
      </c>
      <c r="AG33" s="9">
        <v>5.954525021365383E-3</v>
      </c>
      <c r="AH33" s="9">
        <v>8.9235111474800337E-3</v>
      </c>
      <c r="AI33" s="11" t="s">
        <v>114</v>
      </c>
      <c r="AJ33" s="3"/>
    </row>
    <row r="34" spans="1:36">
      <c r="A34" s="3">
        <v>1091</v>
      </c>
      <c r="B34" s="3">
        <v>8.5389999999999997</v>
      </c>
      <c r="C34" s="3">
        <v>748.61797999999999</v>
      </c>
      <c r="D34" s="3" t="s">
        <v>55</v>
      </c>
      <c r="E34" s="3">
        <v>3.2658522878874918E-4</v>
      </c>
      <c r="F34" s="3">
        <v>2.6861174351683402E-4</v>
      </c>
      <c r="G34" s="3">
        <v>3.2168522297841107E-4</v>
      </c>
      <c r="H34" s="3">
        <v>2.9800189748581857E-4</v>
      </c>
      <c r="I34" s="3">
        <v>2.2988507226461816E-4</v>
      </c>
      <c r="J34" s="3">
        <v>1.9292890306977622E-4</v>
      </c>
      <c r="K34" s="3">
        <v>2.0926629786181992E-4</v>
      </c>
      <c r="L34" s="3">
        <v>2.7163972156653645E-4</v>
      </c>
      <c r="M34" s="3">
        <v>2.774681219473106E-4</v>
      </c>
      <c r="N34" s="3">
        <v>3.1603698307165875E-4</v>
      </c>
      <c r="O34" s="3">
        <v>2.7232913645196071E-4</v>
      </c>
      <c r="P34" s="3">
        <v>2.8552074434020963E-4</v>
      </c>
      <c r="Q34" s="3">
        <v>2.6016502324865314E-4</v>
      </c>
      <c r="R34" s="3">
        <v>1.9048574016994677E-4</v>
      </c>
      <c r="S34" s="3">
        <v>2.1283701451423379E-4</v>
      </c>
      <c r="T34" s="3">
        <v>2.2987998033036333E-4</v>
      </c>
      <c r="U34" s="3">
        <v>2.2605503784301314E-4</v>
      </c>
      <c r="V34" s="3">
        <v>2.4672436067116809E-4</v>
      </c>
      <c r="W34" s="3">
        <v>2.6209999911385622E-4</v>
      </c>
      <c r="X34" s="3">
        <v>2.6397325190831786E-4</v>
      </c>
      <c r="Y34" s="3">
        <v>2.5667026793500992E-4</v>
      </c>
      <c r="Z34" s="3">
        <v>1.4537626808468401E-2</v>
      </c>
      <c r="AA34" s="3">
        <v>3.0372102319245318E-4</v>
      </c>
      <c r="AB34" s="3">
        <v>2.259299986906877E-4</v>
      </c>
      <c r="AC34" s="8">
        <v>0.74387342804230872</v>
      </c>
      <c r="AD34" s="3">
        <v>2.8230400181195856E-4</v>
      </c>
      <c r="AE34" s="3">
        <v>2.2119642670574501E-4</v>
      </c>
      <c r="AF34" s="8">
        <v>0.7835398197900254</v>
      </c>
      <c r="AG34" s="9">
        <v>1.1276516360252261E-2</v>
      </c>
      <c r="AH34" s="9">
        <v>1.7488235343187395E-3</v>
      </c>
      <c r="AI34" s="11" t="s">
        <v>55</v>
      </c>
      <c r="AJ34" s="3"/>
    </row>
    <row r="35" spans="1:36">
      <c r="A35" s="3">
        <v>1285</v>
      </c>
      <c r="B35" s="3">
        <v>7.8639999999999999</v>
      </c>
      <c r="C35" s="3">
        <v>804.60158000000001</v>
      </c>
      <c r="D35" s="3" t="s">
        <v>123</v>
      </c>
      <c r="E35" s="3">
        <v>7.0681435890350159E-4</v>
      </c>
      <c r="F35" s="3">
        <v>6.7218378331998843E-4</v>
      </c>
      <c r="G35" s="3">
        <v>6.8126031436308184E-4</v>
      </c>
      <c r="H35" s="3">
        <v>6.5575665836594159E-4</v>
      </c>
      <c r="I35" s="3">
        <v>5.7502962745324237E-4</v>
      </c>
      <c r="J35" s="3">
        <v>6.1063170267016136E-4</v>
      </c>
      <c r="K35" s="3">
        <v>5.9613900886541348E-4</v>
      </c>
      <c r="L35" s="3">
        <v>5.7110476930273232E-4</v>
      </c>
      <c r="M35" s="3">
        <v>6.5905527767528215E-4</v>
      </c>
      <c r="N35" s="3">
        <v>6.4593197042777089E-4</v>
      </c>
      <c r="O35" s="3">
        <v>5.45081681472037E-4</v>
      </c>
      <c r="P35" s="3">
        <v>5.7221747165307182E-4</v>
      </c>
      <c r="Q35" s="3">
        <v>6.5874280046890343E-4</v>
      </c>
      <c r="R35" s="3">
        <v>4.9455751277800004E-4</v>
      </c>
      <c r="S35" s="3">
        <v>5.245131566740097E-4</v>
      </c>
      <c r="T35" s="3">
        <v>5.0601781683776029E-4</v>
      </c>
      <c r="U35" s="3">
        <v>4.8104785114816331E-4</v>
      </c>
      <c r="V35" s="3">
        <v>5.5779594439781953E-4</v>
      </c>
      <c r="W35" s="3">
        <v>6.4281818669619688E-4</v>
      </c>
      <c r="X35" s="3">
        <v>6.2077417974559757E-4</v>
      </c>
      <c r="Y35" s="3">
        <v>5.9021180596877739E-4</v>
      </c>
      <c r="Z35" s="9">
        <v>4.2751904106430198E-2</v>
      </c>
      <c r="AA35" s="3">
        <v>6.7900377873812842E-4</v>
      </c>
      <c r="AB35" s="3">
        <v>5.8822627707288738E-4</v>
      </c>
      <c r="AC35" s="8">
        <v>0.86630781078428842</v>
      </c>
      <c r="AD35" s="3">
        <v>6.1620584033941306E-4</v>
      </c>
      <c r="AE35" s="3">
        <v>5.1278645636715066E-4</v>
      </c>
      <c r="AF35" s="8">
        <v>0.83216747196797447</v>
      </c>
      <c r="AG35" s="9">
        <v>6.7298863081901585E-4</v>
      </c>
      <c r="AH35" s="9">
        <v>5.4862421136682984E-3</v>
      </c>
      <c r="AI35" s="11" t="s">
        <v>123</v>
      </c>
      <c r="AJ35" s="3"/>
    </row>
    <row r="36" spans="1:36">
      <c r="A36" s="3">
        <v>1258</v>
      </c>
      <c r="B36" s="3">
        <v>7.9690000000000003</v>
      </c>
      <c r="C36" s="3">
        <v>772.62090000000001</v>
      </c>
      <c r="D36" s="3" t="s">
        <v>56</v>
      </c>
      <c r="E36" s="3">
        <v>3.2536033446976109E-4</v>
      </c>
      <c r="F36" s="3">
        <v>4.0721875498446274E-4</v>
      </c>
      <c r="G36" s="3">
        <v>3.1959546071166629E-4</v>
      </c>
      <c r="H36" s="3">
        <v>3.3735006265618562E-4</v>
      </c>
      <c r="I36" s="3">
        <v>2.7017804696063003E-4</v>
      </c>
      <c r="J36" s="3">
        <v>3.0243745200622858E-4</v>
      </c>
      <c r="K36" s="3">
        <v>2.8002001932136191E-4</v>
      </c>
      <c r="L36" s="3">
        <v>2.4041288067491216E-4</v>
      </c>
      <c r="M36" s="3">
        <v>3.0389848695186835E-4</v>
      </c>
      <c r="N36" s="3">
        <v>2.879986761971911E-4</v>
      </c>
      <c r="O36" s="3">
        <v>3.7814410646743065E-4</v>
      </c>
      <c r="P36" s="3">
        <v>4.0096035389684321E-4</v>
      </c>
      <c r="Q36" s="3">
        <v>3.8058706166561705E-4</v>
      </c>
      <c r="R36" s="3">
        <v>2.4856232221460994E-4</v>
      </c>
      <c r="S36" s="3">
        <v>2.622340246351351E-4</v>
      </c>
      <c r="T36" s="3">
        <v>3.0411753817204362E-4</v>
      </c>
      <c r="U36" s="3">
        <v>3.2585391050649309E-4</v>
      </c>
      <c r="V36" s="3">
        <v>2.7612535940521859E-4</v>
      </c>
      <c r="W36" s="3">
        <v>3.24407563075139E-4</v>
      </c>
      <c r="X36" s="3">
        <v>3.053772363139696E-4</v>
      </c>
      <c r="Y36" s="3">
        <v>2.9470440333094385E-4</v>
      </c>
      <c r="Z36" s="3">
        <v>4.8825656897536346E-2</v>
      </c>
      <c r="AA36" s="3">
        <v>3.4738115320551892E-4</v>
      </c>
      <c r="AB36" s="3">
        <v>2.7326209974078315E-4</v>
      </c>
      <c r="AC36" s="8">
        <v>0.78663478780932827</v>
      </c>
      <c r="AD36" s="3">
        <v>3.5031773703579009E-4</v>
      </c>
      <c r="AE36" s="3">
        <v>2.8337863098670005E-4</v>
      </c>
      <c r="AF36" s="8">
        <v>0.80891887857150879</v>
      </c>
      <c r="AG36" s="9">
        <v>2.1505398333838171E-2</v>
      </c>
      <c r="AH36" s="9">
        <v>3.6446343332496321E-2</v>
      </c>
      <c r="AI36" s="11" t="s">
        <v>56</v>
      </c>
      <c r="AJ36" s="3"/>
    </row>
    <row r="37" spans="1:36">
      <c r="A37" s="3">
        <v>1450</v>
      </c>
      <c r="B37" s="3">
        <v>7.9489999999999998</v>
      </c>
      <c r="C37" s="3">
        <v>828.60924999999997</v>
      </c>
      <c r="D37" s="3" t="s">
        <v>124</v>
      </c>
      <c r="E37" s="3">
        <v>1.7797957310743861E-4</v>
      </c>
      <c r="F37" s="3">
        <v>2.0160380631315748E-4</v>
      </c>
      <c r="G37" s="3">
        <v>1.6712696757062887E-4</v>
      </c>
      <c r="H37" s="3">
        <v>1.8614430065743172E-4</v>
      </c>
      <c r="I37" s="3">
        <v>1.502327842792902E-4</v>
      </c>
      <c r="J37" s="3">
        <v>1.7686351520834065E-4</v>
      </c>
      <c r="K37" s="3">
        <v>1.5764553347858107E-4</v>
      </c>
      <c r="L37" s="3">
        <v>1.4871597785449052E-4</v>
      </c>
      <c r="M37" s="3">
        <v>1.8789625083235036E-4</v>
      </c>
      <c r="N37" s="3">
        <v>1.5114287750368758E-4</v>
      </c>
      <c r="O37" s="3">
        <v>1.9162933588169024E-4</v>
      </c>
      <c r="P37" s="3">
        <v>1.8863338038990266E-4</v>
      </c>
      <c r="Q37" s="3">
        <v>1.7964427266605528E-4</v>
      </c>
      <c r="R37" s="3">
        <v>1.5662225962413697E-4</v>
      </c>
      <c r="S37" s="3">
        <v>1.3610819176325392E-4</v>
      </c>
      <c r="T37" s="3">
        <v>1.5737174349853087E-4</v>
      </c>
      <c r="U37" s="3">
        <v>1.5616969838155691E-4</v>
      </c>
      <c r="V37" s="3">
        <v>1.5579710947785148E-4</v>
      </c>
      <c r="W37" s="3">
        <v>1.034954723638017E-4</v>
      </c>
      <c r="X37" s="3">
        <v>1.4456287418001949E-4</v>
      </c>
      <c r="Y37" s="3">
        <v>1.5455216130407217E-4</v>
      </c>
      <c r="Z37" s="9">
        <v>0.20162584884133097</v>
      </c>
      <c r="AA37" s="3">
        <v>1.8321366191216418E-4</v>
      </c>
      <c r="AB37" s="3">
        <v>1.5836445270517562E-4</v>
      </c>
      <c r="AC37" s="8">
        <v>0.86437032616649678</v>
      </c>
      <c r="AD37" s="3">
        <v>1.7978922345473721E-4</v>
      </c>
      <c r="AE37" s="3">
        <v>1.5241380054906604E-4</v>
      </c>
      <c r="AF37" s="8">
        <v>0.84773601899135476</v>
      </c>
      <c r="AG37" s="9">
        <v>4.3187980722049206E-2</v>
      </c>
      <c r="AH37" s="9">
        <v>1.2094578886105883E-2</v>
      </c>
      <c r="AI37" s="11" t="s">
        <v>124</v>
      </c>
      <c r="AJ37" s="3"/>
    </row>
    <row r="38" spans="1:36">
      <c r="A38" s="3">
        <v>738</v>
      </c>
      <c r="B38" s="3">
        <v>8.0500000000000007</v>
      </c>
      <c r="C38" s="3">
        <v>700.52560000000005</v>
      </c>
      <c r="D38" s="3" t="s">
        <v>132</v>
      </c>
      <c r="E38" s="3">
        <v>1.5207250375952599E-2</v>
      </c>
      <c r="F38" s="3">
        <v>1.6394520024966549E-2</v>
      </c>
      <c r="G38" s="3">
        <v>1.4610339318458001E-2</v>
      </c>
      <c r="H38" s="3">
        <v>1.5169294909294887E-2</v>
      </c>
      <c r="I38" s="3">
        <v>1.2955407435950143E-2</v>
      </c>
      <c r="J38" s="3">
        <v>1.4849035459877646E-2</v>
      </c>
      <c r="K38" s="3">
        <v>1.4093255943833843E-2</v>
      </c>
      <c r="L38" s="3">
        <v>1.2223429759631706E-2</v>
      </c>
      <c r="M38" s="3">
        <v>1.7158715662711078E-2</v>
      </c>
      <c r="N38" s="3">
        <v>1.2660895687838987E-2</v>
      </c>
      <c r="O38" s="3">
        <v>1.4758532484998489E-2</v>
      </c>
      <c r="P38" s="3">
        <v>1.6171212923113128E-2</v>
      </c>
      <c r="Q38" s="3">
        <v>1.5270236873583041E-2</v>
      </c>
      <c r="R38" s="3">
        <v>1.1485525604151352E-2</v>
      </c>
      <c r="S38" s="3">
        <v>1.2453920886599848E-2</v>
      </c>
      <c r="T38" s="3">
        <v>1.3030590660903981E-2</v>
      </c>
      <c r="U38" s="3">
        <v>1.3283028893374004E-2</v>
      </c>
      <c r="V38" s="3">
        <v>1.1095029648687317E-2</v>
      </c>
      <c r="W38" s="3">
        <v>1.5242781606113509E-2</v>
      </c>
      <c r="X38" s="3">
        <v>1.4413337291774013E-2</v>
      </c>
      <c r="Y38" s="3">
        <v>1.4550359525754465E-2</v>
      </c>
      <c r="Z38" s="9">
        <v>3.0174418396230512E-2</v>
      </c>
      <c r="AA38" s="3">
        <v>1.534535115716801E-2</v>
      </c>
      <c r="AB38" s="3">
        <v>1.3530282149823334E-2</v>
      </c>
      <c r="AC38" s="8">
        <v>0.88171863981771226</v>
      </c>
      <c r="AD38" s="3">
        <v>1.5203918726448945E-2</v>
      </c>
      <c r="AE38" s="3">
        <v>1.2269619138743301E-2</v>
      </c>
      <c r="AF38" s="8">
        <v>0.8070037310446091</v>
      </c>
      <c r="AG38" s="9">
        <v>3.9902848917856518E-2</v>
      </c>
      <c r="AH38" s="9">
        <v>9.6223341737389119E-3</v>
      </c>
      <c r="AI38" s="11" t="s">
        <v>132</v>
      </c>
      <c r="AJ38" s="3"/>
    </row>
  </sheetData>
  <sortState xmlns:xlrd2="http://schemas.microsoft.com/office/spreadsheetml/2017/richdata2" ref="A4:AI23">
    <sortCondition ref="AI3:AI23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Total</vt:lpstr>
      <vt:lpstr>7m</vt:lpstr>
      <vt:lpstr>17m</vt:lpstr>
      <vt:lpstr>shared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亚平 邵</dc:creator>
  <cp:lastModifiedBy>Microsoft Office User</cp:lastModifiedBy>
  <dcterms:created xsi:type="dcterms:W3CDTF">2023-11-07T08:19:50Z</dcterms:created>
  <dcterms:modified xsi:type="dcterms:W3CDTF">2023-12-15T11:40:47Z</dcterms:modified>
</cp:coreProperties>
</file>