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aw/Documents/UrbsLab/NatGen_Paper_2021/"/>
    </mc:Choice>
  </mc:AlternateContent>
  <xr:revisionPtr revIDLastSave="0" documentId="8_{410A64A2-9B77-1D41-9A03-E3939AFA5A16}" xr6:coauthVersionLast="46" xr6:coauthVersionMax="46" xr10:uidLastSave="{00000000-0000-0000-0000-000000000000}"/>
  <bookViews>
    <workbookView xWindow="0" yWindow="1020" windowWidth="28320" windowHeight="16980" xr2:uid="{672FCA3E-BDB9-1548-9D54-DE649DF04D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" l="1"/>
</calcChain>
</file>

<file path=xl/sharedStrings.xml><?xml version="1.0" encoding="utf-8"?>
<sst xmlns="http://schemas.openxmlformats.org/spreadsheetml/2006/main" count="87" uniqueCount="83">
  <si>
    <t>Gene</t>
  </si>
  <si>
    <t>Rank*</t>
  </si>
  <si>
    <t xml:space="preserve">CACNA2D1 </t>
  </si>
  <si>
    <t xml:space="preserve">UNC5C </t>
  </si>
  <si>
    <t xml:space="preserve">ROBO2 </t>
  </si>
  <si>
    <t xml:space="preserve">NRP2 </t>
  </si>
  <si>
    <t xml:space="preserve">ROBO1 </t>
  </si>
  <si>
    <t xml:space="preserve">RELN </t>
  </si>
  <si>
    <t xml:space="preserve">CACNB2 </t>
  </si>
  <si>
    <t xml:space="preserve">CACNA1D </t>
  </si>
  <si>
    <t xml:space="preserve">CACNA1C </t>
  </si>
  <si>
    <t xml:space="preserve">PLXNA4 </t>
  </si>
  <si>
    <t xml:space="preserve">NRG1 </t>
  </si>
  <si>
    <t xml:space="preserve">NRG3 </t>
  </si>
  <si>
    <t xml:space="preserve">SEMA3C </t>
  </si>
  <si>
    <t xml:space="preserve">SEMA3A </t>
  </si>
  <si>
    <t xml:space="preserve">SEMA3E </t>
  </si>
  <si>
    <t xml:space="preserve">SLIT3 </t>
  </si>
  <si>
    <t xml:space="preserve">SLIT2 </t>
  </si>
  <si>
    <t xml:space="preserve">CACNG3 </t>
  </si>
  <si>
    <t>Development of the cardiac neural crest</t>
  </si>
  <si>
    <t>ITGAV/Integrin-αV</t>
  </si>
  <si>
    <t>Cardiovascular development</t>
  </si>
  <si>
    <t>Observed CHD</t>
  </si>
  <si>
    <t>VSD</t>
  </si>
  <si>
    <t>Development of ventricular septum and cardiac valves</t>
  </si>
  <si>
    <t>Development of the outflow tract, ventricular septum and cardiac valves</t>
  </si>
  <si>
    <t>VSD, BAV</t>
  </si>
  <si>
    <t>VSD, BAV, TOF</t>
  </si>
  <si>
    <t xml:space="preserve">Netrin receptor, supports cell migration and vascular development </t>
  </si>
  <si>
    <t>Atrial defects</t>
  </si>
  <si>
    <t>PTA, VSD, aortic arch defects.</t>
  </si>
  <si>
    <t>Epstein et al., 2015</t>
  </si>
  <si>
    <t>Mommersteeg et al., 2015</t>
  </si>
  <si>
    <t>Kruszka et al., 2017</t>
  </si>
  <si>
    <t>Cardiac outflow tract development</t>
  </si>
  <si>
    <t>RYR2</t>
  </si>
  <si>
    <t>SEMA6A</t>
  </si>
  <si>
    <t>SHISA6</t>
  </si>
  <si>
    <t>GRID2</t>
  </si>
  <si>
    <t>NLGN1</t>
  </si>
  <si>
    <t>NTN1</t>
  </si>
  <si>
    <t>Mitchell et al., 2019</t>
  </si>
  <si>
    <t>GRIA1/GluA1</t>
  </si>
  <si>
    <t>Aortic valve development</t>
  </si>
  <si>
    <t xml:space="preserve">Wnt signaling </t>
  </si>
  <si>
    <t>Modulates VEGF signaling</t>
  </si>
  <si>
    <t>Myocardial compaction, vascular patterning</t>
  </si>
  <si>
    <t>Ca2+ transport</t>
  </si>
  <si>
    <t>Angiogenesis</t>
  </si>
  <si>
    <t>Eichmann et al., 2005</t>
  </si>
  <si>
    <t>Vascular development, neural crest cell migration</t>
  </si>
  <si>
    <t>*average rank out of 27,539 genes across all 4 analyses</t>
  </si>
  <si>
    <t>Fish et al., 2011</t>
  </si>
  <si>
    <t>Semaphorin receptor</t>
  </si>
  <si>
    <t>AVERAGE</t>
  </si>
  <si>
    <t>Serini et al., 2003, Compernolle et al., 2003</t>
  </si>
  <si>
    <t>LVNC</t>
  </si>
  <si>
    <t>Meyer &amp; Birchmeier, 1995</t>
  </si>
  <si>
    <t>Segarra et al., 2012</t>
  </si>
  <si>
    <t>MacDonald et al., 2009</t>
  </si>
  <si>
    <t>Zhao and Mommersteeg, 2018</t>
  </si>
  <si>
    <t>Müller et al., 2011</t>
  </si>
  <si>
    <t>Sandireddy et al., 2019</t>
  </si>
  <si>
    <t>Vascular patterning defects, LVNC</t>
  </si>
  <si>
    <t xml:space="preserve"> </t>
  </si>
  <si>
    <t>Cardiomyocyte proliferation and survival</t>
  </si>
  <si>
    <t>Liu et al., 2020</t>
  </si>
  <si>
    <t>Ca2+-dependent cardiac conduction</t>
  </si>
  <si>
    <t>Glutamate receptor</t>
  </si>
  <si>
    <t xml:space="preserve">Neuronal cell-cell interactions, blood vessel maturation </t>
  </si>
  <si>
    <t>Samarelli, et al., 2014</t>
  </si>
  <si>
    <t xml:space="preserve">†Roles are specific to cardiac development, if found in the literature. </t>
  </si>
  <si>
    <t>CTD</t>
  </si>
  <si>
    <t xml:space="preserve">Reference(s) </t>
  </si>
  <si>
    <t>Turner et al., 2015 , Schumacher et al., 2020</t>
  </si>
  <si>
    <t>Plein et al., 2015</t>
  </si>
  <si>
    <t xml:space="preserve">Cardiac trabeculation </t>
  </si>
  <si>
    <t>Samsa et al., 2016</t>
  </si>
  <si>
    <t>Zhang et al., 2018</t>
  </si>
  <si>
    <t>Starkovich et al., 2016</t>
  </si>
  <si>
    <r>
      <t xml:space="preserve">Supplementary Table 3. </t>
    </r>
    <r>
      <rPr>
        <sz val="14"/>
        <color theme="1"/>
        <rFont val="Calibri"/>
        <family val="2"/>
        <scheme val="minor"/>
      </rPr>
      <t>Leading edge genes that replicated across all four RBA analyses</t>
    </r>
  </si>
  <si>
    <r>
      <t>Role</t>
    </r>
    <r>
      <rPr>
        <vertAlign val="superscript"/>
        <sz val="12"/>
        <color theme="1"/>
        <rFont val="Calibri"/>
        <family val="2"/>
        <scheme val="minor"/>
      </rPr>
      <t>†</t>
    </r>
    <r>
      <rPr>
        <b/>
        <sz val="1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</si>
</sst>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7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1" fillId="0" borderId="0" xfId="1" applyFont="1" applyAlignment="1">
      <alignment horizontal="left" vertical="center"/>
    </xf>
    <xf numFmtId="0" fontId="7" fillId="0" borderId="0" xfId="0" applyFont="1"/>
    <xf numFmtId="0" fontId="1" fillId="0" borderId="0" xfId="1" applyFont="1"/>
    <xf numFmtId="0" fontId="7" fillId="0" borderId="0" xfId="0" applyFont="1" applyAlignment="1">
      <alignment wrapText="1"/>
    </xf>
    <xf numFmtId="0" fontId="2" fillId="0" borderId="0" xfId="0" applyFont="1" applyAlignment="1">
      <alignment horizontal="right"/>
    </xf>
    <xf numFmtId="1" fontId="0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ature.com/articles/nature01784" TargetMode="External"/><Relationship Id="rId13" Type="http://schemas.openxmlformats.org/officeDocument/2006/relationships/hyperlink" Target="https://pubmed.ncbi.nlm.nih.gov/31434798/" TargetMode="External"/><Relationship Id="rId18" Type="http://schemas.openxmlformats.org/officeDocument/2006/relationships/hyperlink" Target="https://www.sciencedirect.com/science/article/pii/S0070215314000076" TargetMode="External"/><Relationship Id="rId3" Type="http://schemas.openxmlformats.org/officeDocument/2006/relationships/hyperlink" Target="https://www.sciencedirect.com/science/article/pii/S155041311400566X" TargetMode="External"/><Relationship Id="rId21" Type="http://schemas.openxmlformats.org/officeDocument/2006/relationships/hyperlink" Target="https://pubmed.ncbi.nlm.nih.gov/27589475/" TargetMode="External"/><Relationship Id="rId7" Type="http://schemas.openxmlformats.org/officeDocument/2006/relationships/hyperlink" Target="https://dev.biologists.org/content/develop/138/7/1409.full.pdf?with-ds=yes" TargetMode="External"/><Relationship Id="rId12" Type="http://schemas.openxmlformats.org/officeDocument/2006/relationships/hyperlink" Target="https://pubmed.ncbi.nlm.nih.gov/21350012/" TargetMode="External"/><Relationship Id="rId17" Type="http://schemas.openxmlformats.org/officeDocument/2006/relationships/hyperlink" Target="https://dev.biologists.org/content/142/4/797.short" TargetMode="External"/><Relationship Id="rId2" Type="http://schemas.openxmlformats.org/officeDocument/2006/relationships/hyperlink" Target="https://jmg.bmj.com/content/54/12/825" TargetMode="External"/><Relationship Id="rId16" Type="http://schemas.openxmlformats.org/officeDocument/2006/relationships/hyperlink" Target="https://www.ncbi.nlm.nih.gov/pmc/articles/PMC4094057/" TargetMode="External"/><Relationship Id="rId20" Type="http://schemas.openxmlformats.org/officeDocument/2006/relationships/hyperlink" Target="https://www.tandfonline.com/doi/full/10.1080/19336950.2018.1499368" TargetMode="External"/><Relationship Id="rId1" Type="http://schemas.openxmlformats.org/officeDocument/2006/relationships/hyperlink" Target="https://academic.oup.com/cardiovascres/article/106/1/55/286772" TargetMode="External"/><Relationship Id="rId6" Type="http://schemas.openxmlformats.org/officeDocument/2006/relationships/hyperlink" Target="http://genesdev.cshlp.org/content/19/9/1013.long" TargetMode="External"/><Relationship Id="rId11" Type="http://schemas.openxmlformats.org/officeDocument/2006/relationships/hyperlink" Target="https://www.sciencedirect.com/science/article/pii/S1534580709002573" TargetMode="External"/><Relationship Id="rId5" Type="http://schemas.openxmlformats.org/officeDocument/2006/relationships/hyperlink" Target="https://www-ncbi-nlm-nih-gov.proxy.library.upenn.edu/pmc/articles/PMC5909645/" TargetMode="External"/><Relationship Id="rId15" Type="http://schemas.openxmlformats.org/officeDocument/2006/relationships/hyperlink" Target="https://www.nature.com/articles/s41586-020-2998-x" TargetMode="External"/><Relationship Id="rId10" Type="http://schemas.openxmlformats.org/officeDocument/2006/relationships/hyperlink" Target="https://www.ncbi.nlm.nih.gov/pmc/articles/PMC3496961/" TargetMode="External"/><Relationship Id="rId19" Type="http://schemas.openxmlformats.org/officeDocument/2006/relationships/hyperlink" Target="https://journals.plos.org/plosone/article?id=10.1371/journal.pone.0166734" TargetMode="External"/><Relationship Id="rId4" Type="http://schemas.openxmlformats.org/officeDocument/2006/relationships/hyperlink" Target="https://www.ncbi.nlm.nih.gov/pmc/articles/PMC6636758/" TargetMode="External"/><Relationship Id="rId9" Type="http://schemas.openxmlformats.org/officeDocument/2006/relationships/hyperlink" Target="https://www.nature.com/articles/378386a0" TargetMode="External"/><Relationship Id="rId14" Type="http://schemas.openxmlformats.org/officeDocument/2006/relationships/hyperlink" Target="https://www.sciencedirect.com/science/article/pii/S155041311400566X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25A6C-6FFD-B54D-8980-99D3C86A0CD6}">
  <dimension ref="A1:H36"/>
  <sheetViews>
    <sheetView tabSelected="1" workbookViewId="0">
      <selection activeCell="C3" sqref="C3:C7"/>
    </sheetView>
  </sheetViews>
  <sheetFormatPr baseColWidth="10" defaultColWidth="10.6640625" defaultRowHeight="16" x14ac:dyDescent="0.2"/>
  <cols>
    <col min="1" max="1" width="18.6640625" style="6" customWidth="1"/>
    <col min="2" max="2" width="30.1640625" style="6" customWidth="1"/>
    <col min="3" max="3" width="34" style="10" customWidth="1"/>
    <col min="4" max="4" width="18.6640625" style="6" customWidth="1"/>
    <col min="5" max="5" width="28.6640625" style="6" customWidth="1"/>
    <col min="6" max="6" width="10.6640625" style="6"/>
    <col min="7" max="7" width="41.5" style="6" customWidth="1"/>
    <col min="8" max="16384" width="10.6640625" style="6"/>
  </cols>
  <sheetData>
    <row r="1" spans="1:8" s="3" customFormat="1" ht="19" x14ac:dyDescent="0.25">
      <c r="A1" s="1" t="s">
        <v>81</v>
      </c>
      <c r="B1" s="1"/>
      <c r="C1" s="2"/>
      <c r="D1" s="1"/>
      <c r="E1" s="1"/>
      <c r="F1" s="1"/>
      <c r="G1" s="1"/>
    </row>
    <row r="2" spans="1:8" ht="24" customHeight="1" x14ac:dyDescent="0.2">
      <c r="A2" s="4" t="s">
        <v>0</v>
      </c>
      <c r="B2" s="4" t="s">
        <v>1</v>
      </c>
      <c r="C2" s="4" t="s">
        <v>82</v>
      </c>
      <c r="D2" s="5" t="s">
        <v>23</v>
      </c>
      <c r="E2" s="4" t="s">
        <v>74</v>
      </c>
      <c r="F2" s="4"/>
      <c r="G2" s="4"/>
    </row>
    <row r="3" spans="1:8" ht="17" customHeight="1" x14ac:dyDescent="0.2">
      <c r="A3" s="6" t="s">
        <v>10</v>
      </c>
      <c r="B3" s="6">
        <v>1315</v>
      </c>
      <c r="C3" s="7" t="s">
        <v>68</v>
      </c>
      <c r="D3" s="8"/>
      <c r="E3" s="9" t="s">
        <v>79</v>
      </c>
    </row>
    <row r="4" spans="1:8" x14ac:dyDescent="0.2">
      <c r="A4" s="6" t="s">
        <v>9</v>
      </c>
      <c r="B4" s="6">
        <v>1752</v>
      </c>
      <c r="C4" s="7"/>
      <c r="D4" s="8"/>
      <c r="E4" s="9"/>
    </row>
    <row r="5" spans="1:8" x14ac:dyDescent="0.2">
      <c r="A5" s="6" t="s">
        <v>2</v>
      </c>
      <c r="B5" s="6">
        <v>1126</v>
      </c>
      <c r="C5" s="7"/>
      <c r="D5" s="8"/>
      <c r="E5" s="9"/>
    </row>
    <row r="6" spans="1:8" x14ac:dyDescent="0.2">
      <c r="A6" s="6" t="s">
        <v>8</v>
      </c>
      <c r="B6" s="6">
        <v>859</v>
      </c>
      <c r="C6" s="7"/>
      <c r="D6" s="8"/>
      <c r="E6" s="9"/>
    </row>
    <row r="7" spans="1:8" x14ac:dyDescent="0.2">
      <c r="A7" s="6" t="s">
        <v>19</v>
      </c>
      <c r="B7" s="6">
        <v>3183</v>
      </c>
      <c r="C7" s="7"/>
      <c r="D7" s="8"/>
      <c r="E7" s="9"/>
    </row>
    <row r="8" spans="1:8" x14ac:dyDescent="0.2">
      <c r="A8" s="6" t="s">
        <v>43</v>
      </c>
      <c r="B8" s="6">
        <v>984</v>
      </c>
      <c r="C8" s="10" t="s">
        <v>69</v>
      </c>
      <c r="D8" s="8"/>
      <c r="E8" s="11" t="s">
        <v>80</v>
      </c>
    </row>
    <row r="9" spans="1:8" ht="17" x14ac:dyDescent="0.2">
      <c r="A9" s="6" t="s">
        <v>39</v>
      </c>
      <c r="B9" s="6">
        <v>1132</v>
      </c>
      <c r="C9" s="10" t="s">
        <v>69</v>
      </c>
      <c r="D9" s="8" t="s">
        <v>65</v>
      </c>
      <c r="E9" s="11" t="s">
        <v>42</v>
      </c>
    </row>
    <row r="10" spans="1:8" ht="34" x14ac:dyDescent="0.2">
      <c r="A10" s="6" t="s">
        <v>21</v>
      </c>
      <c r="B10" s="6">
        <v>3499</v>
      </c>
      <c r="C10" s="12" t="s">
        <v>20</v>
      </c>
      <c r="D10" s="8" t="s">
        <v>73</v>
      </c>
      <c r="E10" s="11" t="s">
        <v>75</v>
      </c>
      <c r="F10" s="11"/>
    </row>
    <row r="11" spans="1:8" ht="34" x14ac:dyDescent="0.2">
      <c r="A11" s="6" t="s">
        <v>40</v>
      </c>
      <c r="B11" s="6">
        <v>374</v>
      </c>
      <c r="C11" s="12" t="s">
        <v>70</v>
      </c>
      <c r="D11" s="8"/>
      <c r="E11" s="11" t="s">
        <v>71</v>
      </c>
      <c r="G11" s="11"/>
    </row>
    <row r="12" spans="1:8" ht="17" x14ac:dyDescent="0.2">
      <c r="A12" s="6" t="s">
        <v>12</v>
      </c>
      <c r="B12" s="6">
        <v>752</v>
      </c>
      <c r="C12" s="12" t="s">
        <v>22</v>
      </c>
      <c r="D12" s="8" t="s">
        <v>57</v>
      </c>
      <c r="E12" s="11" t="s">
        <v>58</v>
      </c>
      <c r="G12" s="11"/>
    </row>
    <row r="13" spans="1:8" ht="17" x14ac:dyDescent="0.2">
      <c r="A13" s="6" t="s">
        <v>13</v>
      </c>
      <c r="B13" s="6">
        <v>2468</v>
      </c>
      <c r="C13" s="12" t="s">
        <v>77</v>
      </c>
      <c r="D13" s="8"/>
      <c r="E13" s="11" t="s">
        <v>78</v>
      </c>
    </row>
    <row r="14" spans="1:8" ht="17" x14ac:dyDescent="0.2">
      <c r="A14" s="6" t="s">
        <v>5</v>
      </c>
      <c r="B14" s="6">
        <v>4407</v>
      </c>
      <c r="C14" s="12" t="s">
        <v>54</v>
      </c>
      <c r="D14" s="8"/>
      <c r="E14" s="11" t="s">
        <v>76</v>
      </c>
      <c r="H14" s="11"/>
    </row>
    <row r="15" spans="1:8" x14ac:dyDescent="0.2">
      <c r="A15" s="6" t="s">
        <v>41</v>
      </c>
      <c r="B15" s="6">
        <v>4243</v>
      </c>
      <c r="C15" s="10" t="s">
        <v>49</v>
      </c>
      <c r="D15" s="8"/>
      <c r="E15" s="11" t="s">
        <v>50</v>
      </c>
    </row>
    <row r="16" spans="1:8" ht="17" x14ac:dyDescent="0.2">
      <c r="A16" s="6" t="s">
        <v>11</v>
      </c>
      <c r="B16" s="6">
        <v>1089</v>
      </c>
      <c r="C16" s="12" t="s">
        <v>54</v>
      </c>
      <c r="D16" s="8"/>
      <c r="E16" s="11" t="s">
        <v>32</v>
      </c>
    </row>
    <row r="17" spans="1:8" ht="34" x14ac:dyDescent="0.2">
      <c r="A17" s="6" t="s">
        <v>7</v>
      </c>
      <c r="B17" s="6">
        <v>1193</v>
      </c>
      <c r="C17" s="12" t="s">
        <v>66</v>
      </c>
      <c r="D17" s="8"/>
      <c r="E17" s="11" t="s">
        <v>67</v>
      </c>
    </row>
    <row r="18" spans="1:8" ht="34" x14ac:dyDescent="0.2">
      <c r="A18" s="6" t="s">
        <v>6</v>
      </c>
      <c r="B18" s="6">
        <v>3976</v>
      </c>
      <c r="C18" s="12" t="s">
        <v>26</v>
      </c>
      <c r="D18" s="8" t="s">
        <v>28</v>
      </c>
      <c r="E18" s="11" t="s">
        <v>34</v>
      </c>
    </row>
    <row r="19" spans="1:8" ht="34" x14ac:dyDescent="0.2">
      <c r="A19" s="6" t="s">
        <v>4</v>
      </c>
      <c r="B19" s="6">
        <v>367</v>
      </c>
      <c r="C19" s="12" t="s">
        <v>25</v>
      </c>
      <c r="D19" s="8" t="s">
        <v>27</v>
      </c>
      <c r="E19" s="11" t="s">
        <v>53</v>
      </c>
    </row>
    <row r="20" spans="1:8" x14ac:dyDescent="0.2">
      <c r="A20" s="6" t="s">
        <v>36</v>
      </c>
      <c r="B20" s="6">
        <v>685</v>
      </c>
      <c r="C20" s="10" t="s">
        <v>48</v>
      </c>
      <c r="D20" s="8"/>
    </row>
    <row r="21" spans="1:8" ht="34" x14ac:dyDescent="0.2">
      <c r="A21" s="6" t="s">
        <v>15</v>
      </c>
      <c r="B21" s="6">
        <v>1161</v>
      </c>
      <c r="C21" s="12" t="s">
        <v>51</v>
      </c>
      <c r="D21" s="8" t="s">
        <v>30</v>
      </c>
      <c r="E21" s="11" t="s">
        <v>56</v>
      </c>
      <c r="F21" s="11"/>
    </row>
    <row r="22" spans="1:8" ht="34" x14ac:dyDescent="0.2">
      <c r="A22" s="6" t="s">
        <v>14</v>
      </c>
      <c r="B22" s="6">
        <v>3176</v>
      </c>
      <c r="C22" s="12" t="s">
        <v>35</v>
      </c>
      <c r="D22" s="8" t="s">
        <v>31</v>
      </c>
      <c r="E22" s="11" t="s">
        <v>32</v>
      </c>
    </row>
    <row r="23" spans="1:8" ht="34" x14ac:dyDescent="0.2">
      <c r="A23" s="6" t="s">
        <v>16</v>
      </c>
      <c r="B23" s="6">
        <v>4255</v>
      </c>
      <c r="C23" s="12" t="s">
        <v>47</v>
      </c>
      <c r="D23" s="8" t="s">
        <v>64</v>
      </c>
      <c r="E23" s="11" t="s">
        <v>63</v>
      </c>
      <c r="G23" s="11"/>
      <c r="H23" s="11"/>
    </row>
    <row r="24" spans="1:8" x14ac:dyDescent="0.2">
      <c r="A24" s="6" t="s">
        <v>37</v>
      </c>
      <c r="B24" s="6">
        <v>2278</v>
      </c>
      <c r="C24" s="10" t="s">
        <v>46</v>
      </c>
      <c r="D24" s="8"/>
      <c r="E24" s="11" t="s">
        <v>59</v>
      </c>
      <c r="G24" s="11"/>
    </row>
    <row r="25" spans="1:8" x14ac:dyDescent="0.2">
      <c r="A25" s="6" t="s">
        <v>38</v>
      </c>
      <c r="B25" s="6">
        <v>2589</v>
      </c>
      <c r="C25" s="10" t="s">
        <v>45</v>
      </c>
      <c r="D25" s="8"/>
      <c r="E25" s="11" t="s">
        <v>60</v>
      </c>
    </row>
    <row r="26" spans="1:8" ht="17" x14ac:dyDescent="0.2">
      <c r="A26" s="6" t="s">
        <v>18</v>
      </c>
      <c r="B26" s="6">
        <v>1979</v>
      </c>
      <c r="C26" s="12" t="s">
        <v>44</v>
      </c>
      <c r="D26" s="8"/>
      <c r="E26" s="11" t="s">
        <v>61</v>
      </c>
    </row>
    <row r="27" spans="1:8" ht="34" x14ac:dyDescent="0.2">
      <c r="A27" s="6" t="s">
        <v>17</v>
      </c>
      <c r="B27" s="6">
        <v>1808</v>
      </c>
      <c r="C27" s="12" t="s">
        <v>25</v>
      </c>
      <c r="D27" s="8" t="s">
        <v>24</v>
      </c>
      <c r="E27" s="11" t="s">
        <v>33</v>
      </c>
    </row>
    <row r="28" spans="1:8" ht="34" x14ac:dyDescent="0.2">
      <c r="A28" s="6" t="s">
        <v>3</v>
      </c>
      <c r="B28" s="6">
        <v>2992</v>
      </c>
      <c r="C28" s="12" t="s">
        <v>29</v>
      </c>
      <c r="D28" s="8"/>
      <c r="E28" s="11" t="s">
        <v>62</v>
      </c>
    </row>
    <row r="29" spans="1:8" x14ac:dyDescent="0.2">
      <c r="A29" s="13" t="s">
        <v>55</v>
      </c>
      <c r="B29" s="14">
        <f>AVERAGE(B3:B28)</f>
        <v>2063.1538461538462</v>
      </c>
    </row>
    <row r="32" spans="1:8" x14ac:dyDescent="0.2">
      <c r="A32" s="6" t="s">
        <v>52</v>
      </c>
    </row>
    <row r="33" spans="1:7" x14ac:dyDescent="0.2">
      <c r="A33" s="6" t="s">
        <v>72</v>
      </c>
    </row>
    <row r="34" spans="1:7" ht="19" x14ac:dyDescent="0.25">
      <c r="G34" s="1"/>
    </row>
    <row r="35" spans="1:7" x14ac:dyDescent="0.2">
      <c r="A35" s="4"/>
      <c r="B35" s="4"/>
    </row>
    <row r="36" spans="1:7" x14ac:dyDescent="0.2">
      <c r="A36" s="11"/>
      <c r="B36" s="11"/>
    </row>
  </sheetData>
  <sortState xmlns:xlrd2="http://schemas.microsoft.com/office/spreadsheetml/2017/richdata2" ref="A24:A49">
    <sortCondition ref="A24"/>
  </sortState>
  <mergeCells count="2">
    <mergeCell ref="C3:C7"/>
    <mergeCell ref="E3:E7"/>
  </mergeCells>
  <hyperlinks>
    <hyperlink ref="E27" r:id="rId1" xr:uid="{9655E7FD-8928-234E-9DDA-56A17829ABAD}"/>
    <hyperlink ref="E18" r:id="rId2" xr:uid="{C1A6126A-F1F1-E449-9CC8-B98075C311D6}"/>
    <hyperlink ref="E22" r:id="rId3" xr:uid="{73C1E37E-7647-E542-B641-9ECA57F52838}"/>
    <hyperlink ref="E9" r:id="rId4" xr:uid="{18081E2D-FFF3-9241-A059-E1D659F97217}"/>
    <hyperlink ref="E26" r:id="rId5" display="Zhao and Mommersteeg, 2018]" xr:uid="{51A2C49F-927D-AA43-B927-E56696599EB9}"/>
    <hyperlink ref="E15" r:id="rId6" xr:uid="{C8DD966A-B5D3-FC49-871F-A4CDAC1F3F0D}"/>
    <hyperlink ref="E19" r:id="rId7" xr:uid="{91150E63-1ED8-294D-A784-4981C992CF6D}"/>
    <hyperlink ref="E21" r:id="rId8" display="Serini et al., 2003" xr:uid="{CEE632C7-F02A-0A48-B5FC-8AE30F5A5B34}"/>
    <hyperlink ref="E12" r:id="rId9" xr:uid="{8584A2BA-75E4-E748-9F71-E236B2122433}"/>
    <hyperlink ref="E24" r:id="rId10" xr:uid="{8A8ABBA8-0E7F-964B-8673-48A2EB48CD83}"/>
    <hyperlink ref="E25" r:id="rId11" display="MacDonald et al., 2005" xr:uid="{E51225D6-0C94-8B4E-BBC3-B91998A71351}"/>
    <hyperlink ref="E28" r:id="rId12" xr:uid="{A934503B-AF0D-7A44-8776-D8A3FE1F3BE3}"/>
    <hyperlink ref="E23" r:id="rId13" xr:uid="{620CC45A-AEB0-AB40-B13C-2AAE3AAA7BD2}"/>
    <hyperlink ref="E16" r:id="rId14" xr:uid="{2614DC99-9666-4543-8AE1-B29DB4877286}"/>
    <hyperlink ref="E17" r:id="rId15" xr:uid="{E2C4AFA9-47AB-624D-BE5D-A634C37B3CB2}"/>
    <hyperlink ref="E11" r:id="rId16" xr:uid="{1CABA8C1-FF58-4A43-A53A-0A60A05E51FF}"/>
    <hyperlink ref="E10" r:id="rId17" display="Turner et al., 2015" xr:uid="{0639DF82-FE02-D847-9310-CEC394247AAE}"/>
    <hyperlink ref="E14" r:id="rId18" xr:uid="{5AA34EED-FCD2-6D4D-B733-CBC81E80D5C5}"/>
    <hyperlink ref="E13" r:id="rId19" xr:uid="{D7506B24-943B-E443-AA43-756906C24091}"/>
    <hyperlink ref="E3" r:id="rId20" xr:uid="{C39F50A6-9E25-3B4F-86BC-5B49FF07A422}"/>
    <hyperlink ref="E8" r:id="rId21" xr:uid="{33807811-86B3-DA44-86AC-E41FF07F5382}"/>
  </hyperlinks>
  <pageMargins left="0.7" right="0.7" top="0.75" bottom="0.75" header="0.3" footer="0.3"/>
  <pageSetup orientation="portrait" horizontalDpi="300" verticalDpi="30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2020-08-03T16:24:29Z</dcterms:created>
  <dcterms:modified xsi:type="dcterms:W3CDTF">2021-01-05T17:01:17Z</dcterms:modified>
</cp:coreProperties>
</file>