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Okada Lab\Okada Lab Shared Folders\Okada Lab Data\Onodera\■SBMA iPSC generation and RNA-seq論文\Proof\"/>
    </mc:Choice>
  </mc:AlternateContent>
  <xr:revisionPtr revIDLastSave="0" documentId="13_ncr:1_{A30C9336-06EF-4ED2-A2AD-8C2646DD0A24}" xr6:coauthVersionLast="45" xr6:coauthVersionMax="45" xr10:uidLastSave="{00000000-0000-0000-0000-000000000000}"/>
  <bookViews>
    <workbookView xWindow="-120" yWindow="-120" windowWidth="29040" windowHeight="16440" xr2:uid="{BF7CB797-1FEF-46C0-99C3-A3BBEFFDE931}"/>
  </bookViews>
  <sheets>
    <sheet name="Table S1" sheetId="9" r:id="rId1"/>
    <sheet name="Table S2" sheetId="10" r:id="rId2"/>
    <sheet name="Table S3" sheetId="3" r:id="rId3"/>
    <sheet name="Table S4" sheetId="5" r:id="rId4"/>
    <sheet name="Table S5" sheetId="6" r:id="rId5"/>
    <sheet name="Table S6" sheetId="7" r:id="rId6"/>
    <sheet name="Table S7" sheetId="8" r:id="rId7"/>
    <sheet name="Table S8" sheetId="4" r:id="rId8"/>
    <sheet name="Table S9" sheetId="11" r:id="rId9"/>
    <sheet name="Table S10" sheetId="12" r:id="rId10"/>
  </sheets>
  <definedNames>
    <definedName name="_xlnm._FilterDatabase" localSheetId="3" hidden="1">'Table S4'!$C$2:$G$32</definedName>
    <definedName name="_xlnm._FilterDatabase" localSheetId="4" hidden="1">'Table S5'!$C$2:$G$32</definedName>
    <definedName name="_xlnm._FilterDatabase" localSheetId="5" hidden="1">'Table S6'!$C$2:$G$32</definedName>
    <definedName name="_xlnm._FilterDatabase" localSheetId="6" hidden="1">'Table S7'!$C$2:$G$32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12" l="1"/>
  <c r="D4" i="12"/>
  <c r="D5" i="12"/>
  <c r="D6" i="12"/>
</calcChain>
</file>

<file path=xl/sharedStrings.xml><?xml version="1.0" encoding="utf-8"?>
<sst xmlns="http://schemas.openxmlformats.org/spreadsheetml/2006/main" count="1015" uniqueCount="841">
  <si>
    <t>NT</t>
  </si>
  <si>
    <t>Down</t>
  </si>
  <si>
    <t>Up</t>
  </si>
  <si>
    <t>Nominal
p &lt; 0.01</t>
  </si>
  <si>
    <t>Nominal
p &lt; 0.05</t>
  </si>
  <si>
    <t>Total
gene sets</t>
  </si>
  <si>
    <t>Analysis</t>
  </si>
  <si>
    <t>Fraction</t>
  </si>
  <si>
    <t>Pathway</t>
  </si>
  <si>
    <t>Gene
regulation
in SBMA</t>
  </si>
  <si>
    <t>FDR
q &lt; 0.2</t>
  </si>
  <si>
    <t>ZAP70</t>
  </si>
  <si>
    <t>WSCD2</t>
  </si>
  <si>
    <t>WNT3A</t>
  </si>
  <si>
    <t>WNT2B</t>
  </si>
  <si>
    <t>VIPR2</t>
  </si>
  <si>
    <t>USH2A</t>
  </si>
  <si>
    <t>TRPV6</t>
  </si>
  <si>
    <t>TRPM2</t>
  </si>
  <si>
    <t>TRPC5</t>
  </si>
  <si>
    <t>TRHDE</t>
  </si>
  <si>
    <t>TRAV19</t>
  </si>
  <si>
    <t>TNFRSF9</t>
  </si>
  <si>
    <t>SYT9</t>
  </si>
  <si>
    <t>SYT6</t>
  </si>
  <si>
    <t>STRA6</t>
  </si>
  <si>
    <t>SSTR4</t>
  </si>
  <si>
    <t>SSTR1</t>
  </si>
  <si>
    <t>SLC6A3</t>
  </si>
  <si>
    <t>SLC4A1</t>
  </si>
  <si>
    <t>SLC24A4</t>
  </si>
  <si>
    <t>RXFP1</t>
  </si>
  <si>
    <t>RSPO2</t>
  </si>
  <si>
    <t>RBFOX3</t>
  </si>
  <si>
    <t>RAC2</t>
  </si>
  <si>
    <t>PYGM</t>
  </si>
  <si>
    <t>PTGER3</t>
  </si>
  <si>
    <t>PRND</t>
  </si>
  <si>
    <t>PRKG2</t>
  </si>
  <si>
    <t>PRDM6</t>
  </si>
  <si>
    <t>PNOC</t>
  </si>
  <si>
    <t>PDYN</t>
  </si>
  <si>
    <t>PDE5A</t>
  </si>
  <si>
    <t>PCDH8</t>
  </si>
  <si>
    <t>P2RX2</t>
  </si>
  <si>
    <t>OR7D2</t>
  </si>
  <si>
    <t>OR6B1</t>
  </si>
  <si>
    <t>OR52K1</t>
  </si>
  <si>
    <t>OR51E2</t>
  </si>
  <si>
    <t>OR51E1</t>
  </si>
  <si>
    <t>OR13C5</t>
  </si>
  <si>
    <t>OR10AD1</t>
  </si>
  <si>
    <t>NPY4R</t>
  </si>
  <si>
    <t>NPPC</t>
  </si>
  <si>
    <t>NPFFR1</t>
  </si>
  <si>
    <t>NPBWR2</t>
  </si>
  <si>
    <t>LMO1</t>
  </si>
  <si>
    <t>KCNJ9</t>
  </si>
  <si>
    <t>KCNH6</t>
  </si>
  <si>
    <t>KCNA1</t>
  </si>
  <si>
    <t>IL1RAPL2</t>
  </si>
  <si>
    <t>HTR2B</t>
  </si>
  <si>
    <t>HS3ST2</t>
  </si>
  <si>
    <t>HOXD1</t>
  </si>
  <si>
    <t>HLA-DQB2</t>
  </si>
  <si>
    <t>HLA-DQA1</t>
  </si>
  <si>
    <t>HAPLN3</t>
  </si>
  <si>
    <t>GUCA1C</t>
  </si>
  <si>
    <t>GRIK1</t>
  </si>
  <si>
    <t>GRID2</t>
  </si>
  <si>
    <t>GPR84</t>
  </si>
  <si>
    <t>GPR83</t>
  </si>
  <si>
    <t>GFRA3</t>
  </si>
  <si>
    <t>GATA5</t>
  </si>
  <si>
    <t>GABRE</t>
  </si>
  <si>
    <t>FGB</t>
  </si>
  <si>
    <t>FGA</t>
  </si>
  <si>
    <t>F2RL2</t>
  </si>
  <si>
    <t>DUOX2</t>
  </si>
  <si>
    <t>DLGAP2</t>
  </si>
  <si>
    <t>DIO3</t>
  </si>
  <si>
    <t>DHH</t>
  </si>
  <si>
    <t>CYSLTR1</t>
  </si>
  <si>
    <t>CXCL14</t>
  </si>
  <si>
    <t>CSMD1</t>
  </si>
  <si>
    <t>CNGA1</t>
  </si>
  <si>
    <t>CHRNA9</t>
  </si>
  <si>
    <t>CDH22</t>
  </si>
  <si>
    <t>CD300A</t>
  </si>
  <si>
    <t>CD22</t>
  </si>
  <si>
    <t>CCR6</t>
  </si>
  <si>
    <t>CCKBR</t>
  </si>
  <si>
    <t>CCKAR</t>
  </si>
  <si>
    <t>CAMK1G</t>
  </si>
  <si>
    <t>CALCR</t>
  </si>
  <si>
    <t>CALCA</t>
  </si>
  <si>
    <t>CACNA1I</t>
  </si>
  <si>
    <t>C1QL4</t>
  </si>
  <si>
    <t>BDKRB1</t>
  </si>
  <si>
    <t>ASIC2</t>
  </si>
  <si>
    <t>ANK1</t>
  </si>
  <si>
    <t>AGTR1</t>
  </si>
  <si>
    <t>ADRA2A</t>
  </si>
  <si>
    <t>ADRA1D</t>
  </si>
  <si>
    <t>ADRA1A</t>
  </si>
  <si>
    <t>ACP5</t>
  </si>
  <si>
    <t>ABCC8</t>
  </si>
  <si>
    <t>log2FC</t>
  </si>
  <si>
    <t>Description</t>
  </si>
  <si>
    <t>Gene Symbol</t>
  </si>
  <si>
    <t>ATP binding cassette subfamily C member 8 [Source:HGNC Symbol;Acc:HGNC:59]</t>
  </si>
  <si>
    <t>acid phosphatase 5, tartrate resistant [Source:HGNC Symbol;Acc:HGNC:124]</t>
  </si>
  <si>
    <t>adrenoceptor alpha 1A [Source:HGNC Symbol;Acc:HGNC:277]</t>
  </si>
  <si>
    <t>adrenoceptor alpha 1D [Source:HGNC Symbol;Acc:HGNC:280]</t>
  </si>
  <si>
    <t>adrenoceptor alpha 2A [Source:HGNC Symbol;Acc:HGNC:281]</t>
  </si>
  <si>
    <t>angiotensin II receptor type 1 [Source:HGNC Symbol;Acc:HGNC:336]</t>
  </si>
  <si>
    <t>ankyrin 1 [Source:HGNC Symbol;Acc:HGNC:492]</t>
  </si>
  <si>
    <t>acid sensing ion channel subunit 2 [Source:HGNC Symbol;Acc:HGNC:99]</t>
  </si>
  <si>
    <t>bradykinin receptor B1 [Source:HGNC Symbol;Acc:HGNC:1029]</t>
  </si>
  <si>
    <t>complement C1q like 4 [Source:HGNC Symbol;Acc:HGNC:31416]</t>
  </si>
  <si>
    <t>calcium voltage-gated channel subunit alpha1 I [Source:HGNC Symbol;Acc:HGNC:1396]</t>
  </si>
  <si>
    <t>calcitonin related polypeptide alpha [Source:HGNC Symbol;Acc:HGNC:1437]</t>
  </si>
  <si>
    <t>calcitonin receptor [Source:HGNC Symbol;Acc:HGNC:1440]</t>
  </si>
  <si>
    <t>calcium/calmodulin dependent protein kinase IG [Source:HGNC Symbol;Acc:HGNC:14585]</t>
  </si>
  <si>
    <t>cholecystokinin A receptor [Source:HGNC Symbol;Acc:HGNC:1570]</t>
  </si>
  <si>
    <t>cholecystokinin B receptor [Source:HGNC Symbol;Acc:HGNC:1571]</t>
  </si>
  <si>
    <t>C-C motif chemokine receptor 6 [Source:HGNC Symbol;Acc:HGNC:1607]</t>
  </si>
  <si>
    <t>CD22 molecule [Source:HGNC Symbol;Acc:HGNC:1643]</t>
  </si>
  <si>
    <t>CD300a molecule [Source:HGNC Symbol;Acc:HGNC:19319]</t>
  </si>
  <si>
    <t>cadherin 22 [Source:HGNC Symbol;Acc:HGNC:13251]</t>
  </si>
  <si>
    <t>cholinergic receptor nicotinic alpha 9 subunit [Source:HGNC Symbol;Acc:HGNC:14079]</t>
  </si>
  <si>
    <t>cyclic nucleotide gated channel alpha 1 [Source:HGNC Symbol;Acc:HGNC:2148]</t>
  </si>
  <si>
    <t>CUB and Sushi multiple domains 1 [Source:HGNC Symbol;Acc:HGNC:14026]</t>
  </si>
  <si>
    <t>C-X-C motif chemokine ligand 14 [Source:HGNC Symbol;Acc:HGNC:10640]</t>
  </si>
  <si>
    <t>cysteinyl leukotriene receptor 1 [Source:HGNC Symbol;Acc:HGNC:17451]</t>
  </si>
  <si>
    <t>desert hedgehog signaling molecule [Source:HGNC Symbol;Acc:HGNC:2865]</t>
  </si>
  <si>
    <t>iodothyronine deiodinase 3 [Source:HGNC Symbol;Acc:HGNC:2885]</t>
  </si>
  <si>
    <t>DLG associated protein 2 [Source:HGNC Symbol;Acc:HGNC:2906]</t>
  </si>
  <si>
    <t>dual oxidase 2 [Source:HGNC Symbol;Acc:HGNC:13273]</t>
  </si>
  <si>
    <t>coagulation factor II thrombin receptor like 2 [Source:HGNC Symbol;Acc:HGNC:3539]</t>
  </si>
  <si>
    <t>fibrinogen alpha chain [Source:HGNC Symbol;Acc:HGNC:3661]</t>
  </si>
  <si>
    <t>fibrinogen beta chain [Source:HGNC Symbol;Acc:HGNC:3662]</t>
  </si>
  <si>
    <t>gamma-aminobutyric acid type A receptor epsilon subunit [Source:HGNC Symbol;Acc:HGNC:4085]</t>
  </si>
  <si>
    <t>GATA binding protein 5 [Source:HGNC Symbol;Acc:HGNC:15802]</t>
  </si>
  <si>
    <t>GDNF family receptor alpha 3 [Source:HGNC Symbol;Acc:HGNC:4245]</t>
  </si>
  <si>
    <t>G protein-coupled receptor 83 [Source:HGNC Symbol;Acc:HGNC:4523]</t>
  </si>
  <si>
    <t>G protein-coupled receptor 84 [Source:HGNC Symbol;Acc:HGNC:4535]</t>
  </si>
  <si>
    <t>glutamate ionotropic receptor delta type subunit 2 [Source:HGNC Symbol;Acc:HGNC:4576]</t>
  </si>
  <si>
    <t>glutamate ionotropic receptor kainate type subunit 1 [Source:HGNC Symbol;Acc:HGNC:4579]</t>
  </si>
  <si>
    <t>guanylate cyclase activator 1C [Source:HGNC Symbol;Acc:HGNC:4680]</t>
  </si>
  <si>
    <t>hyaluronan and proteoglycan link protein 3 [Source:HGNC Symbol;Acc:HGNC:21446]</t>
  </si>
  <si>
    <t>major histocompatibility complex, class II, DQ alpha 1 [Source:HGNC Symbol;Acc:HGNC:4942]</t>
  </si>
  <si>
    <t>major histocompatibility complex, class II, DQ beta 2 [Source:HGNC Symbol;Acc:HGNC:4945]</t>
  </si>
  <si>
    <t>homeobox D1 [Source:HGNC Symbol;Acc:HGNC:5132]</t>
  </si>
  <si>
    <t>heparan sulfate-glucosamine 3-sulfotransferase 2 [Source:HGNC Symbol;Acc:HGNC:5195]</t>
  </si>
  <si>
    <t>5-hydroxytryptamine receptor 2B [Source:HGNC Symbol;Acc:HGNC:5294]</t>
  </si>
  <si>
    <t>interleukin 1 receptor accessory protein like 2 [Source:HGNC Symbol;Acc:HGNC:5997]</t>
  </si>
  <si>
    <t>potassium voltage-gated channel subfamily A member 1 [Source:HGNC Symbol;Acc:HGNC:6218]</t>
  </si>
  <si>
    <t>potassium voltage-gated channel subfamily H member 6 [Source:HGNC Symbol;Acc:HGNC:18862]</t>
  </si>
  <si>
    <t>potassium voltage-gated channel subfamily J member 9 [Source:HGNC Symbol;Acc:HGNC:6270]</t>
  </si>
  <si>
    <t>LIM domain only 1 [Source:HGNC Symbol;Acc:HGNC:6641]</t>
  </si>
  <si>
    <t>neuropeptides B and W receptor 2 [Source:HGNC Symbol;Acc:HGNC:4530]</t>
  </si>
  <si>
    <t>neuropeptide FF receptor 1 [Source:HGNC Symbol;Acc:HGNC:17425]</t>
  </si>
  <si>
    <t>natriuretic peptide C [Source:HGNC Symbol;Acc:HGNC:7941]</t>
  </si>
  <si>
    <t>neuropeptide Y receptor Y4 [Source:HGNC Symbol;Acc:HGNC:9329]</t>
  </si>
  <si>
    <t>olfactory receptor family 10 subfamily AD member 1 [Source:HGNC Symbol;Acc:HGNC:14819]</t>
  </si>
  <si>
    <t>olfactory receptor family 13 subfamily C member 5 [Source:HGNC Symbol;Acc:HGNC:15100]</t>
  </si>
  <si>
    <t>olfactory receptor family 51 subfamily E member 1 [Source:HGNC Symbol;Acc:HGNC:15194]</t>
  </si>
  <si>
    <t>olfactory receptor family 51 subfamily E member 2 [Source:HGNC Symbol;Acc:HGNC:15195]</t>
  </si>
  <si>
    <t>olfactory receptor family 52 subfamily K member 1 [Source:HGNC Symbol;Acc:HGNC:15222]</t>
  </si>
  <si>
    <t>olfactory receptor family 6 subfamily B member 1 [Source:HGNC Symbol;Acc:HGNC:8354]</t>
  </si>
  <si>
    <t>olfactory receptor family 7 subfamily D member 2 [Source:NCBI gene;Acc:162998]</t>
  </si>
  <si>
    <t>purinergic receptor P2X 2 [Source:HGNC Symbol;Acc:HGNC:15459]</t>
  </si>
  <si>
    <t>protocadherin 8 [Source:HGNC Symbol;Acc:HGNC:8660]</t>
  </si>
  <si>
    <t>phosphodiesterase 5A [Source:HGNC Symbol;Acc:HGNC:8784]</t>
  </si>
  <si>
    <t>prodynorphin [Source:HGNC Symbol;Acc:HGNC:8820]</t>
  </si>
  <si>
    <t>prepronociceptin [Source:HGNC Symbol;Acc:HGNC:9163]</t>
  </si>
  <si>
    <t>PR/SET domain 6 [Source:HGNC Symbol;Acc:HGNC:9350]</t>
  </si>
  <si>
    <t>protein kinase cGMP-dependent 2 [Source:HGNC Symbol;Acc:HGNC:9416]</t>
  </si>
  <si>
    <t>prion like protein doppel [Source:HGNC Symbol;Acc:HGNC:15748]</t>
  </si>
  <si>
    <t>prostaglandin E receptor 3 [Source:HGNC Symbol;Acc:HGNC:9595]</t>
  </si>
  <si>
    <t>glycogen phosphorylase, muscle associated [Source:HGNC Symbol;Acc:HGNC:9726]</t>
  </si>
  <si>
    <t>Rac family small GTPase 2 [Source:HGNC Symbol;Acc:HGNC:9802]</t>
  </si>
  <si>
    <t>RNA binding fox-1 homolog 3 [Source:HGNC Symbol;Acc:HGNC:27097]</t>
  </si>
  <si>
    <t>R-spondin 2 [Source:HGNC Symbol;Acc:HGNC:28583]</t>
  </si>
  <si>
    <t>relaxin family peptide receptor 1 [Source:HGNC Symbol;Acc:HGNC:19718]</t>
  </si>
  <si>
    <t>solute carrier family 24 member 4 [Source:HGNC Symbol;Acc:HGNC:10978]</t>
  </si>
  <si>
    <t>solute carrier family 4 member 1 (Diego blood group) [Source:HGNC Symbol;Acc:HGNC:11027]</t>
  </si>
  <si>
    <t>solute carrier family 6 member 3 [Source:HGNC Symbol;Acc:HGNC:11049]</t>
  </si>
  <si>
    <t>somatostatin receptor 1 [Source:HGNC Symbol;Acc:HGNC:11330]</t>
  </si>
  <si>
    <t>somatostatin receptor 4 [Source:HGNC Symbol;Acc:HGNC:11333]</t>
  </si>
  <si>
    <t>stimulated by retinoic acid 6 [Source:HGNC Symbol;Acc:HGNC:30650]</t>
  </si>
  <si>
    <t>synaptotagmin 6 [Source:HGNC Symbol;Acc:HGNC:18638]</t>
  </si>
  <si>
    <t>synaptotagmin 9 [Source:HGNC Symbol;Acc:HGNC:19265]</t>
  </si>
  <si>
    <t>TNF receptor superfamily member 9 [Source:HGNC Symbol;Acc:HGNC:11924]</t>
  </si>
  <si>
    <t>T cell receptor alpha variable 19 [Source:HGNC Symbol;Acc:HGNC:12115]</t>
  </si>
  <si>
    <t>thyrotropin releasing hormone degrading enzyme [Source:HGNC Symbol;Acc:HGNC:30748]</t>
  </si>
  <si>
    <t>transient receptor potential cation channel subfamily C member 5 [Source:HGNC Symbol;Acc:HGNC:12337]</t>
  </si>
  <si>
    <t>transient receptor potential cation channel subfamily M member 2 [Source:HGNC Symbol;Acc:HGNC:12339]</t>
  </si>
  <si>
    <t>transient receptor potential cation channel subfamily V member 6 [Source:HGNC Symbol;Acc:HGNC:14006]</t>
  </si>
  <si>
    <t>usherin [Source:HGNC Symbol;Acc:HGNC:12601]</t>
  </si>
  <si>
    <t>vasoactive intestinal peptide receptor 2 [Source:HGNC Symbol;Acc:HGNC:12695]</t>
  </si>
  <si>
    <t>Wnt family member 2B [Source:HGNC Symbol;Acc:HGNC:12781]</t>
  </si>
  <si>
    <t>Wnt family member 3A [Source:HGNC Symbol;Acc:HGNC:15983]</t>
  </si>
  <si>
    <t>WSC domain containing 2 [Source:HGNC Symbol;Acc:HGNC:29117]</t>
  </si>
  <si>
    <t>zeta chain of T cell receptor associated protein kinase 70 [Source:HGNC Symbol;Acc:HGNC:12858]</t>
  </si>
  <si>
    <t>FDR: false discovery rate</t>
  </si>
  <si>
    <t>NOM: nominal</t>
  </si>
  <si>
    <t>NES: normalized enrichment score</t>
  </si>
  <si>
    <t>PROTEIN_LOCALIZATION_TO_ENDOPLASMIC_RETICULUM</t>
  </si>
  <si>
    <t>VIRAL_GENE_EXPRESSION</t>
  </si>
  <si>
    <t>KINETOCHORE</t>
  </si>
  <si>
    <t>ANTIGEN_PROCESSING_AND_PRESENTATION_VIA_MHC_CLASS_IB</t>
  </si>
  <si>
    <t>RIBOSOME_BIOGENESIS</t>
  </si>
  <si>
    <t>EXTRACELLULAR_MATRIX_COMPONENT</t>
  </si>
  <si>
    <t>POSITIVE_REGULATION_OF_CHROMOSOME_SEGREGATION</t>
  </si>
  <si>
    <t>NEGATIVE_REGULATION_OF_CYTOKINE_BIOSYNTHETIC_PROCESS</t>
  </si>
  <si>
    <t>MITOTIC_METAPHASE_PLATE_CONGRESSION</t>
  </si>
  <si>
    <t>CHROMOSOME_CENTROMERIC_REGION</t>
  </si>
  <si>
    <t>CHROMOSOMAL_REGION</t>
  </si>
  <si>
    <t>CYTOSOLIC_RIBOSOME</t>
  </si>
  <si>
    <t>CYTOSOLIC_SMALL_RIBOSOMAL_SUBUNIT</t>
  </si>
  <si>
    <t>ANTIGEN_PROCESSING_AND_PRESENTATION_OF_ENDOGENOUS_ANTIGEN</t>
  </si>
  <si>
    <t>MITOTIC_SISTER_CHROMATID_SEGREGATION</t>
  </si>
  <si>
    <t>REGULATION_OF_MACROPHAGE_DIFFERENTIATION</t>
  </si>
  <si>
    <t>EXTRACELLULAR_MATRIX_STRUCTURAL_CONSTITUENT_
CONFERRING_TENSILE_STRENGTH</t>
  </si>
  <si>
    <t>COTRANSLATIONAL_PROTEIN_TARGETING_TO_MEMBRANE</t>
  </si>
  <si>
    <t>CELL_AGING</t>
  </si>
  <si>
    <t>INTRINSIC_APOPTOTIC_SIGNALING_PATHWAY_BY_P53_CLASS_MEDIATOR</t>
  </si>
  <si>
    <t>FDR
q-value</t>
  </si>
  <si>
    <t>NOM
p-value</t>
  </si>
  <si>
    <t>NES</t>
  </si>
  <si>
    <t>SIZE</t>
  </si>
  <si>
    <t>NAME</t>
  </si>
  <si>
    <t>Table S4. Gene ontology terms (Down in NT)</t>
  </si>
  <si>
    <t>Gene ontology</t>
  </si>
  <si>
    <t>REGULATION_OF_DNA_DEPENDENT_DNA_REPLICATION</t>
  </si>
  <si>
    <t>CYTOPLASMIC_TRANSLATION</t>
  </si>
  <si>
    <t>RIBOSOMAL_SMALL_SUBUNIT_BIOGENESIS</t>
  </si>
  <si>
    <t>MITOTIC_SPINDLE</t>
  </si>
  <si>
    <t>REPLICATION_FORK</t>
  </si>
  <si>
    <t>POLYSOME</t>
  </si>
  <si>
    <t>RRNA_BINDING</t>
  </si>
  <si>
    <t>PROTEIN_LOCALIZATION_TO_CHROMOSOME</t>
  </si>
  <si>
    <t>PURINE_NTP_DEPENDENT_HELICASE_ACTIVITY</t>
  </si>
  <si>
    <t>CHROMOSOME_SEGREGATION</t>
  </si>
  <si>
    <t>NCRNA_EXPORT_FROM_NUCLEUS</t>
  </si>
  <si>
    <t>RRNA_METABOLIC_PROCESS</t>
  </si>
  <si>
    <t>NEGATIVE_REGULATION_OF_RNA_CATABOLIC_PROCESS</t>
  </si>
  <si>
    <t>METAPHASE_ANAPHASE_TRANSITION_OF_CELL_CYCLE</t>
  </si>
  <si>
    <t>TRNA_TRANSPORT</t>
  </si>
  <si>
    <t>DNA_HELICASE_ACTIVITY</t>
  </si>
  <si>
    <t>POLYSOMAL_RIBOSOME</t>
  </si>
  <si>
    <t>REGULATION_OF_CHROMOSOME_SEPARATION</t>
  </si>
  <si>
    <t>CATALYTIC_STEP_2_SPLICEOSOME</t>
  </si>
  <si>
    <t>DNA_DEPENDENT_ATPASE_ACTIVITY</t>
  </si>
  <si>
    <t>DNA_REPLICATION</t>
  </si>
  <si>
    <t>REGULATION_OF_CHROMOSOME_SEGREGATION</t>
  </si>
  <si>
    <t>REGULATION_OF_SISTER_CHROMATID_SEGREGATION</t>
  </si>
  <si>
    <t>RIBOSOME_ASSEMBLY</t>
  </si>
  <si>
    <t>DNA_DEPENDENT_DNA_REPLICATION</t>
  </si>
  <si>
    <t>SPLICEOSOMAL_COMPLEX</t>
  </si>
  <si>
    <t>SISTER_CHROMATID_SEGREGATION</t>
  </si>
  <si>
    <t>RIBOSOME</t>
  </si>
  <si>
    <t>RNA_CATABOLIC_PROCESS</t>
  </si>
  <si>
    <t>DNA_GEOMETRIC_CHANGE</t>
  </si>
  <si>
    <t>RIBOSOMAL_SUBUNIT</t>
  </si>
  <si>
    <t>HELICASE_ACTIVITY</t>
  </si>
  <si>
    <t>LARGE_RIBOSOMAL_SUBUNIT</t>
  </si>
  <si>
    <t>CONDENSED_CHROMOSOME_CENTROMERIC_REGION</t>
  </si>
  <si>
    <t>CYTOSOLIC_LARGE_RIBOSOMAL_SUBUNIT</t>
  </si>
  <si>
    <t>ESTABLISHMENT_OF_PROTEIN_LOCALIZATION_TO_
ENDOPLASMIC_RETICULUM</t>
  </si>
  <si>
    <t>NUCLEAR_TRANSCRIBED_MRNA_CATABOLIC_PROCESS</t>
  </si>
  <si>
    <t>STRUCTURAL_CONSTITUENT_OF_RIBOSOME</t>
  </si>
  <si>
    <t>NUCLEAR_TRANSCRIBED_MRNA_CATABOLIC_PROCESS_
NONSENSE_MEDIATED_DECAY</t>
  </si>
  <si>
    <t>TRANSLATIONAL_INITIATION</t>
  </si>
  <si>
    <t>ODONNELL_TARGETS_OF_MYC_AND_TFRC_DN</t>
  </si>
  <si>
    <t>GRAHAM_NORMAL_QUIESCENT_VS_NORMAL_DIVIDING_DN</t>
  </si>
  <si>
    <t>MITSIADES_RESPONSE_TO_APLIDIN_DN</t>
  </si>
  <si>
    <t>WINNEPENNINCKX_MELANOMA_METASTASIS_UP</t>
  </si>
  <si>
    <t>GARGALOVIC_RESPONSE_TO_OXIDIZED_PHOSPHOLIPIDS_
TURQUOISE_DN</t>
  </si>
  <si>
    <t>FISCHER_G2_M_CELL_CYCLE</t>
  </si>
  <si>
    <t>REACTOME_ANTIGEN_PRESENTATION:_FOLDING_ASSEMBLY_AND_
PEPTIDE_LOADING_OF_CLASS_I_MHC</t>
  </si>
  <si>
    <t>REACTOME_INFLUENZA_INFECTION</t>
  </si>
  <si>
    <t>YU_MYC_TARGETS_UP</t>
  </si>
  <si>
    <t>WONG_EMBRYONIC_STEM_CELL_CORE</t>
  </si>
  <si>
    <t>MORI_IMMATURE_B_LYMPHOCYTE_DN</t>
  </si>
  <si>
    <t>KEGG_RIBOSOME</t>
  </si>
  <si>
    <t>REICHERT_MITOSIS_LIN9_TARGETS</t>
  </si>
  <si>
    <t>SOTIRIOU_BREAST_CANCER_GRADE_1_VS_3_UP</t>
  </si>
  <si>
    <t>HORIUCHI_WTAP_TARGETS_DN</t>
  </si>
  <si>
    <t>MARKEY_RB1_ACUTE_LOF_UP</t>
  </si>
  <si>
    <t>REACTOME_RRNA_PROCESSING</t>
  </si>
  <si>
    <t>REACTOME_EUKARYOTIC_TRANSLATION_INITIATION</t>
  </si>
  <si>
    <t>PID_PLK1_PATHWAY</t>
  </si>
  <si>
    <t>FARMER_BREAST_CANCER_CLUSTER_2</t>
  </si>
  <si>
    <t>KOBAYASHI_EGFR_SIGNALING_24HR_DN</t>
  </si>
  <si>
    <t>CHIANG_LIVER_CANCER_SUBCLASS_PROLIFERATION_UP</t>
  </si>
  <si>
    <t>REACTOME_RRNA_PROCESSING_IN_THE_NUCLEUS_AND_CYTOSOL</t>
  </si>
  <si>
    <t>REACTOME_SELENOAMINO_ACID_METABOLISM</t>
  </si>
  <si>
    <t>REACTOME_NONSENSE_MEDIATED_DECAY_NMD_INDEPENDENT_
OF_THE_EXON_JUNCTION_COMPLEX_EJC</t>
  </si>
  <si>
    <t>ZHOU_CELL_CYCLE_GENES_IN_IR_RESPONSE_6HR</t>
  </si>
  <si>
    <t>BURTON_ADIPOGENESIS_3</t>
  </si>
  <si>
    <t>KONG_E2F3_TARGETS</t>
  </si>
  <si>
    <t>CROONQUIST_NRAS_SIGNALING_DN</t>
  </si>
  <si>
    <t>CROONQUIST_IL6_DEPRIVATION_DN</t>
  </si>
  <si>
    <t>ZHAN_MULTIPLE_MYELOMA_PR_UP</t>
  </si>
  <si>
    <t>ZHOU_CELL_CYCLE_GENES_IN_IR_RESPONSE_24HR</t>
  </si>
  <si>
    <t>ROSTY_CERVICAL_CANCER_PROLIFERATION_CLUSTER</t>
  </si>
  <si>
    <t>KANG_DOXORUBICIN_RESISTANCE_UP</t>
  </si>
  <si>
    <t>FLORIO_NEOCORTEX_BASAL_RADIAL_GLIA_DN</t>
  </si>
  <si>
    <t>Table S6. Pathway terms (Down in NT)</t>
  </si>
  <si>
    <t>TARTE_PLASMA_CELL_VS_PLASMABLAST_DN</t>
  </si>
  <si>
    <t>REACTOME_PERK_REGULATES_GENE_EXPRESSION</t>
  </si>
  <si>
    <t>KARLSSON_TGFB1_TARGETS_UP</t>
  </si>
  <si>
    <t>JOHNSTONE_PARVB_TARGETS_2_DN</t>
  </si>
  <si>
    <t>REACTOME_TRANSCRIPTIONAL_REGULATION_BY_E2F6</t>
  </si>
  <si>
    <t>PEART_HDAC_PROLIFERATION_CLUSTER_DN</t>
  </si>
  <si>
    <t>LAU_APOPTOSIS_CDKN2A_UP</t>
  </si>
  <si>
    <t>TOYOTA_TARGETS_OF_MIR34B_AND_MIR34C</t>
  </si>
  <si>
    <t>DACOSTA_UV_RESPONSE_VIA_ERCC3_COMMON_DN</t>
  </si>
  <si>
    <t>MARTINEZ_RESPONSE_TO_TRABECTEDIN_DN</t>
  </si>
  <si>
    <t>PHONG_TNF_TARGETS_UP</t>
  </si>
  <si>
    <t>REACTOME_SUMOYLATION_OF_UBIQUITINYLATION_PROTEINS</t>
  </si>
  <si>
    <t>NAKAYAMA_SOFT_TISSUE_TUMORS_PCA2_UP</t>
  </si>
  <si>
    <t>LI_WILMS_TUMOR_VS_FETAL_KIDNEY_1_DN</t>
  </si>
  <si>
    <t>BASAKI_YBX1_TARGETS_UP</t>
  </si>
  <si>
    <t>NAKAMURA_CANCER_MICROENVIRONMENT_DN</t>
  </si>
  <si>
    <t>BROWNE_INTERFERON_RESPONSIVE_GENES</t>
  </si>
  <si>
    <t>CAFFAREL_RESPONSE_TO_THC_UP</t>
  </si>
  <si>
    <t>SAKAI_CHRONIC_HEPATITIS_VS_LIVER_CANCER_UP</t>
  </si>
  <si>
    <t>DUTERTRE_ESTRADIOL_RESPONSE_6HR_UP</t>
  </si>
  <si>
    <t>SEKI_INFLAMMATORY_RESPONSE_LPS_UP</t>
  </si>
  <si>
    <t>DER_IFN_BETA_RESPONSE_UP</t>
  </si>
  <si>
    <t>REACTOME_INTERACTIONS_OF_VPR_WITH_HOST_CELLULAR_
PROTEINS</t>
  </si>
  <si>
    <t>WHITFIELD_CELL_CYCLE_LITERATURE</t>
  </si>
  <si>
    <t>OSMAN_BLADDER_CANCER_UP</t>
  </si>
  <si>
    <t>RHODES_CANCER_META_SIGNATURE</t>
  </si>
  <si>
    <t>TURASHVILI_BREAST_DUCTAL_CARCINOMA_VS_LOBULAR_
NORMAL_DN</t>
  </si>
  <si>
    <t>REACTOME_EXPORT_OF_VIRAL_RIBONUCLEOPROTEINS_FROM_
NUCLEUS</t>
  </si>
  <si>
    <t>REACTOME_TRANSPORT_OF_THE_SLBP_DEPENDANT_MATURE_
MRNA</t>
  </si>
  <si>
    <t>CHEN_ETV5_TARGETS_TESTIS</t>
  </si>
  <si>
    <t>REACTOME_RESOLUTION_OF_D_LOOP_STRUCTURES_THROUGH_
SYNTHESIS_DEPENDENT_STRAND_ANNEALING_SDSA</t>
  </si>
  <si>
    <t>MOREAUX_B_LYMPHOCYTE_MATURATION_BY_TACI_DN</t>
  </si>
  <si>
    <t>REACTOME_MITOTIC_METAPHASE_AND_ANAPHASE</t>
  </si>
  <si>
    <t>REACTOME_HOMOLOGOUS_DNA_PAIRING_AND_STRAND_
EXCHANGE</t>
  </si>
  <si>
    <t>WHITFIELD_CELL_CYCLE_G2_M</t>
  </si>
  <si>
    <t>COLLER_MYC_TARGETS_UP</t>
  </si>
  <si>
    <t>SCIBETTA_KDM5B_TARGETS_DN</t>
  </si>
  <si>
    <t>ABRAMSON_INTERACT_WITH_AIRE</t>
  </si>
  <si>
    <t>REACTOME_NUCLEAR_IMPORT_OF_REV_PROTEIN</t>
  </si>
  <si>
    <t>GRADE_COLON_AND_RECTAL_CANCER_UP</t>
  </si>
  <si>
    <t>MORI_PRE_BI_LYMPHOCYTE_UP</t>
  </si>
  <si>
    <t>WU_APOPTOSIS_BY_CDKN1A_VIA_TP53</t>
  </si>
  <si>
    <t>FURUKAWA_DUSP6_TARGETS_PCI35_DN</t>
  </si>
  <si>
    <t>REACTOME_INTERACTIONS_OF_REV_WITH_HOST_CELLULAR_
PROTEINS</t>
  </si>
  <si>
    <t>SCHLOSSER_MYC_TARGETS_AND_SERUM_RESPONSE_DN</t>
  </si>
  <si>
    <t>CHIANG_LIVER_CANCER_SUBCLASS_UNANNOTATED_DN</t>
  </si>
  <si>
    <t>LY_AGING_MIDDLE_DN</t>
  </si>
  <si>
    <t>LE_EGR2_TARGETS_UP</t>
  </si>
  <si>
    <t>REACTOME_RESOLUTION_OF_SISTER_CHROMATID_COHESION</t>
  </si>
  <si>
    <t>BLUM_RESPONSE_TO_SALIRASIB_DN</t>
  </si>
  <si>
    <t>HSIAO_HOUSEKEEPING_GENES</t>
  </si>
  <si>
    <t>REACTOME_TRANSPORT_OF_MATURE_MRNAS_DERIVED_FROM_
INTRONLESS_TRANSCRIPTS</t>
  </si>
  <si>
    <t>KAMMINGA_EZH2_TARGETS</t>
  </si>
  <si>
    <t>REACTOME_SUMOYLATION_OF_DNA_REPLICATION_PROTEINS</t>
  </si>
  <si>
    <t>REACTOME_SUMOYLATION_OF_RNA_BINDING_PROTEINS</t>
  </si>
  <si>
    <t>PID_AURORA_B_PATHWAY</t>
  </si>
  <si>
    <t>KIM_WT1_TARGETS_DN</t>
  </si>
  <si>
    <t>ZHONG_RESPONSE_TO_AZACITIDINE_AND_TSA_DN</t>
  </si>
  <si>
    <t>GAVIN_FOXP3_TARGETS_CLUSTER_P6</t>
  </si>
  <si>
    <t>SCHUHMACHER_MYC_TARGETS_UP</t>
  </si>
  <si>
    <t>POMEROY_MEDULLOBLASTOMA_PROGNOSIS_DN</t>
  </si>
  <si>
    <t>LU_AGING_BRAIN_UP</t>
  </si>
  <si>
    <t>GARY_CD5_TARGETS_DN</t>
  </si>
  <si>
    <t>CHICAS_RB1_TARGETS_GROWING</t>
  </si>
  <si>
    <t>VERNELL_RETINOBLASTOMA_PATHWAY_UP</t>
  </si>
  <si>
    <t>BILANGES_SERUM_AND_RAPAMYCIN_SENSITIVE_GENES</t>
  </si>
  <si>
    <t>RAMALHO_STEMNESS_UP</t>
  </si>
  <si>
    <t>REACTOME_RRNA_MODIFICATION_IN_THE_NUCLEUS_AND_
CYTOSOL</t>
  </si>
  <si>
    <t>REACTOME_ACTIVATION_OF_THE_PRE_REPLICATIVE_COMPLEX</t>
  </si>
  <si>
    <t>VECCHI_GASTRIC_CANCER_EARLY_UP</t>
  </si>
  <si>
    <t>REACTOME_NUCLEAR_ENVELOPE_BREAKDOWN</t>
  </si>
  <si>
    <t>SHEDDEN_LUNG_CANCER_POOR_SURVIVAL_A6</t>
  </si>
  <si>
    <t>MANALO_HYPOXIA_DN</t>
  </si>
  <si>
    <t>REACTOME_MITOTIC_SPINDLE_CHECKPOINT</t>
  </si>
  <si>
    <t>FOURNIER_ACINAR_DEVELOPMENT_LATE_2</t>
  </si>
  <si>
    <t>PUJANA_BREAST_CANCER_WITH_BRCA1_MUTATED_UP</t>
  </si>
  <si>
    <t>PYEON_CANCER_HEAD_AND_NECK_VS_CERVICAL_UP</t>
  </si>
  <si>
    <t>WHITFIELD_CELL_CYCLE_G2</t>
  </si>
  <si>
    <t>LINDGREN_BLADDER_CANCER_CLUSTER_3_UP</t>
  </si>
  <si>
    <t>REACTOME_NUCLEAR_PORE_COMPLEX_NPC_DISASSEMBLY</t>
  </si>
  <si>
    <t>BENPORATH_ES_CORE_NINE_CORRELATED</t>
  </si>
  <si>
    <t>FINETTI_BREAST_CANCER_KINOME_RED</t>
  </si>
  <si>
    <t>REN_BOUND_BY_E2F</t>
  </si>
  <si>
    <t>BOYAULT_LIVER_CANCER_SUBCLASS_G3_UP</t>
  </si>
  <si>
    <t>LY_AGING_OLD_DN</t>
  </si>
  <si>
    <t>GEORGES_CELL_CYCLE_MIR192_TARGETS</t>
  </si>
  <si>
    <t>REACTOME_PROCESSING_OF_CAPPED_INTRON_CONTAINING_
PRE_MRNA</t>
  </si>
  <si>
    <t>KAUFFMANN_MELANOMA_RELAPSE_UP</t>
  </si>
  <si>
    <t>REACTOME_METABOLISM_OF_NON_CODING_RNA</t>
  </si>
  <si>
    <t>REACTOME_MRNA_SPLICING</t>
  </si>
  <si>
    <t>EGUCHI_CELL_CYCLE_RB1_TARGETS</t>
  </si>
  <si>
    <t>SCHLOSSER_MYC_TARGETS_REPRESSED_BY_SERUM</t>
  </si>
  <si>
    <t>TIEN_INTESTINE_PROBIOTICS_24HR_DN</t>
  </si>
  <si>
    <t>VILLANUEVA_LIVER_CANCER_KRT19_UP</t>
  </si>
  <si>
    <t>REACTOME_REGULATION_OF_EXPRESSION_OF_SLITS_AND_ROBOS</t>
  </si>
  <si>
    <t>VANTVEER_BREAST_CANCER_METASTASIS_DN</t>
  </si>
  <si>
    <t>YU_BAP1_TARGETS</t>
  </si>
  <si>
    <t>CHEMNITZ_RESPONSE_TO_PROSTAGLANDIN_E2_UP</t>
  </si>
  <si>
    <t>GRAHAM_CML_DIVIDING_VS_NORMAL_QUIESCENT_UP</t>
  </si>
  <si>
    <t>SONG_TARGETS_OF_IE86_CMV_PROTEIN</t>
  </si>
  <si>
    <t>RHODES_UNDIFFERENTIATED_CANCER</t>
  </si>
  <si>
    <t>GREENBAUM_E2A_TARGETS_UP</t>
  </si>
  <si>
    <t>HOFFMANN_LARGE_TO_SMALL_PRE_BII_LYMPHOCYTE_UP</t>
  </si>
  <si>
    <t>REACTOME_SUMOYLATION_OF_DNA_DAMAGE_RESPONSE_AND_
REPAIR_PROTEINS</t>
  </si>
  <si>
    <t>ODONNELL_TFRC_TARGETS_DN</t>
  </si>
  <si>
    <t>RUIZ_TNC_TARGETS_DN</t>
  </si>
  <si>
    <t>PUJANA_BRCA2_PCC_NETWORK</t>
  </si>
  <si>
    <t>REACTOME_ACTIVATION_OF_THE_MRNA_UPON_BINDING_OF_
THE_CAP_BINDING_COMPLEX_AND_EIFS_AND_SUBSEQUENT_
BINDING_TO_43S</t>
  </si>
  <si>
    <t>BURTON_ADIPOGENESIS_PEAK_AT_24HR</t>
  </si>
  <si>
    <t>SHEN_SMARCA2_TARGETS_UP</t>
  </si>
  <si>
    <t>FUJII_YBX1_TARGETS_DN</t>
  </si>
  <si>
    <t>MOLENAAR_TARGETS_OF_CCND1_AND_CDK4_DN</t>
  </si>
  <si>
    <t>DELPUECH_FOXO3_TARGETS_DN</t>
  </si>
  <si>
    <t>RHEIN_ALL_GLUCOCORTICOID_THERAPY_DN</t>
  </si>
  <si>
    <t>DANG_MYC_TARGETS_UP</t>
  </si>
  <si>
    <t>SENGUPTA_NASOPHARYNGEAL_CARCINOMA_UP</t>
  </si>
  <si>
    <t>MORI_LARGE_PRE_BII_LYMPHOCYTE_UP</t>
  </si>
  <si>
    <t>FERREIRA_EWINGS_SARCOMA_UNSTABLE_VS_STABLE_UP</t>
  </si>
  <si>
    <t>REACTOME_TRANSLATION</t>
  </si>
  <si>
    <t>ZHANG_BREAST_CANCER_PROGENITORS_UP</t>
  </si>
  <si>
    <t>REACTOME_SRP_DEPENDENT_COTRANSLATIONAL_PROTEIN_
TARGETING_TO_MEMBRANE</t>
  </si>
  <si>
    <t>BENPORATH_PROLIFERATION</t>
  </si>
  <si>
    <t>BIDUS_METASTASIS_UP</t>
  </si>
  <si>
    <t>ISHIDA_E2F_TARGETS</t>
  </si>
  <si>
    <t>DUTERTRE_ESTRADIOL_RESPONSE_24HR_UP</t>
  </si>
  <si>
    <t>MISSIAGLIA_REGULATED_BY_METHYLATION_DN</t>
  </si>
  <si>
    <t>SARRIO_EPITHELIAL_MESENCHYMAL_TRANSITION_UP</t>
  </si>
  <si>
    <t>PUJANA_XPRSS_INT_NETWORK</t>
  </si>
  <si>
    <t>WHITEFORD_PEDIATRIC_CANCER_MARKERS</t>
  </si>
  <si>
    <t>PUJANA_BRCA_CENTERED_NETWORK</t>
  </si>
  <si>
    <t>TANG_SENESCENCE_TP53_TARGETS_DN</t>
  </si>
  <si>
    <t>REACTOME_NONSENSE_MEDIATED_DECAY_NMD</t>
  </si>
  <si>
    <t>LEE_EARLY_T_LYMPHOCYTE_UP</t>
  </si>
  <si>
    <t>REACTOME_NONSENSE_MEDIATED_DECAY_NMD_INDEPENDENT
_OF_THE_EXON_JUNCTION_COMPLEX_EJC</t>
  </si>
  <si>
    <t>Table S3. Profiles of GSEA</t>
  </si>
  <si>
    <t>HPF</t>
  </si>
  <si>
    <t>Table S5. Gene ontology terms (Down in HPF)</t>
  </si>
  <si>
    <t>Table S7. Pathway terms (Down in HPF)</t>
  </si>
  <si>
    <t>protein phosphatase 2, regulatory subunit B'', beta (PPP2R3B) pseudogene</t>
  </si>
  <si>
    <t>AC133548.2</t>
  </si>
  <si>
    <t>TPTE pseudogene 1 [Source:HGNC Symbol;Acc:HGNC:43648]</t>
  </si>
  <si>
    <t>TPTEP1</t>
  </si>
  <si>
    <t>homeobox C8 [Source:NCBI gene;Acc:3224]</t>
  </si>
  <si>
    <t>HOXC8</t>
  </si>
  <si>
    <t>novel transcript</t>
  </si>
  <si>
    <t>AC012531.1</t>
  </si>
  <si>
    <t>DNA damage inducible transcript 4 like [Source:HGNC Symbol;Acc:HGNC:30555]</t>
  </si>
  <si>
    <t>DDIT4L</t>
  </si>
  <si>
    <t>RHOXF1 antisense RNA 1 [Source:HGNC Symbol;Acc:HGNC:51582]</t>
  </si>
  <si>
    <t>RHOXF1-AS1</t>
  </si>
  <si>
    <t>potassium voltage-gated channel subfamily J member 10 [Source:HGNC Symbol;Acc:HGNC:6256]</t>
  </si>
  <si>
    <t>KCNJ10</t>
  </si>
  <si>
    <t>family with sequence similarity 135 member B [Source:HGNC Symbol;Acc:HGNC:28029]</t>
  </si>
  <si>
    <t>FAM135B</t>
  </si>
  <si>
    <t>AC138907.8</t>
  </si>
  <si>
    <t>hect domain and RLD 2 pseudogene 8 [Source:HGNC Symbol;Acc:HGNC:38747]</t>
  </si>
  <si>
    <t>HERC2P8</t>
  </si>
  <si>
    <t>hect domain and RLD 2 pseudogene 5 [Source:HGNC Symbol;Acc:HGNC:4873]</t>
  </si>
  <si>
    <t>HERC2P5</t>
  </si>
  <si>
    <t>myosin VB pseudogene 2 [Source:HGNC Symbol;Acc:HGNC:38496]</t>
  </si>
  <si>
    <t>MYO5BP2</t>
  </si>
  <si>
    <t>fatty acid desaturase 2 pseudogene 1 [Source:HGNC Symbol;Acc:HGNC:43618]</t>
  </si>
  <si>
    <t>FADS2P1</t>
  </si>
  <si>
    <t>aldehyde dehydrogenase 1 family member L1 [Source:HGNC Symbol;Acc:HGNC:3978]</t>
  </si>
  <si>
    <t>ALDH1L1</t>
  </si>
  <si>
    <t>fatty acid binding protein 7 [Source:HGNC Symbol;Acc:HGNC:3562]</t>
  </si>
  <si>
    <t>FABP7</t>
  </si>
  <si>
    <t>Ras association domain family member 2 [Source:HGNC Symbol;Acc:HGNC:9883]</t>
  </si>
  <si>
    <t>RASSF2</t>
  </si>
  <si>
    <t>serine peptidase inhibitor, Kazal type 2 [Source:HGNC Symbol;Acc:HGNC:11245]</t>
  </si>
  <si>
    <t>SPINK2</t>
  </si>
  <si>
    <t>UL16 binding protein 2 [Source:HGNC Symbol;Acc:HGNC:14894]</t>
  </si>
  <si>
    <t>ULBP2</t>
  </si>
  <si>
    <t>leucine rich repeats and immunoglobulin like domains 1 [Source:HGNC Symbol;Acc:HGNC:17360]</t>
  </si>
  <si>
    <t>LRIG1</t>
  </si>
  <si>
    <t>integrin subunit beta 4 [Source:HGNC Symbol;Acc:HGNC:6158]</t>
  </si>
  <si>
    <t>ITGB4</t>
  </si>
  <si>
    <t>glial fibrillary acidic protein [Source:HGNC Symbol;Acc:HGNC:4235]</t>
  </si>
  <si>
    <t>GFAP</t>
  </si>
  <si>
    <t>long intergenic non-protein coding RNA 602 [Source:HGNC Symbol;Acc:HGNC:43917]</t>
  </si>
  <si>
    <t>LINC00602</t>
  </si>
  <si>
    <t>hect domain and RLD 2 pseudogene 2 [Source:HGNC Symbol;Acc:HGNC:4870]</t>
  </si>
  <si>
    <t>HERC2P2</t>
  </si>
  <si>
    <t>multiple C2 and transmembrane domain containing 2 [Source:HGNC Symbol;Acc:HGNC:25636]</t>
  </si>
  <si>
    <t>MCTP2</t>
  </si>
  <si>
    <t>CD44 molecule (Indian blood group) [Source:HGNC Symbol;Acc:HGNC:1681]</t>
  </si>
  <si>
    <t>CD44</t>
  </si>
  <si>
    <t>CD44 antisense RNA 1 [Source:HGNC Symbol;Acc:HGNC:40133]</t>
  </si>
  <si>
    <t>CD44-AS1</t>
  </si>
  <si>
    <t>p53 upregulated regulator of p53 levels [Source:HGNC Symbol;Acc:HGNC:48995]</t>
  </si>
  <si>
    <t>PURPL</t>
  </si>
  <si>
    <t>MHC class I polypeptide-related sequence A [Source:HGNC Symbol;Acc:HGNC:7090]</t>
  </si>
  <si>
    <t>MICA</t>
  </si>
  <si>
    <t>somatomedin B and thrombospondin type 1 domain containing [Source:HGNC Symbol;Acc:HGNC:30362]</t>
  </si>
  <si>
    <t>SBSPON</t>
  </si>
  <si>
    <t>complement C1q like 1 [Source:HGNC Symbol;Acc:HGNC:24182]</t>
  </si>
  <si>
    <t>C1QL1</t>
  </si>
  <si>
    <t>thrombospondin type 1 domain containing 4 [Source:HGNC Symbol;Acc:HGNC:25835]</t>
  </si>
  <si>
    <t>THSD4</t>
  </si>
  <si>
    <t>beta-secretase 2 [Source:HGNC Symbol;Acc:HGNC:934]</t>
  </si>
  <si>
    <t>BACE2</t>
  </si>
  <si>
    <t>serine hydroxymethyltransferase 1 [Source:HGNC Symbol;Acc:HGNC:10850]</t>
  </si>
  <si>
    <t>SHMT1</t>
  </si>
  <si>
    <t>major histocompatibility complex, class I, H (pseudogene) [Source:HGNC Symbol;Acc:HGNC:4965]</t>
  </si>
  <si>
    <t>HLA-H</t>
  </si>
  <si>
    <t>secreted frizzled related protein 4 [Source:HGNC Symbol;Acc:HGNC:10778]</t>
  </si>
  <si>
    <t>SFRP4</t>
  </si>
  <si>
    <t>retinoic acid receptor responder 2 [Source:HGNC Symbol;Acc:HGNC:9868]</t>
  </si>
  <si>
    <t>RARRES2</t>
  </si>
  <si>
    <t>SNAI3 antisense RNA 1 [Source:HGNC Symbol;Acc:HGNC:28327]</t>
  </si>
  <si>
    <t>SNAI3-AS1</t>
  </si>
  <si>
    <t>solute carrier organic anion transporter family member 2B1 [Source:HGNC Symbol;Acc:HGNC:10962]</t>
  </si>
  <si>
    <t>SLCO2B1</t>
  </si>
  <si>
    <t>CCDC169-SOHLH2 readthrough [Source:HGNC Symbol;Acc:HGNC:38866]</t>
  </si>
  <si>
    <t>CCDC169-SOHLH2</t>
  </si>
  <si>
    <t>long intergenic non-protein coding RNA 2600 [Source:HGNC Symbol;Acc:HGNC:53177]</t>
  </si>
  <si>
    <t>LINC02600</t>
  </si>
  <si>
    <t>fibroblast growth factor 5 [Source:HGNC Symbol;Acc:HGNC:3683]</t>
  </si>
  <si>
    <t>FGF5</t>
  </si>
  <si>
    <t>potassium voltage-gated channel subfamily J member 5 [Source:HGNC Symbol;Acc:HGNC:6266]</t>
  </si>
  <si>
    <t>KCNJ5</t>
  </si>
  <si>
    <t>olfactory receptor family 51 subfamily C member 1 pseudogene [Source:HGNC Symbol;Acc:HGNC:15191]</t>
  </si>
  <si>
    <t>OR51C1P</t>
  </si>
  <si>
    <t>glutamate metabotropic receptor 2 [Source:HGNC Symbol;Acc:HGNC:4594]</t>
  </si>
  <si>
    <t>GRM2</t>
  </si>
  <si>
    <t>long intergenic non-protein coding RNA 2520 [Source:HGNC Symbol;Acc:HGNC:53511]</t>
  </si>
  <si>
    <t>LINC02520</t>
  </si>
  <si>
    <t>metallophosphoesterase domain containing 2 [Source:HGNC Symbol;Acc:HGNC:1180]</t>
  </si>
  <si>
    <t>MPPED2</t>
  </si>
  <si>
    <t>cadherin 7 [Source:HGNC Symbol;Acc:HGNC:1766]</t>
  </si>
  <si>
    <t>CDH7</t>
  </si>
  <si>
    <t>Scm polycomb group protein like 4 [Source:HGNC Symbol;Acc:HGNC:21397]</t>
  </si>
  <si>
    <t>SCML4</t>
  </si>
  <si>
    <t>dedicator of cytokinesis 10 [Source:HGNC Symbol;Acc:HGNC:23479]</t>
  </si>
  <si>
    <t>DOCK10</t>
  </si>
  <si>
    <t>novel transcript, antisense to ANK1</t>
  </si>
  <si>
    <t>AC113133.1</t>
  </si>
  <si>
    <t>AC008808.2</t>
  </si>
  <si>
    <t>small integral membrane protein 17 [Source:HGNC Symbol;Acc:HGNC:27114]</t>
  </si>
  <si>
    <t>SMIM17</t>
  </si>
  <si>
    <t>GTP cyclohydrolase 1 [Source:HGNC Symbol;Acc:HGNC:4193]</t>
  </si>
  <si>
    <t>GCH1</t>
  </si>
  <si>
    <t>armadillo repeat containing 4 [Source:HGNC Symbol;Acc:HGNC:25583]</t>
  </si>
  <si>
    <t>ARMC4</t>
  </si>
  <si>
    <t>siah E3 ubiquitin protein ligase family member 3 [Source:HGNC Symbol;Acc:HGNC:30553]</t>
  </si>
  <si>
    <t>SIAH3</t>
  </si>
  <si>
    <t>synuclein gamma [Source:HGNC Symbol;Acc:HGNC:11141]</t>
  </si>
  <si>
    <t>SNCG</t>
  </si>
  <si>
    <t>WDR11 antisense RNA 1 [Source:HGNC Symbol;Acc:HGNC:27437]</t>
  </si>
  <si>
    <t>WDR11-AS1</t>
  </si>
  <si>
    <t>Z97200.1</t>
  </si>
  <si>
    <t>flavin containing monooxygenase 6, pseudogene [Source:HGNC Symbol;Acc:HGNC:24024]</t>
  </si>
  <si>
    <t>FMO6P</t>
  </si>
  <si>
    <t>AC078881.1</t>
  </si>
  <si>
    <t>long intergenic non-protein coding RNA 2106 [Source:HGNC Symbol;Acc:HGNC:52961]</t>
  </si>
  <si>
    <t>LINC02106</t>
  </si>
  <si>
    <t>heterogeneous nuclear ribonucleoprotein A1 pseudogene 6 [Source:HGNC Symbol;Acc:HGNC:5032]</t>
  </si>
  <si>
    <t>HNRNPA1P6</t>
  </si>
  <si>
    <t>AC008808.1</t>
  </si>
  <si>
    <t>novel protein</t>
  </si>
  <si>
    <t>AC008397.2</t>
  </si>
  <si>
    <t>phosphodiesterase 4C</t>
  </si>
  <si>
    <t>PDE4C</t>
  </si>
  <si>
    <t>TNF superfamily member 11 [Source:HGNC Symbol;Acc:HGNC:11926]</t>
  </si>
  <si>
    <t>TNFSF11</t>
  </si>
  <si>
    <t>iroquois homeobox 6 [Source:HGNC Symbol;Acc:HGNC:14675]</t>
  </si>
  <si>
    <t>IRX6</t>
  </si>
  <si>
    <t>AP005229.2</t>
  </si>
  <si>
    <t>Rho GTPase activating protein 28 [Source:HGNC Symbol;Acc:HGNC:25509]</t>
  </si>
  <si>
    <t>ARHGAP28</t>
  </si>
  <si>
    <t>novel transcript, antisense to ARHGAP28</t>
  </si>
  <si>
    <t>AP005210.1</t>
  </si>
  <si>
    <t>AC090192.2</t>
  </si>
  <si>
    <t>neurotrophin 3 [Source:HGNC Symbol;Acc:HGNC:8023]</t>
  </si>
  <si>
    <t>NTF3</t>
  </si>
  <si>
    <t>regulator of G protein signaling 4 [Source:HGNC Symbol;Acc:HGNC:10000]</t>
  </si>
  <si>
    <t>RGS4</t>
  </si>
  <si>
    <t>novel transcript, sense overlapping KCNA1</t>
  </si>
  <si>
    <t>AC005906.2</t>
  </si>
  <si>
    <t>novel transcript, antisense to ISL1</t>
  </si>
  <si>
    <t>AC010478.1</t>
  </si>
  <si>
    <t>AC099670.3</t>
  </si>
  <si>
    <t>long intergenic non-protein coding RNA 1349 [Source:HGNC Symbol;Acc:HGNC:50568]</t>
  </si>
  <si>
    <t>LINC01349</t>
  </si>
  <si>
    <t>cAMP regulated phosphoprotein 21 [Source:HGNC Symbol;Acc:HGNC:16968]</t>
  </si>
  <si>
    <t>ARPP21</t>
  </si>
  <si>
    <t>calcitonin related polypeptide beta [Source:HGNC Symbol;Acc:HGNC:1438]</t>
  </si>
  <si>
    <t>CALCB</t>
  </si>
  <si>
    <t>aldehyde dehydrogenase 1 family member A2 [Source:HGNC Symbol;Acc:HGNC:15472]</t>
  </si>
  <si>
    <t>ALDH1A2</t>
  </si>
  <si>
    <t>novel transcript, antisense to ALDH1A2</t>
  </si>
  <si>
    <t>AC025431.1</t>
  </si>
  <si>
    <t>uncharacterized LOC107986453 [Source:NCBI gene;Acc:107986453]</t>
  </si>
  <si>
    <t>AC114296.1</t>
  </si>
  <si>
    <t>INSC spindle orientation adaptor protein [Source:HGNC Symbol;Acc:HGNC:33116]</t>
  </si>
  <si>
    <t>INSC</t>
  </si>
  <si>
    <t>urate oxidase (pseudogene) [Source:HGNC Symbol;Acc:HGNC:12575]</t>
  </si>
  <si>
    <t>UOX</t>
  </si>
  <si>
    <t>AP005202.1</t>
  </si>
  <si>
    <t>AC096576.2</t>
  </si>
  <si>
    <t>microtubule associated scaffold protein 2 [Source:HGNC Symbol;Acc:HGNC:20595]</t>
  </si>
  <si>
    <t>MTUS2</t>
  </si>
  <si>
    <t>ADAM metallopeptidase with thrombospondin type 1 motif 5 [Source:HGNC Symbol;Acc:HGNC:221]</t>
  </si>
  <si>
    <t>ADAMTS5</t>
  </si>
  <si>
    <t>immunoglobulin superfamily containing leucine rich repeat 2 [Source:HGNC Symbol;Acc:HGNC:29286]</t>
  </si>
  <si>
    <t>ISLR2</t>
  </si>
  <si>
    <t>FYVE, RhoGEF and PH domain containing 5 [Source:HGNC Symbol;Acc:HGNC:19117]</t>
  </si>
  <si>
    <t>FGD5</t>
  </si>
  <si>
    <t>iroquois homeobox 5 [Source:HGNC Symbol;Acc:HGNC:14361]</t>
  </si>
  <si>
    <t>IRX5</t>
  </si>
  <si>
    <t>ANKH inorganic pyrophosphate transport regulator [Source:HGNC Symbol;Acc:HGNC:15492]</t>
  </si>
  <si>
    <t>ANKH</t>
  </si>
  <si>
    <t>AC020912.1</t>
  </si>
  <si>
    <t>MHC class I polypeptide-related sequence F pseudogene</t>
  </si>
  <si>
    <t>AL645929.3</t>
  </si>
  <si>
    <t>AC036101.1</t>
  </si>
  <si>
    <t>NKAIN3 intronic transcript [Source:HGNC Symbol;Acc:HGNC:48595]</t>
  </si>
  <si>
    <t>NKAIN3-IT1</t>
  </si>
  <si>
    <t>FRAS1 related extracellular matrix 3 [Source:HGNC Symbol;Acc:HGNC:25172]</t>
  </si>
  <si>
    <t>FREM3</t>
  </si>
  <si>
    <t>dual specificity phosphatase 5 pseudogene 1 [Source:HGNC Symbol;Acc:HGNC:32020]</t>
  </si>
  <si>
    <t>DUSP5P1</t>
  </si>
  <si>
    <t>ribosomal protein S14 (RPS14) pseudogene</t>
  </si>
  <si>
    <t>AL365357.1</t>
  </si>
  <si>
    <t>small nucleolar RNA, C/D box 25 [Source:HGNC Symbol;Acc:HGNC:10147]</t>
  </si>
  <si>
    <t>SNORD25</t>
  </si>
  <si>
    <t>carbamoyl-phosphate synthase 1 [Source:HGNC Symbol;Acc:HGNC:2323]</t>
  </si>
  <si>
    <t>CPS1</t>
  </si>
  <si>
    <t>novel transcript, antisense to FMO1</t>
  </si>
  <si>
    <t>AL445673.1</t>
  </si>
  <si>
    <t>AC015908.6</t>
  </si>
  <si>
    <t>transmembrane protein 238 like [Source:HGNC Symbol;Acc:HGNC:44356]</t>
  </si>
  <si>
    <t>TMEM238L</t>
  </si>
  <si>
    <t>TEC</t>
  </si>
  <si>
    <t>AC092162.3</t>
  </si>
  <si>
    <t>AP005242.4</t>
  </si>
  <si>
    <t>protein phosphatase 1 regulatory subunit 17 [Source:HGNC Symbol;Acc:HGNC:16973]</t>
  </si>
  <si>
    <t>PPP1R17</t>
  </si>
  <si>
    <t>AC015522.1</t>
  </si>
  <si>
    <t>regulator of G protein signaling 5 [Source:HGNC Symbol;Acc:HGNC:10001]</t>
  </si>
  <si>
    <t>RGS5</t>
  </si>
  <si>
    <t>adjusted p-value</t>
  </si>
  <si>
    <t>p-value</t>
  </si>
  <si>
    <t>log2-FC</t>
  </si>
  <si>
    <t>GeneSymbol</t>
  </si>
  <si>
    <t>Table S1. DEGs in heatmap (NT)</t>
  </si>
  <si>
    <t>triadin [Source:HGNC Symbol;Acc:HGNC:12261]</t>
  </si>
  <si>
    <t>TRDN</t>
  </si>
  <si>
    <t>TEK receptor tyrosine kinase [Source:HGNC Symbol;Acc:HGNC:11724]</t>
  </si>
  <si>
    <t>TEK</t>
  </si>
  <si>
    <t>immunoglobulin superfamily member 11 [Source:HGNC Symbol;Acc:HGNC:16669]</t>
  </si>
  <si>
    <t>IGSF11</t>
  </si>
  <si>
    <t>hect domain and RLD 2 pseudogene 4 [Source:HGNC Symbol;Acc:HGNC:4872]</t>
  </si>
  <si>
    <t>HERC2P4</t>
  </si>
  <si>
    <t>SRY-box 6 [Source:HGNC Symbol;Acc:HGNC:16421]</t>
  </si>
  <si>
    <t>SOX6</t>
  </si>
  <si>
    <t>diacylglycerol kinase gamma [Source:HGNC Symbol;Acc:HGNC:2853]</t>
  </si>
  <si>
    <t>DGKG</t>
  </si>
  <si>
    <t>family with sequence similarity 110 member C [Source:HGNC Symbol;Acc:HGNC:33340]</t>
  </si>
  <si>
    <t>FAM110C</t>
  </si>
  <si>
    <t>signal peptide, CUB domain and EGF like domain containing 2 [Source:HGNC Symbol;Acc:HGNC:30425]</t>
  </si>
  <si>
    <t>SCUBE2</t>
  </si>
  <si>
    <t>EYA transcriptional coactivator and phosphatase 4 [Source:HGNC Symbol;Acc:HGNC:3522]</t>
  </si>
  <si>
    <t>EYA4</t>
  </si>
  <si>
    <t>TNF receptor superfamily member 11b [Source:HGNC Symbol;Acc:HGNC:11909]</t>
  </si>
  <si>
    <t>TNFRSF11B</t>
  </si>
  <si>
    <t>AP000915.1</t>
  </si>
  <si>
    <t>collectin subfamily member 12 [Source:HGNC Symbol;Acc:HGNC:16016]</t>
  </si>
  <si>
    <t>COLEC12</t>
  </si>
  <si>
    <t>leucine rich repeat containing 37 member A6, pseudogene [Source:HGNC Symbol;Acc:HGNC:33746]</t>
  </si>
  <si>
    <t>LRRC37A6P</t>
  </si>
  <si>
    <t>retinoid isomerohydrolase RPE65 [Source:HGNC Symbol;Acc:HGNC:10294]</t>
  </si>
  <si>
    <t>RPE65</t>
  </si>
  <si>
    <t>ZFP36 ring finger protein like 1 [Source:HGNC Symbol;Acc:HGNC:1107]</t>
  </si>
  <si>
    <t>ZFP36L1</t>
  </si>
  <si>
    <t>sphingosine-1-phosphate phosphatase 2 [Source:HGNC Symbol;Acc:HGNC:19953]</t>
  </si>
  <si>
    <t>SGPP2</t>
  </si>
  <si>
    <t>RIPOR family member 3 [Source:HGNC Symbol;Acc:HGNC:16168]</t>
  </si>
  <si>
    <t>RIPOR3</t>
  </si>
  <si>
    <t>WW and C2 domain containing 1 [Source:HGNC Symbol;Acc:HGNC:29435]</t>
  </si>
  <si>
    <t>WWC1</t>
  </si>
  <si>
    <t>B3GALT5 antisense RNA 1 [Source:HGNC Symbol;Acc:HGNC:16424]</t>
  </si>
  <si>
    <t>B3GALT5-AS1</t>
  </si>
  <si>
    <t>indolethylamine N-methyltransferase [Source:HGNC Symbol;Acc:HGNC:6069]</t>
  </si>
  <si>
    <t>INMT</t>
  </si>
  <si>
    <t>mannan binding lectin serine peptidase 1 [Source:HGNC Symbol;Acc:HGNC:6901]</t>
  </si>
  <si>
    <t>MASP1</t>
  </si>
  <si>
    <t>C1q and TNF related 5 [Source:HGNC Symbol;Acc:HGNC:14344]</t>
  </si>
  <si>
    <t>C1QTNF5</t>
  </si>
  <si>
    <t>membrane frizzled-related protein [Source:HGNC Symbol;Acc:HGNC:18121]</t>
  </si>
  <si>
    <t>MFRP</t>
  </si>
  <si>
    <t>lysophosphatidic acid receptor 3 [Source:HGNC Symbol;Acc:HGNC:14298]</t>
  </si>
  <si>
    <t>LPAR3</t>
  </si>
  <si>
    <t>family with sequence similarity 107 member A [Source:HGNC Symbol;Acc:HGNC:30827]</t>
  </si>
  <si>
    <t>FAM107A</t>
  </si>
  <si>
    <t>solute carrier family 25 member 18 [Source:HGNC Symbol;Acc:HGNC:10988]</t>
  </si>
  <si>
    <t>SLC25A18</t>
  </si>
  <si>
    <t>long intergenic non-protein coding RNA 1896 [Source:HGNC Symbol;Acc:HGNC:52715]</t>
  </si>
  <si>
    <t>LINC01896</t>
  </si>
  <si>
    <t>centrosomal protein 55 [Source:HGNC Symbol;Acc:HGNC:1161]</t>
  </si>
  <si>
    <t>CEP55</t>
  </si>
  <si>
    <t>centromere protein E [Source:HGNC Symbol;Acc:HGNC:1856]</t>
  </si>
  <si>
    <t>CENPE</t>
  </si>
  <si>
    <t>SEPSECS antisense RNA 1 (head to head) [Source:HGNC Symbol;Acc:HGNC:27737]</t>
  </si>
  <si>
    <t>SEPSECS-AS1</t>
  </si>
  <si>
    <t>Intersectin-1 (ITSN1) pseudogene</t>
  </si>
  <si>
    <t>AC106760.2</t>
  </si>
  <si>
    <t>scavenger receptor class A member 3 [Source:HGNC Symbol;Acc:HGNC:19000]</t>
  </si>
  <si>
    <t>SCARA3</t>
  </si>
  <si>
    <t>cell division cycle associated 2 [Source:HGNC Symbol;Acc:HGNC:14623]</t>
  </si>
  <si>
    <t>CDCA2</t>
  </si>
  <si>
    <t>AC087721.2</t>
  </si>
  <si>
    <t>Sin3A associated protein 30 [Source:HGNC Symbol;Acc:HGNC:10532]</t>
  </si>
  <si>
    <t>SAP30</t>
  </si>
  <si>
    <t>cholinergic receptor nicotinic alpha 1 subunit [Source:HGNC Symbol;Acc:HGNC:1955]</t>
  </si>
  <si>
    <t>CHRNA1</t>
  </si>
  <si>
    <t>kinesin family member 20B [Source:HGNC Symbol;Acc:HGNC:7212]</t>
  </si>
  <si>
    <t>KIF20B</t>
  </si>
  <si>
    <t>long intergenic non-protein coding RNA 2615 [Source:HGNC Symbol;Acc:HGNC:53402]</t>
  </si>
  <si>
    <t>LINC02615</t>
  </si>
  <si>
    <t>matrix metallopeptidase 1 [Source:HGNC Symbol;Acc:HGNC:7155]</t>
  </si>
  <si>
    <t>MMP1</t>
  </si>
  <si>
    <t>long intergenic non-protein coding RNA 2593 [Source:HGNC Symbol;Acc:HGNC:53933]</t>
  </si>
  <si>
    <t>LINC02593</t>
  </si>
  <si>
    <t>major histocompatibility complex, class II, DQ beta 1 [Source:HGNC Symbol;Acc:HGNC:4944]</t>
  </si>
  <si>
    <t>HLA-DQB1</t>
  </si>
  <si>
    <t>PRR5-ARHGAP8 readthrough [Source:HGNC Symbol;Acc:HGNC:34512]</t>
  </si>
  <si>
    <t>PRR5-ARHGAP8</t>
  </si>
  <si>
    <t>Rho GTPase activating protein 8 [Source:HGNC Symbol;Acc:HGNC:677]</t>
  </si>
  <si>
    <t>ARHGAP8</t>
  </si>
  <si>
    <t>proline rich 26 [Source:HGNC Symbol;Acc:HGNC:30724]</t>
  </si>
  <si>
    <t>PRR26</t>
  </si>
  <si>
    <t>HELLP associated long non-coding RNA [Source:HGNC Symbol;Acc:HGNC:43984]</t>
  </si>
  <si>
    <t>HELLPAR</t>
  </si>
  <si>
    <t>insulin like growth factor 1 [Source:HGNC Symbol;Acc:HGNC:5464]</t>
  </si>
  <si>
    <t>IGF1</t>
  </si>
  <si>
    <t>SRY (sex determining region Y)-box 2 (SOX2) pseudogene</t>
  </si>
  <si>
    <t>AC090192.1</t>
  </si>
  <si>
    <t>AC009336.3</t>
  </si>
  <si>
    <t>complement factor H related 1 [Source:HGNC Symbol;Acc:HGNC:4888]</t>
  </si>
  <si>
    <t>CFHR1</t>
  </si>
  <si>
    <t>prostaglandin-endoperoxide synthase 1 [Source:HGNC Symbol;Acc:HGNC:9604]</t>
  </si>
  <si>
    <t>PTGS1</t>
  </si>
  <si>
    <t>spermatogenesis and oogenesis specific basic helix-loop-helix 2 [Source:HGNC Symbol;Acc:HGNC:26026]</t>
  </si>
  <si>
    <t>SOHLH2</t>
  </si>
  <si>
    <t>AL138781.1</t>
  </si>
  <si>
    <t>cytokine receptor like factor 1 [Source:HGNC Symbol;Acc:HGNC:2364]</t>
  </si>
  <si>
    <t>CRLF1</t>
  </si>
  <si>
    <t>polycystin 1 like 1, transient receptor potential channel interacting [Source:HGNC Symbol;Acc:HGNC:18053]</t>
  </si>
  <si>
    <t>PKD1L1</t>
  </si>
  <si>
    <t>C-type lectin domain containing 7A [Source:HGNC Symbol;Acc:HGNC:14558]</t>
  </si>
  <si>
    <t>CLEC7A</t>
  </si>
  <si>
    <t>TNFAIP3 interacting protein 3 [Source:HGNC Symbol;Acc:HGNC:19315]</t>
  </si>
  <si>
    <t>TNIP3</t>
  </si>
  <si>
    <t>complement factor H [Source:HGNC Symbol;Acc:HGNC:4883]</t>
  </si>
  <si>
    <t>CFH</t>
  </si>
  <si>
    <t>Table S2. DEGs in heatmap (HPF)</t>
  </si>
  <si>
    <t>ReproCELL</t>
  </si>
  <si>
    <t>RCAB003P</t>
  </si>
  <si>
    <t>1:100</t>
  </si>
  <si>
    <t>IgG</t>
  </si>
  <si>
    <t>Rabbit</t>
  </si>
  <si>
    <t>Nanog</t>
  </si>
  <si>
    <t>Santa Cruz Biotechnology</t>
  </si>
  <si>
    <t>sc-5279</t>
  </si>
  <si>
    <t>Mouse</t>
  </si>
  <si>
    <t>Oct-4</t>
  </si>
  <si>
    <t>Merk Millipore</t>
  </si>
  <si>
    <t>AB144</t>
  </si>
  <si>
    <t>1:200</t>
  </si>
  <si>
    <t>Goat</t>
  </si>
  <si>
    <t>ChAT</t>
  </si>
  <si>
    <t>COVANCE</t>
  </si>
  <si>
    <t>MMS-435P</t>
  </si>
  <si>
    <t>1:2000</t>
  </si>
  <si>
    <t>IgG2a</t>
  </si>
  <si>
    <r>
      <rPr>
        <sz val="12"/>
        <color theme="1"/>
        <rFont val="Symbol"/>
        <family val="1"/>
        <charset val="2"/>
      </rPr>
      <t>b</t>
    </r>
    <r>
      <rPr>
        <sz val="12"/>
        <color theme="1"/>
        <rFont val="Times New Roman"/>
        <family val="1"/>
      </rPr>
      <t>III-tubulin</t>
    </r>
  </si>
  <si>
    <t>Developmental Studies Hybridoma Bank [DSHB]</t>
  </si>
  <si>
    <t>39.4D5</t>
  </si>
  <si>
    <t>1:400</t>
  </si>
  <si>
    <t>IgG2b</t>
  </si>
  <si>
    <t>Isl-1</t>
  </si>
  <si>
    <t>81.5C10</t>
  </si>
  <si>
    <t>1:1000</t>
  </si>
  <si>
    <t>IgG1</t>
  </si>
  <si>
    <t>HB9</t>
  </si>
  <si>
    <t>Manufacturer</t>
  </si>
  <si>
    <t>Catalog number</t>
  </si>
  <si>
    <t>Dilution</t>
  </si>
  <si>
    <t>Isotype</t>
  </si>
  <si>
    <t>Host</t>
  </si>
  <si>
    <t>Antibody</t>
  </si>
  <si>
    <t>Table S9 Antibodies for immunocytochemistry</t>
  </si>
  <si>
    <t>Temp: annealing temperature</t>
  </si>
  <si>
    <t>AAGGTCTGCACGGGAATGGTG</t>
  </si>
  <si>
    <t>hGFAP_as1217</t>
  </si>
  <si>
    <t>AGCCTCAAGGACGAGATGGC</t>
  </si>
  <si>
    <t>hGFAP_s1075</t>
  </si>
  <si>
    <t>GGACTTGTGCATGCGGTACTCA</t>
  </si>
  <si>
    <t>hAR-AS3452</t>
    <phoneticPr fontId="1"/>
  </si>
  <si>
    <t>CCTGGCTTCCGCAACTTACAC</t>
  </si>
  <si>
    <t>hAR-S3285</t>
    <phoneticPr fontId="1"/>
  </si>
  <si>
    <t>AR</t>
    <phoneticPr fontId="1"/>
  </si>
  <si>
    <t>GGGTGTAACGCAACTAAGTCA</t>
  </si>
  <si>
    <t>hb-ACTIN- AS1241</t>
  </si>
  <si>
    <t>GATCAAGATCATTGCTCCTCCT</t>
  </si>
  <si>
    <t>hb-ACTIN-S1062</t>
  </si>
  <si>
    <t>β-ACTIN</t>
    <phoneticPr fontId="1"/>
  </si>
  <si>
    <t>CGGGGAGCTCGCTGACGGAGTCTG</t>
  </si>
  <si>
    <t>hChAT-AS1592</t>
  </si>
  <si>
    <t>GGAGGCGTGGAGCTCAGCGACACC</t>
  </si>
  <si>
    <t>hChAT-S1360</t>
  </si>
  <si>
    <t>CHAT</t>
    <phoneticPr fontId="1"/>
  </si>
  <si>
    <t>CTGAAAAATTGACCAGTTGCTG</t>
  </si>
  <si>
    <t>hISL1-AS1494</t>
  </si>
  <si>
    <t>AGCAGCCCAATGACAAAACT</t>
  </si>
  <si>
    <t>hISL1-S1294</t>
  </si>
  <si>
    <t>ISL1</t>
  </si>
  <si>
    <t>TCTTCACCTGGGTCTCGGTGAGC</t>
  </si>
  <si>
    <t>hHB9-AS1162</t>
  </si>
  <si>
    <t>GTCCACCGCGGGCATGATCC</t>
  </si>
  <si>
    <t>hHB9-S951</t>
    <phoneticPr fontId="1"/>
  </si>
  <si>
    <t>Antisense</t>
    <phoneticPr fontId="1"/>
  </si>
  <si>
    <t>Sense</t>
    <phoneticPr fontId="1"/>
  </si>
  <si>
    <t>Product size</t>
    <phoneticPr fontId="1"/>
  </si>
  <si>
    <t>Temp.</t>
    <phoneticPr fontId="1"/>
  </si>
  <si>
    <t>Genes</t>
    <phoneticPr fontId="1"/>
  </si>
  <si>
    <t>Table S10 Primer sequences and cycling conditions for quantitative RT-PCR</t>
  </si>
  <si>
    <t>Table S8. The extracted upregulated genes in SBMA-MNs in GSEA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</si>
</sst>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>
    <font>
      <sz val="11"/>
      <color theme="1"/>
      <name val="ＭＳ Ｐゴシック"/>
      <family val="2"/>
      <charset val="128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222222"/>
      <name val="Times New Roman"/>
      <family val="1"/>
    </font>
    <font>
      <sz val="12"/>
      <color theme="1"/>
      <name val="Calibri"/>
      <family val="2"/>
      <charset val="128"/>
      <scheme val="minor"/>
    </font>
    <font>
      <sz val="12"/>
      <color theme="1"/>
      <name val="Times New Roman"/>
      <family val="1"/>
      <charset val="2"/>
    </font>
    <font>
      <sz val="12"/>
      <color theme="1"/>
      <name val="Symbol"/>
      <family val="1"/>
      <charset val="2"/>
    </font>
    <font>
      <sz val="11"/>
      <color theme="1"/>
      <name val="Calibri"/>
      <family val="2"/>
      <charset val="128"/>
      <scheme val="minor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>
      <alignment vertical="center"/>
    </xf>
  </cellStyleXfs>
  <cellXfs count="50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164" fontId="1" fillId="0" borderId="0" xfId="0" applyNumberFormat="1" applyFont="1"/>
    <xf numFmtId="2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164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11" fontId="1" fillId="0" borderId="1" xfId="0" applyNumberFormat="1" applyFont="1" applyBorder="1"/>
    <xf numFmtId="11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11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0" fontId="2" fillId="0" borderId="1" xfId="0" applyFont="1" applyBorder="1"/>
    <xf numFmtId="11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0" fontId="3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1" applyFont="1"/>
    <xf numFmtId="49" fontId="1" fillId="0" borderId="0" xfId="1" applyNumberFormat="1" applyFont="1"/>
    <xf numFmtId="0" fontId="1" fillId="0" borderId="1" xfId="1" applyFont="1" applyBorder="1"/>
    <xf numFmtId="0" fontId="1" fillId="0" borderId="1" xfId="1" applyFont="1" applyBorder="1" applyAlignment="1">
      <alignment horizontal="left"/>
    </xf>
    <xf numFmtId="49" fontId="1" fillId="0" borderId="1" xfId="1" applyNumberFormat="1" applyFont="1" applyBorder="1"/>
    <xf numFmtId="0" fontId="1" fillId="0" borderId="0" xfId="1" applyFont="1" applyAlignment="1">
      <alignment horizontal="left"/>
    </xf>
    <xf numFmtId="0" fontId="5" fillId="0" borderId="0" xfId="1" applyFont="1"/>
    <xf numFmtId="0" fontId="1" fillId="0" borderId="2" xfId="1" applyFont="1" applyBorder="1"/>
    <xf numFmtId="49" fontId="1" fillId="0" borderId="2" xfId="1" applyNumberFormat="1" applyFont="1" applyBorder="1"/>
    <xf numFmtId="0" fontId="1" fillId="0" borderId="0" xfId="2" applyFont="1">
      <alignment vertical="center"/>
    </xf>
    <xf numFmtId="0" fontId="1" fillId="0" borderId="0" xfId="2" applyFont="1" applyAlignment="1">
      <alignment horizontal="center" vertical="center"/>
    </xf>
    <xf numFmtId="0" fontId="1" fillId="0" borderId="1" xfId="2" applyFont="1" applyBorder="1">
      <alignment vertical="center"/>
    </xf>
    <xf numFmtId="0" fontId="1" fillId="0" borderId="1" xfId="2" applyFont="1" applyBorder="1" applyAlignment="1">
      <alignment horizontal="center" vertical="center"/>
    </xf>
    <xf numFmtId="0" fontId="8" fillId="0" borderId="1" xfId="2" applyFont="1" applyBorder="1">
      <alignment vertical="center"/>
    </xf>
    <xf numFmtId="0" fontId="8" fillId="0" borderId="0" xfId="2" applyFont="1">
      <alignment vertical="center"/>
    </xf>
    <xf numFmtId="0" fontId="1" fillId="0" borderId="2" xfId="2" applyFont="1" applyBorder="1" applyAlignment="1">
      <alignment horizontal="center" vertical="center"/>
    </xf>
    <xf numFmtId="2" fontId="2" fillId="0" borderId="0" xfId="0" applyNumberFormat="1" applyFont="1"/>
    <xf numFmtId="0" fontId="1" fillId="0" borderId="2" xfId="2" applyFont="1" applyBorder="1" applyAlignment="1">
      <alignment horizontal="center" vertical="center"/>
    </xf>
  </cellXfs>
  <cellStyles count="3">
    <cellStyle name="標準" xfId="0" builtinId="0"/>
    <cellStyle name="標準 2" xfId="2" xr:uid="{085D3E62-9EAF-4AC7-9B04-576165E7AED9}"/>
    <cellStyle name="標準 2 2" xfId="1" xr:uid="{695F7E9D-1B59-46E6-87CB-28A86120E7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33ED-B796-4047-9F25-1E4765BB1839}">
  <dimension ref="A1:G121"/>
  <sheetViews>
    <sheetView tabSelected="1" workbookViewId="0">
      <selection activeCell="A2" sqref="A2"/>
    </sheetView>
  </sheetViews>
  <sheetFormatPr defaultRowHeight="15.75"/>
  <cols>
    <col min="1" max="1" width="17.125" style="20" bestFit="1" customWidth="1"/>
    <col min="2" max="2" width="85.375" style="20" bestFit="1" customWidth="1"/>
    <col min="3" max="3" width="9" style="20"/>
    <col min="4" max="4" width="9.25" style="20" bestFit="1" customWidth="1"/>
    <col min="5" max="5" width="13.5" style="20" bestFit="1" customWidth="1"/>
    <col min="6" max="16384" width="9" style="20"/>
  </cols>
  <sheetData>
    <row r="1" spans="1:7">
      <c r="A1" s="20" t="s">
        <v>657</v>
      </c>
    </row>
    <row r="2" spans="1:7">
      <c r="A2" s="29" t="s">
        <v>656</v>
      </c>
      <c r="B2" s="30" t="s">
        <v>108</v>
      </c>
      <c r="C2" s="30" t="s">
        <v>655</v>
      </c>
      <c r="D2" s="29" t="s">
        <v>654</v>
      </c>
      <c r="E2" s="29" t="s">
        <v>653</v>
      </c>
    </row>
    <row r="3" spans="1:7">
      <c r="A3" s="20" t="s">
        <v>652</v>
      </c>
      <c r="B3" s="27" t="s">
        <v>651</v>
      </c>
      <c r="C3" s="26">
        <v>1.78716285660778</v>
      </c>
      <c r="D3" s="25">
        <v>2.0698307957894399E-5</v>
      </c>
      <c r="E3" s="25">
        <v>9.7632326459852706E-3</v>
      </c>
      <c r="G3" s="48"/>
    </row>
    <row r="4" spans="1:7">
      <c r="A4" s="20" t="s">
        <v>650</v>
      </c>
      <c r="B4" s="27" t="s">
        <v>456</v>
      </c>
      <c r="C4" s="26">
        <v>5.6189244555531603</v>
      </c>
      <c r="D4" s="25">
        <v>1.88244678332268E-4</v>
      </c>
      <c r="E4" s="25">
        <v>4.9329759296301998E-2</v>
      </c>
      <c r="G4" s="48"/>
    </row>
    <row r="5" spans="1:7">
      <c r="A5" s="20" t="s">
        <v>649</v>
      </c>
      <c r="B5" s="27" t="s">
        <v>648</v>
      </c>
      <c r="C5" s="26">
        <v>1.4567659957708901</v>
      </c>
      <c r="D5" s="25">
        <v>1.14408408054098E-4</v>
      </c>
      <c r="E5" s="25">
        <v>3.5077617909386301E-2</v>
      </c>
      <c r="G5" s="48"/>
    </row>
    <row r="6" spans="1:7">
      <c r="A6" s="20" t="s">
        <v>647</v>
      </c>
      <c r="B6" s="27" t="s">
        <v>645</v>
      </c>
      <c r="C6" s="26">
        <v>3.3406547423941202</v>
      </c>
      <c r="D6" s="25">
        <v>1.2071988226714001E-5</v>
      </c>
      <c r="E6" s="25">
        <v>6.7295847096554796E-3</v>
      </c>
      <c r="G6" s="48"/>
    </row>
    <row r="7" spans="1:7">
      <c r="A7" s="20" t="s">
        <v>103</v>
      </c>
      <c r="B7" s="27" t="s">
        <v>113</v>
      </c>
      <c r="C7" s="26">
        <v>1.21050061829141</v>
      </c>
      <c r="D7" s="25">
        <v>6.0192179038641101E-6</v>
      </c>
      <c r="E7" s="25">
        <v>3.7663106312749699E-3</v>
      </c>
      <c r="G7" s="48"/>
    </row>
    <row r="8" spans="1:7">
      <c r="A8" s="20" t="s">
        <v>646</v>
      </c>
      <c r="B8" s="27" t="s">
        <v>645</v>
      </c>
      <c r="C8" s="26">
        <v>2.0190715385100799</v>
      </c>
      <c r="D8" s="25">
        <v>8.4059194802453803E-8</v>
      </c>
      <c r="E8" s="25">
        <v>2.4969943772783302E-4</v>
      </c>
      <c r="G8" s="48"/>
    </row>
    <row r="9" spans="1:7">
      <c r="A9" s="20" t="s">
        <v>644</v>
      </c>
      <c r="B9" s="27" t="s">
        <v>643</v>
      </c>
      <c r="C9" s="26">
        <v>1.58116165645074</v>
      </c>
      <c r="D9" s="25">
        <v>5.8747750312763599E-5</v>
      </c>
      <c r="E9" s="25">
        <v>2.2615356241252198E-2</v>
      </c>
      <c r="G9" s="48"/>
    </row>
    <row r="10" spans="1:7">
      <c r="A10" s="20" t="s">
        <v>642</v>
      </c>
      <c r="B10" s="27" t="s">
        <v>456</v>
      </c>
      <c r="C10" s="26">
        <v>0.99926017071926598</v>
      </c>
      <c r="D10" s="25">
        <v>4.4609630126678503E-5</v>
      </c>
      <c r="E10" s="25">
        <v>1.8482854860594099E-2</v>
      </c>
      <c r="G10" s="48"/>
    </row>
    <row r="11" spans="1:7">
      <c r="A11" s="20" t="s">
        <v>641</v>
      </c>
      <c r="B11" s="28" t="s">
        <v>640</v>
      </c>
      <c r="C11" s="26">
        <v>1.6222932310754901</v>
      </c>
      <c r="D11" s="25">
        <v>1.91892877222827E-4</v>
      </c>
      <c r="E11" s="25">
        <v>4.95015107380474E-2</v>
      </c>
      <c r="G11" s="48"/>
    </row>
    <row r="12" spans="1:7">
      <c r="A12" s="20" t="s">
        <v>53</v>
      </c>
      <c r="B12" s="27" t="s">
        <v>163</v>
      </c>
      <c r="C12" s="26">
        <v>1.65677620120166</v>
      </c>
      <c r="D12" s="25">
        <v>1.7869438648731299E-5</v>
      </c>
      <c r="E12" s="25">
        <v>9.2490155682894894E-3</v>
      </c>
      <c r="G12" s="48"/>
    </row>
    <row r="13" spans="1:7">
      <c r="A13" s="20" t="s">
        <v>639</v>
      </c>
      <c r="B13" s="27" t="s">
        <v>638</v>
      </c>
      <c r="C13" s="26">
        <v>2.1787426269261601</v>
      </c>
      <c r="D13" s="25">
        <v>4.7679375397792001E-11</v>
      </c>
      <c r="E13" s="25">
        <v>4.8728321656543502E-7</v>
      </c>
      <c r="G13" s="48"/>
    </row>
    <row r="14" spans="1:7">
      <c r="A14" s="20" t="s">
        <v>637</v>
      </c>
      <c r="B14" s="27" t="s">
        <v>636</v>
      </c>
      <c r="C14" s="26">
        <v>1.1181813114180399</v>
      </c>
      <c r="D14" s="25">
        <v>6.12515958436207E-5</v>
      </c>
      <c r="E14" s="25">
        <v>2.31848633156224E-2</v>
      </c>
      <c r="G14" s="48"/>
    </row>
    <row r="15" spans="1:7">
      <c r="A15" s="20" t="s">
        <v>635</v>
      </c>
      <c r="B15" s="27" t="s">
        <v>634</v>
      </c>
      <c r="C15" s="26">
        <v>6.5241689081900196</v>
      </c>
      <c r="D15" s="25">
        <v>3.3087488391235498E-5</v>
      </c>
      <c r="E15" s="25">
        <v>1.4918564618754101E-2</v>
      </c>
      <c r="G15" s="48"/>
    </row>
    <row r="16" spans="1:7">
      <c r="A16" s="20" t="s">
        <v>106</v>
      </c>
      <c r="B16" s="27" t="s">
        <v>110</v>
      </c>
      <c r="C16" s="26">
        <v>1.4242857235041799</v>
      </c>
      <c r="D16" s="25">
        <v>1.0508675799648901E-5</v>
      </c>
      <c r="E16" s="25">
        <v>6.0791698116459602E-3</v>
      </c>
      <c r="G16" s="48"/>
    </row>
    <row r="17" spans="1:7">
      <c r="A17" s="20" t="s">
        <v>633</v>
      </c>
      <c r="B17" s="27" t="s">
        <v>632</v>
      </c>
      <c r="C17" s="26">
        <v>1.4247793409920999</v>
      </c>
      <c r="D17" s="25">
        <v>2.48649565908917E-6</v>
      </c>
      <c r="E17" s="25">
        <v>1.84767039700959E-3</v>
      </c>
      <c r="G17" s="48"/>
    </row>
    <row r="18" spans="1:7">
      <c r="A18" s="20" t="s">
        <v>631</v>
      </c>
      <c r="B18" s="27" t="s">
        <v>630</v>
      </c>
      <c r="C18" s="26">
        <v>1.8550962174949599</v>
      </c>
      <c r="D18" s="25">
        <v>1.23641705933338E-6</v>
      </c>
      <c r="E18" s="25">
        <v>1.3036108385960901E-3</v>
      </c>
      <c r="G18" s="48"/>
    </row>
    <row r="19" spans="1:7">
      <c r="A19" s="20" t="s">
        <v>629</v>
      </c>
      <c r="B19" s="27" t="s">
        <v>628</v>
      </c>
      <c r="C19" s="26">
        <v>1.3791209028510201</v>
      </c>
      <c r="D19" s="25">
        <v>1.3200639159095401E-6</v>
      </c>
      <c r="E19" s="25">
        <v>1.3036108385960901E-3</v>
      </c>
      <c r="G19" s="48"/>
    </row>
    <row r="20" spans="1:7">
      <c r="A20" s="20" t="s">
        <v>627</v>
      </c>
      <c r="B20" s="27" t="s">
        <v>456</v>
      </c>
      <c r="C20" s="26">
        <v>2.8067170077025998</v>
      </c>
      <c r="D20" s="25">
        <v>5.3413155691276197E-7</v>
      </c>
      <c r="E20" s="25">
        <v>7.4438516067933103E-4</v>
      </c>
      <c r="G20" s="48"/>
    </row>
    <row r="21" spans="1:7">
      <c r="A21" s="20" t="s">
        <v>626</v>
      </c>
      <c r="B21" s="27" t="s">
        <v>625</v>
      </c>
      <c r="C21" s="26">
        <v>1.80451627096805</v>
      </c>
      <c r="D21" s="25">
        <v>9.4460783074997001E-7</v>
      </c>
      <c r="E21" s="25">
        <v>1.1584670436317599E-3</v>
      </c>
      <c r="G21" s="48"/>
    </row>
    <row r="22" spans="1:7">
      <c r="A22" s="20" t="s">
        <v>71</v>
      </c>
      <c r="B22" s="27" t="s">
        <v>145</v>
      </c>
      <c r="C22" s="26">
        <v>1.5342312695656299</v>
      </c>
      <c r="D22" s="25">
        <v>3.0416250490057E-10</v>
      </c>
      <c r="E22" s="25">
        <v>1.8651244800503E-6</v>
      </c>
      <c r="G22" s="48"/>
    </row>
    <row r="23" spans="1:7">
      <c r="A23" s="20" t="s">
        <v>624</v>
      </c>
      <c r="B23" s="27" t="s">
        <v>456</v>
      </c>
      <c r="C23" s="26">
        <v>1.4498814871377299</v>
      </c>
      <c r="D23" s="25">
        <v>1.0844330046080101E-4</v>
      </c>
      <c r="E23" s="25">
        <v>3.3733007044888602E-2</v>
      </c>
      <c r="G23" s="48"/>
    </row>
    <row r="24" spans="1:7">
      <c r="A24" s="20" t="s">
        <v>623</v>
      </c>
      <c r="B24" s="27" t="s">
        <v>622</v>
      </c>
      <c r="C24" s="26">
        <v>0.57553126408556399</v>
      </c>
      <c r="D24" s="25">
        <v>5.7661358446790901E-5</v>
      </c>
      <c r="E24" s="25">
        <v>2.2615356241252198E-2</v>
      </c>
      <c r="G24" s="48"/>
    </row>
    <row r="25" spans="1:7">
      <c r="A25" s="20" t="s">
        <v>621</v>
      </c>
      <c r="B25" s="27" t="s">
        <v>620</v>
      </c>
      <c r="C25" s="26">
        <v>1.24325192292646</v>
      </c>
      <c r="D25" s="25">
        <v>1.9685533925976801E-5</v>
      </c>
      <c r="E25" s="25">
        <v>9.5316814664705707E-3</v>
      </c>
      <c r="G25" s="48"/>
    </row>
    <row r="26" spans="1:7">
      <c r="A26" s="20" t="s">
        <v>619</v>
      </c>
      <c r="B26" s="27" t="s">
        <v>618</v>
      </c>
      <c r="C26" s="26">
        <v>1.25418244147196</v>
      </c>
      <c r="D26" s="25">
        <v>4.6608299499148997E-5</v>
      </c>
      <c r="E26" s="25">
        <v>1.8811289884489098E-2</v>
      </c>
      <c r="G26" s="48"/>
    </row>
    <row r="27" spans="1:7">
      <c r="A27" s="20" t="s">
        <v>617</v>
      </c>
      <c r="B27" s="27" t="s">
        <v>616</v>
      </c>
      <c r="C27" s="26">
        <v>0.64685083713962299</v>
      </c>
      <c r="D27" s="25">
        <v>3.6623156246204402E-5</v>
      </c>
      <c r="E27" s="25">
        <v>1.6273419862443898E-2</v>
      </c>
      <c r="G27" s="48"/>
    </row>
    <row r="28" spans="1:7">
      <c r="A28" s="20" t="s">
        <v>87</v>
      </c>
      <c r="B28" s="27" t="s">
        <v>129</v>
      </c>
      <c r="C28" s="26">
        <v>0.92951540614278405</v>
      </c>
      <c r="D28" s="25">
        <v>1.8633201512369301E-4</v>
      </c>
      <c r="E28" s="25">
        <v>4.92494791697623E-2</v>
      </c>
      <c r="G28" s="48"/>
    </row>
    <row r="29" spans="1:7">
      <c r="A29" s="20" t="s">
        <v>615</v>
      </c>
      <c r="B29" s="27" t="s">
        <v>614</v>
      </c>
      <c r="C29" s="26">
        <v>1.26980327915498</v>
      </c>
      <c r="D29" s="25">
        <v>1.6806369677933999E-4</v>
      </c>
      <c r="E29" s="25">
        <v>4.7133148053369302E-2</v>
      </c>
      <c r="G29" s="48"/>
    </row>
    <row r="30" spans="1:7">
      <c r="A30" s="20" t="s">
        <v>613</v>
      </c>
      <c r="B30" s="27" t="s">
        <v>612</v>
      </c>
      <c r="C30" s="26">
        <v>1.1398516291197101</v>
      </c>
      <c r="D30" s="25">
        <v>4.1063326391471599E-5</v>
      </c>
      <c r="E30" s="25">
        <v>1.7476274374850401E-2</v>
      </c>
      <c r="G30" s="48"/>
    </row>
    <row r="31" spans="1:7">
      <c r="A31" s="20" t="s">
        <v>611</v>
      </c>
      <c r="B31" s="27" t="s">
        <v>456</v>
      </c>
      <c r="C31" s="26">
        <v>1.6634028122082301</v>
      </c>
      <c r="D31" s="25">
        <v>1.7904075642501E-4</v>
      </c>
      <c r="E31" s="25">
        <v>4.8152540280621201E-2</v>
      </c>
      <c r="G31" s="48"/>
    </row>
    <row r="32" spans="1:7">
      <c r="A32" s="20" t="s">
        <v>610</v>
      </c>
      <c r="B32" s="27" t="s">
        <v>456</v>
      </c>
      <c r="C32" s="26">
        <v>2.1423250064728001</v>
      </c>
      <c r="D32" s="25">
        <v>1.0374906245360701E-5</v>
      </c>
      <c r="E32" s="25">
        <v>6.0791698116459602E-3</v>
      </c>
      <c r="G32" s="48"/>
    </row>
    <row r="33" spans="1:7">
      <c r="A33" s="20" t="s">
        <v>609</v>
      </c>
      <c r="B33" s="27" t="s">
        <v>608</v>
      </c>
      <c r="C33" s="26">
        <v>1.52558885371718</v>
      </c>
      <c r="D33" s="25">
        <v>5.1199428730635597E-5</v>
      </c>
      <c r="E33" s="25">
        <v>2.03866816218349E-2</v>
      </c>
      <c r="G33" s="48"/>
    </row>
    <row r="34" spans="1:7">
      <c r="A34" s="20" t="s">
        <v>607</v>
      </c>
      <c r="B34" s="27" t="s">
        <v>606</v>
      </c>
      <c r="C34" s="26">
        <v>2.1932312479448002</v>
      </c>
      <c r="D34" s="25">
        <v>6.4821385813453697E-7</v>
      </c>
      <c r="E34" s="25">
        <v>8.6409725610456201E-4</v>
      </c>
      <c r="G34" s="48"/>
    </row>
    <row r="35" spans="1:7">
      <c r="A35" s="20" t="s">
        <v>605</v>
      </c>
      <c r="B35" s="27" t="s">
        <v>604</v>
      </c>
      <c r="C35" s="26">
        <v>1.4546750947177101</v>
      </c>
      <c r="D35" s="25">
        <v>1.2526537963376101E-4</v>
      </c>
      <c r="E35" s="25">
        <v>3.7287733393894303E-2</v>
      </c>
      <c r="G35" s="48"/>
    </row>
    <row r="36" spans="1:7">
      <c r="A36" s="20" t="s">
        <v>603</v>
      </c>
      <c r="B36" s="27" t="s">
        <v>602</v>
      </c>
      <c r="C36" s="26">
        <v>1.4401552046655699</v>
      </c>
      <c r="D36" s="25">
        <v>7.3447580029036103E-5</v>
      </c>
      <c r="E36" s="25">
        <v>2.6808366710598198E-2</v>
      </c>
      <c r="G36" s="48"/>
    </row>
    <row r="37" spans="1:7">
      <c r="A37" s="20" t="s">
        <v>601</v>
      </c>
      <c r="B37" s="27" t="s">
        <v>600</v>
      </c>
      <c r="C37" s="26">
        <v>1.3352215658103801</v>
      </c>
      <c r="D37" s="25">
        <v>8.5009650047123198E-5</v>
      </c>
      <c r="E37" s="25">
        <v>2.9958573223503399E-2</v>
      </c>
      <c r="G37" s="48"/>
    </row>
    <row r="38" spans="1:7">
      <c r="A38" s="20" t="s">
        <v>599</v>
      </c>
      <c r="B38" s="27" t="s">
        <v>598</v>
      </c>
      <c r="C38" s="26">
        <v>1.75108825863008</v>
      </c>
      <c r="D38" s="25">
        <v>1.34093470599548E-4</v>
      </c>
      <c r="E38" s="25">
        <v>3.9531786620982202E-2</v>
      </c>
      <c r="G38" s="48"/>
    </row>
    <row r="39" spans="1:7">
      <c r="A39" s="20" t="s">
        <v>597</v>
      </c>
      <c r="B39" s="27" t="s">
        <v>596</v>
      </c>
      <c r="C39" s="26">
        <v>1.23297277271496</v>
      </c>
      <c r="D39" s="25">
        <v>1.16743843360547E-4</v>
      </c>
      <c r="E39" s="25">
        <v>3.5439269677567997E-2</v>
      </c>
      <c r="G39" s="48"/>
    </row>
    <row r="40" spans="1:7">
      <c r="A40" s="20" t="s">
        <v>595</v>
      </c>
      <c r="B40" s="27" t="s">
        <v>594</v>
      </c>
      <c r="C40" s="26">
        <v>2.0775298182495501</v>
      </c>
      <c r="D40" s="25">
        <v>9.44847085985694E-8</v>
      </c>
      <c r="E40" s="25">
        <v>2.4969943772783302E-4</v>
      </c>
      <c r="G40" s="48"/>
    </row>
    <row r="41" spans="1:7">
      <c r="A41" s="20" t="s">
        <v>593</v>
      </c>
      <c r="B41" s="27" t="s">
        <v>456</v>
      </c>
      <c r="C41" s="26">
        <v>1.7622143319743799</v>
      </c>
      <c r="D41" s="25">
        <v>5.1320497921056802E-7</v>
      </c>
      <c r="E41" s="25">
        <v>7.4438516067933103E-4</v>
      </c>
      <c r="G41" s="48"/>
    </row>
    <row r="42" spans="1:7">
      <c r="A42" s="20" t="s">
        <v>56</v>
      </c>
      <c r="B42" s="27" t="s">
        <v>160</v>
      </c>
      <c r="C42" s="26">
        <v>1.1242118821371201</v>
      </c>
      <c r="D42" s="25">
        <v>1.14018008094901E-7</v>
      </c>
      <c r="E42" s="25">
        <v>2.4969943772783302E-4</v>
      </c>
      <c r="G42" s="48"/>
    </row>
    <row r="43" spans="1:7">
      <c r="A43" s="20" t="s">
        <v>592</v>
      </c>
      <c r="B43" s="27" t="s">
        <v>591</v>
      </c>
      <c r="C43" s="26">
        <v>1.54959949172472</v>
      </c>
      <c r="D43" s="25">
        <v>1.3605853501329001E-6</v>
      </c>
      <c r="E43" s="25">
        <v>1.3036108385960901E-3</v>
      </c>
      <c r="G43" s="48"/>
    </row>
    <row r="44" spans="1:7">
      <c r="A44" s="20" t="s">
        <v>590</v>
      </c>
      <c r="B44" s="27" t="s">
        <v>589</v>
      </c>
      <c r="C44" s="26">
        <v>1.2120535750093699</v>
      </c>
      <c r="D44" s="25">
        <v>8.1314833353385107E-5</v>
      </c>
      <c r="E44" s="25">
        <v>2.8989683611799801E-2</v>
      </c>
      <c r="G44" s="48"/>
    </row>
    <row r="45" spans="1:7">
      <c r="A45" s="20" t="s">
        <v>588</v>
      </c>
      <c r="B45" s="27" t="s">
        <v>587</v>
      </c>
      <c r="C45" s="26">
        <v>1.5090533339544201</v>
      </c>
      <c r="D45" s="25">
        <v>4.4880229751829699E-7</v>
      </c>
      <c r="E45" s="25">
        <v>7.0652457964174903E-4</v>
      </c>
      <c r="G45" s="48"/>
    </row>
    <row r="46" spans="1:7">
      <c r="A46" s="20" t="s">
        <v>586</v>
      </c>
      <c r="B46" s="27" t="s">
        <v>585</v>
      </c>
      <c r="C46" s="26">
        <v>1.39022627033185</v>
      </c>
      <c r="D46" s="25">
        <v>1.4287219611525099E-7</v>
      </c>
      <c r="E46" s="25">
        <v>2.9203076885957402E-4</v>
      </c>
      <c r="G46" s="48"/>
    </row>
    <row r="47" spans="1:7">
      <c r="A47" s="20" t="s">
        <v>584</v>
      </c>
      <c r="B47" s="27" t="s">
        <v>456</v>
      </c>
      <c r="C47" s="26">
        <v>1.7330675623562899</v>
      </c>
      <c r="D47" s="25">
        <v>8.9038465970357198E-8</v>
      </c>
      <c r="E47" s="25">
        <v>2.4969943772783302E-4</v>
      </c>
      <c r="G47" s="48"/>
    </row>
    <row r="48" spans="1:7">
      <c r="A48" s="20" t="s">
        <v>583</v>
      </c>
      <c r="B48" s="27" t="s">
        <v>582</v>
      </c>
      <c r="C48" s="26">
        <v>1.21395849489713</v>
      </c>
      <c r="D48" s="25">
        <v>4.8915664206920399E-6</v>
      </c>
      <c r="E48" s="25">
        <v>3.1909665203918702E-3</v>
      </c>
      <c r="G48" s="48"/>
    </row>
    <row r="49" spans="1:7">
      <c r="A49" s="20" t="s">
        <v>581</v>
      </c>
      <c r="B49" s="27" t="s">
        <v>580</v>
      </c>
      <c r="C49" s="26">
        <v>1.1719889598914199</v>
      </c>
      <c r="D49" s="25">
        <v>3.83305095729382E-12</v>
      </c>
      <c r="E49" s="25">
        <v>1.17521342350629E-7</v>
      </c>
      <c r="G49" s="48"/>
    </row>
    <row r="50" spans="1:7">
      <c r="A50" s="20" t="s">
        <v>12</v>
      </c>
      <c r="B50" s="27" t="s">
        <v>204</v>
      </c>
      <c r="C50" s="26">
        <v>1.1052578126903201</v>
      </c>
      <c r="D50" s="25">
        <v>3.3153541501224798E-11</v>
      </c>
      <c r="E50" s="25">
        <v>4.8728321656543502E-7</v>
      </c>
      <c r="G50" s="48"/>
    </row>
    <row r="51" spans="1:7">
      <c r="A51" s="20" t="s">
        <v>579</v>
      </c>
      <c r="B51" s="27" t="s">
        <v>456</v>
      </c>
      <c r="C51" s="26">
        <v>1.0457209656523301</v>
      </c>
      <c r="D51" s="25">
        <v>5.9009409631447303E-5</v>
      </c>
      <c r="E51" s="25">
        <v>2.2615356241252198E-2</v>
      </c>
      <c r="G51" s="48"/>
    </row>
    <row r="52" spans="1:7">
      <c r="A52" s="20" t="s">
        <v>578</v>
      </c>
      <c r="B52" s="27" t="s">
        <v>577</v>
      </c>
      <c r="C52" s="26">
        <v>2.1937673734463901</v>
      </c>
      <c r="D52" s="25">
        <v>9.29600170949484E-5</v>
      </c>
      <c r="E52" s="25">
        <v>3.1320374990451802E-2</v>
      </c>
      <c r="G52" s="48"/>
    </row>
    <row r="53" spans="1:7">
      <c r="A53" s="20" t="s">
        <v>576</v>
      </c>
      <c r="B53" s="27" t="s">
        <v>575</v>
      </c>
      <c r="C53" s="26">
        <v>1.4532044338919601</v>
      </c>
      <c r="D53" s="25">
        <v>1.8647836617305699E-5</v>
      </c>
      <c r="E53" s="25">
        <v>9.3728306669933203E-3</v>
      </c>
      <c r="G53" s="48"/>
    </row>
    <row r="54" spans="1:7">
      <c r="A54" s="20" t="s">
        <v>574</v>
      </c>
      <c r="B54" s="27" t="s">
        <v>573</v>
      </c>
      <c r="C54" s="26">
        <v>0.79139111557160002</v>
      </c>
      <c r="D54" s="25">
        <v>6.6638019219148199E-5</v>
      </c>
      <c r="E54" s="25">
        <v>2.4615923726013102E-2</v>
      </c>
      <c r="G54" s="48"/>
    </row>
    <row r="55" spans="1:7">
      <c r="A55" s="20" t="s">
        <v>572</v>
      </c>
      <c r="B55" s="27" t="s">
        <v>571</v>
      </c>
      <c r="C55" s="26">
        <v>0.79094498302426597</v>
      </c>
      <c r="D55" s="25">
        <v>4.1610177082977001E-5</v>
      </c>
      <c r="E55" s="25">
        <v>1.7476274374850401E-2</v>
      </c>
      <c r="G55" s="48"/>
    </row>
    <row r="56" spans="1:7">
      <c r="A56" s="20" t="s">
        <v>570</v>
      </c>
      <c r="B56" s="27" t="s">
        <v>456</v>
      </c>
      <c r="C56" s="26">
        <v>1.8405571171183499</v>
      </c>
      <c r="D56" s="25">
        <v>1.85643720987151E-7</v>
      </c>
      <c r="E56" s="25">
        <v>3.3481391090976802E-4</v>
      </c>
      <c r="G56" s="48"/>
    </row>
    <row r="57" spans="1:7">
      <c r="A57" s="20" t="s">
        <v>569</v>
      </c>
      <c r="B57" s="27" t="s">
        <v>568</v>
      </c>
      <c r="C57" s="26">
        <v>1.7728942042615199</v>
      </c>
      <c r="D57" s="25">
        <v>2.3758001597244499E-10</v>
      </c>
      <c r="E57" s="25">
        <v>1.82105082242879E-6</v>
      </c>
      <c r="G57" s="48"/>
    </row>
    <row r="58" spans="1:7">
      <c r="A58" s="20" t="s">
        <v>567</v>
      </c>
      <c r="B58" s="27" t="s">
        <v>566</v>
      </c>
      <c r="C58" s="26">
        <v>1.70363304224455</v>
      </c>
      <c r="D58" s="25">
        <v>1.43481314028412E-5</v>
      </c>
      <c r="E58" s="25">
        <v>7.8556019430555592E-3</v>
      </c>
      <c r="G58" s="48"/>
    </row>
    <row r="59" spans="1:7">
      <c r="A59" s="20" t="s">
        <v>565</v>
      </c>
      <c r="B59" s="27" t="s">
        <v>456</v>
      </c>
      <c r="C59" s="26">
        <v>1.6064867910185601</v>
      </c>
      <c r="D59" s="25">
        <v>1.03497702673667E-4</v>
      </c>
      <c r="E59" s="25">
        <v>3.3054578791402403E-2</v>
      </c>
      <c r="G59" s="48"/>
    </row>
    <row r="60" spans="1:7">
      <c r="A60" s="20" t="s">
        <v>564</v>
      </c>
      <c r="B60" s="27" t="s">
        <v>563</v>
      </c>
      <c r="C60" s="26">
        <v>2.4057033830830599</v>
      </c>
      <c r="D60" s="25">
        <v>2.5310553383693002E-6</v>
      </c>
      <c r="E60" s="25">
        <v>1.84767039700959E-3</v>
      </c>
      <c r="G60" s="48"/>
    </row>
    <row r="61" spans="1:7">
      <c r="A61" s="20" t="s">
        <v>68</v>
      </c>
      <c r="B61" s="27" t="s">
        <v>148</v>
      </c>
      <c r="C61" s="26">
        <v>1.5510961300235699</v>
      </c>
      <c r="D61" s="25">
        <v>3.7486497058587201E-6</v>
      </c>
      <c r="E61" s="25">
        <v>2.5934511795711701E-3</v>
      </c>
      <c r="G61" s="48"/>
    </row>
    <row r="62" spans="1:7">
      <c r="A62" s="20" t="s">
        <v>562</v>
      </c>
      <c r="B62" s="27" t="s">
        <v>456</v>
      </c>
      <c r="C62" s="26">
        <v>2.47290431571217</v>
      </c>
      <c r="D62" s="25">
        <v>2.1506592954738499E-7</v>
      </c>
      <c r="E62" s="25">
        <v>3.6632896666237999E-4</v>
      </c>
      <c r="G62" s="48"/>
    </row>
    <row r="63" spans="1:7">
      <c r="A63" s="20" t="s">
        <v>561</v>
      </c>
      <c r="B63" s="27" t="s">
        <v>560</v>
      </c>
      <c r="C63" s="26">
        <v>1.0276519205525201</v>
      </c>
      <c r="D63" s="25">
        <v>6.4144365385446903E-5</v>
      </c>
      <c r="E63" s="25">
        <v>2.3983734667290299E-2</v>
      </c>
      <c r="G63" s="48"/>
    </row>
    <row r="64" spans="1:7">
      <c r="A64" s="20" t="s">
        <v>559</v>
      </c>
      <c r="B64" s="27" t="s">
        <v>558</v>
      </c>
      <c r="C64" s="26">
        <v>0.61851210811707302</v>
      </c>
      <c r="D64" s="25">
        <v>8.62944811360204E-5</v>
      </c>
      <c r="E64" s="25">
        <v>3.0065781723072602E-2</v>
      </c>
      <c r="G64" s="48"/>
    </row>
    <row r="65" spans="1:7">
      <c r="A65" s="20" t="s">
        <v>557</v>
      </c>
      <c r="B65" s="27" t="s">
        <v>556</v>
      </c>
      <c r="C65" s="26">
        <v>1.20997961411009</v>
      </c>
      <c r="D65" s="25">
        <v>1.2577492906179901E-6</v>
      </c>
      <c r="E65" s="25">
        <v>1.3036108385960901E-3</v>
      </c>
      <c r="G65" s="48"/>
    </row>
    <row r="66" spans="1:7">
      <c r="A66" s="20" t="s">
        <v>555</v>
      </c>
      <c r="B66" s="27" t="s">
        <v>554</v>
      </c>
      <c r="C66" s="26">
        <v>1.0896136094676001</v>
      </c>
      <c r="D66" s="25">
        <v>2.7029495214498401E-6</v>
      </c>
      <c r="E66" s="25">
        <v>1.9272658680849299E-3</v>
      </c>
      <c r="G66" s="48"/>
    </row>
    <row r="67" spans="1:7">
      <c r="A67" s="20" t="s">
        <v>553</v>
      </c>
      <c r="B67" s="27" t="s">
        <v>552</v>
      </c>
      <c r="C67" s="26">
        <v>0.63445848236026603</v>
      </c>
      <c r="D67" s="25">
        <v>8.5868337142092305E-6</v>
      </c>
      <c r="E67" s="25">
        <v>5.2654464335530997E-3</v>
      </c>
      <c r="G67" s="48"/>
    </row>
    <row r="68" spans="1:7">
      <c r="A68" s="20" t="s">
        <v>551</v>
      </c>
      <c r="B68" s="27" t="s">
        <v>550</v>
      </c>
      <c r="C68" s="26">
        <v>0.67388962771556304</v>
      </c>
      <c r="D68" s="25">
        <v>1.20595918214578E-4</v>
      </c>
      <c r="E68" s="25">
        <v>3.6249714239793798E-2</v>
      </c>
      <c r="G68" s="48"/>
    </row>
    <row r="69" spans="1:7">
      <c r="A69" s="20" t="s">
        <v>549</v>
      </c>
      <c r="B69" s="27" t="s">
        <v>456</v>
      </c>
      <c r="C69" s="26">
        <v>1.7360483486392899</v>
      </c>
      <c r="D69" s="25">
        <v>1.06854335852051E-6</v>
      </c>
      <c r="E69" s="25">
        <v>1.2600592066245701E-3</v>
      </c>
      <c r="G69" s="48"/>
    </row>
    <row r="70" spans="1:7">
      <c r="A70" s="20" t="s">
        <v>548</v>
      </c>
      <c r="B70" s="27" t="s">
        <v>547</v>
      </c>
      <c r="C70" s="26">
        <v>0.97659856376718301</v>
      </c>
      <c r="D70" s="25">
        <v>2.0673997884061201E-6</v>
      </c>
      <c r="E70" s="25">
        <v>1.6680651976982001E-3</v>
      </c>
      <c r="G70" s="48"/>
    </row>
    <row r="71" spans="1:7">
      <c r="A71" s="20" t="s">
        <v>546</v>
      </c>
      <c r="B71" s="27" t="s">
        <v>545</v>
      </c>
      <c r="C71" s="26">
        <v>0.93740568710273298</v>
      </c>
      <c r="D71" s="25">
        <v>1.02082336420726E-4</v>
      </c>
      <c r="E71" s="25">
        <v>3.2945730891152103E-2</v>
      </c>
      <c r="G71" s="48"/>
    </row>
    <row r="72" spans="1:7">
      <c r="A72" s="20" t="s">
        <v>59</v>
      </c>
      <c r="B72" s="27" t="s">
        <v>157</v>
      </c>
      <c r="C72" s="26">
        <v>1.0428286578549399</v>
      </c>
      <c r="D72" s="25">
        <v>1.7501593868507901E-4</v>
      </c>
      <c r="E72" s="25">
        <v>4.7910613215040303E-2</v>
      </c>
      <c r="G72" s="48"/>
    </row>
    <row r="73" spans="1:7">
      <c r="A73" s="20" t="s">
        <v>544</v>
      </c>
      <c r="B73" s="27" t="s">
        <v>543</v>
      </c>
      <c r="C73" s="26">
        <v>1.2616079154817399</v>
      </c>
      <c r="D73" s="25">
        <v>9.1034331491046092E-6</v>
      </c>
      <c r="E73" s="25">
        <v>5.4727698108146504E-3</v>
      </c>
      <c r="G73" s="48"/>
    </row>
    <row r="74" spans="1:7">
      <c r="A74" s="20" t="s">
        <v>542</v>
      </c>
      <c r="B74" s="27" t="s">
        <v>541</v>
      </c>
      <c r="C74" s="26">
        <v>1.4801742842393399</v>
      </c>
      <c r="D74" s="25">
        <v>1.62843576052499E-4</v>
      </c>
      <c r="E74" s="25">
        <v>4.6661533100650701E-2</v>
      </c>
      <c r="G74" s="48"/>
    </row>
    <row r="75" spans="1:7">
      <c r="A75" s="20" t="s">
        <v>540</v>
      </c>
      <c r="B75" s="27" t="s">
        <v>539</v>
      </c>
      <c r="C75" s="26">
        <v>1.0132239434205501</v>
      </c>
      <c r="D75" s="25">
        <v>4.0884798056360298E-5</v>
      </c>
      <c r="E75" s="25">
        <v>1.7476274374850401E-2</v>
      </c>
      <c r="G75" s="48"/>
    </row>
    <row r="76" spans="1:7">
      <c r="A76" s="20" t="s">
        <v>538</v>
      </c>
      <c r="B76" s="27" t="s">
        <v>537</v>
      </c>
      <c r="C76" s="26">
        <v>0.95488068469157905</v>
      </c>
      <c r="D76" s="25">
        <v>1.92129151266394E-4</v>
      </c>
      <c r="E76" s="25">
        <v>4.95015107380474E-2</v>
      </c>
      <c r="G76" s="48"/>
    </row>
    <row r="77" spans="1:7">
      <c r="A77" s="20" t="s">
        <v>536</v>
      </c>
      <c r="B77" s="27" t="s">
        <v>535</v>
      </c>
      <c r="C77" s="26">
        <v>0.77650895342718596</v>
      </c>
      <c r="D77" s="25">
        <v>1.71680397715254E-4</v>
      </c>
      <c r="E77" s="25">
        <v>4.7420909855402697E-2</v>
      </c>
      <c r="G77" s="48"/>
    </row>
    <row r="78" spans="1:7">
      <c r="A78" s="20" t="s">
        <v>534</v>
      </c>
      <c r="B78" s="27" t="s">
        <v>533</v>
      </c>
      <c r="C78" s="26">
        <v>1.8678541331312599</v>
      </c>
      <c r="D78" s="25">
        <v>4.0687755905394599E-5</v>
      </c>
      <c r="E78" s="25">
        <v>1.7476274374850401E-2</v>
      </c>
      <c r="G78" s="48"/>
    </row>
    <row r="79" spans="1:7">
      <c r="A79" s="20" t="s">
        <v>532</v>
      </c>
      <c r="B79" s="27" t="s">
        <v>531</v>
      </c>
      <c r="C79" s="26">
        <v>1.39783014587365</v>
      </c>
      <c r="D79" s="25">
        <v>9.4307300295469999E-5</v>
      </c>
      <c r="E79" s="25">
        <v>3.1428932902816398E-2</v>
      </c>
      <c r="G79" s="48"/>
    </row>
    <row r="80" spans="1:7">
      <c r="A80" s="20" t="s">
        <v>530</v>
      </c>
      <c r="B80" s="27" t="s">
        <v>529</v>
      </c>
      <c r="C80" s="26">
        <v>1.19678516079302</v>
      </c>
      <c r="D80" s="25">
        <v>1.2653716256250699E-6</v>
      </c>
      <c r="E80" s="25">
        <v>1.3036108385960901E-3</v>
      </c>
      <c r="G80" s="48"/>
    </row>
    <row r="81" spans="1:7">
      <c r="A81" s="20" t="s">
        <v>528</v>
      </c>
      <c r="B81" s="27" t="s">
        <v>527</v>
      </c>
      <c r="C81" s="26">
        <v>0.87050912980993</v>
      </c>
      <c r="D81" s="25">
        <v>9.2035245973485201E-5</v>
      </c>
      <c r="E81" s="25">
        <v>3.1320374990451802E-2</v>
      </c>
      <c r="G81" s="48"/>
    </row>
    <row r="82" spans="1:7">
      <c r="A82" s="20" t="s">
        <v>526</v>
      </c>
      <c r="B82" s="27" t="s">
        <v>525</v>
      </c>
      <c r="C82" s="26">
        <v>0.80479808354339399</v>
      </c>
      <c r="D82" s="25">
        <v>9.8993637588630607E-5</v>
      </c>
      <c r="E82" s="25">
        <v>3.2635966972767903E-2</v>
      </c>
      <c r="G82" s="48"/>
    </row>
    <row r="83" spans="1:7">
      <c r="A83" s="20" t="s">
        <v>524</v>
      </c>
      <c r="B83" s="27" t="s">
        <v>523</v>
      </c>
      <c r="C83" s="26">
        <v>0.96547767671586704</v>
      </c>
      <c r="D83" s="25">
        <v>1.6201478532633301E-5</v>
      </c>
      <c r="E83" s="25">
        <v>8.5644367553541108E-3</v>
      </c>
      <c r="G83" s="48"/>
    </row>
    <row r="84" spans="1:7">
      <c r="A84" s="20" t="s">
        <v>100</v>
      </c>
      <c r="B84" s="27" t="s">
        <v>116</v>
      </c>
      <c r="C84" s="26">
        <v>0.80864754188961496</v>
      </c>
      <c r="D84" s="25">
        <v>3.22019379432136E-8</v>
      </c>
      <c r="E84" s="25">
        <v>1.23413927167366E-4</v>
      </c>
      <c r="G84" s="48"/>
    </row>
    <row r="85" spans="1:7">
      <c r="A85" s="20" t="s">
        <v>522</v>
      </c>
      <c r="B85" s="27" t="s">
        <v>521</v>
      </c>
      <c r="C85" s="26">
        <v>0.73388108737655999</v>
      </c>
      <c r="D85" s="25">
        <v>1.07556062854349E-4</v>
      </c>
      <c r="E85" s="25">
        <v>3.3733007044888602E-2</v>
      </c>
      <c r="G85" s="48"/>
    </row>
    <row r="86" spans="1:7">
      <c r="A86" s="20" t="s">
        <v>520</v>
      </c>
      <c r="B86" s="27" t="s">
        <v>519</v>
      </c>
      <c r="C86" s="26">
        <v>-0.78137584172678598</v>
      </c>
      <c r="D86" s="25">
        <v>4.6087709043819297E-7</v>
      </c>
      <c r="E86" s="25">
        <v>7.0652457964174903E-4</v>
      </c>
      <c r="G86" s="48"/>
    </row>
    <row r="87" spans="1:7">
      <c r="A87" s="20" t="s">
        <v>518</v>
      </c>
      <c r="B87" s="27" t="s">
        <v>517</v>
      </c>
      <c r="C87" s="26">
        <v>-0.93083889827289201</v>
      </c>
      <c r="D87" s="25">
        <v>1.35567779461792E-6</v>
      </c>
      <c r="E87" s="25">
        <v>1.3036108385960901E-3</v>
      </c>
      <c r="G87" s="48"/>
    </row>
    <row r="88" spans="1:7">
      <c r="A88" s="20" t="s">
        <v>516</v>
      </c>
      <c r="B88" s="27" t="s">
        <v>515</v>
      </c>
      <c r="C88" s="26">
        <v>-0.93710110403393898</v>
      </c>
      <c r="D88" s="25">
        <v>1.9488933294458701E-5</v>
      </c>
      <c r="E88" s="25">
        <v>9.5316814664705707E-3</v>
      </c>
      <c r="G88" s="48"/>
    </row>
    <row r="89" spans="1:7">
      <c r="A89" s="20" t="s">
        <v>514</v>
      </c>
      <c r="B89" s="27" t="s">
        <v>513</v>
      </c>
      <c r="C89" s="26">
        <v>-0.75832855087415596</v>
      </c>
      <c r="D89" s="25">
        <v>1.80998347716037E-5</v>
      </c>
      <c r="E89" s="25">
        <v>9.2490155682894894E-3</v>
      </c>
      <c r="G89" s="48"/>
    </row>
    <row r="90" spans="1:7">
      <c r="A90" s="20" t="s">
        <v>512</v>
      </c>
      <c r="B90" s="27" t="s">
        <v>511</v>
      </c>
      <c r="C90" s="26">
        <v>-0.82901521356534102</v>
      </c>
      <c r="D90" s="25">
        <v>1.4941910063947999E-6</v>
      </c>
      <c r="E90" s="25">
        <v>1.3521503974498099E-3</v>
      </c>
      <c r="G90" s="48"/>
    </row>
    <row r="91" spans="1:7">
      <c r="A91" s="20" t="s">
        <v>510</v>
      </c>
      <c r="B91" s="27" t="s">
        <v>509</v>
      </c>
      <c r="C91" s="26">
        <v>-1.05655142547068</v>
      </c>
      <c r="D91" s="25">
        <v>2.0587047708809998E-6</v>
      </c>
      <c r="E91" s="25">
        <v>1.6680651976982001E-3</v>
      </c>
      <c r="G91" s="48"/>
    </row>
    <row r="92" spans="1:7">
      <c r="A92" s="20" t="s">
        <v>508</v>
      </c>
      <c r="B92" s="27" t="s">
        <v>507</v>
      </c>
      <c r="C92" s="26">
        <v>-2.3403537093941802</v>
      </c>
      <c r="D92" s="25">
        <v>1.6782898494269101E-7</v>
      </c>
      <c r="E92" s="25">
        <v>3.2160229239643301E-4</v>
      </c>
      <c r="G92" s="48"/>
    </row>
    <row r="93" spans="1:7">
      <c r="A93" s="20" t="s">
        <v>506</v>
      </c>
      <c r="B93" s="27" t="s">
        <v>505</v>
      </c>
      <c r="C93" s="26">
        <v>-1.7484578172373999</v>
      </c>
      <c r="D93" s="25">
        <v>1.7775864802768501E-4</v>
      </c>
      <c r="E93" s="25">
        <v>4.8152540280621201E-2</v>
      </c>
      <c r="G93" s="48"/>
    </row>
    <row r="94" spans="1:7">
      <c r="A94" s="20" t="s">
        <v>504</v>
      </c>
      <c r="B94" s="27" t="s">
        <v>503</v>
      </c>
      <c r="C94" s="26">
        <v>-1.1797944131534199</v>
      </c>
      <c r="D94" s="25">
        <v>1.1988178344271899E-5</v>
      </c>
      <c r="E94" s="25">
        <v>6.7295847096554796E-3</v>
      </c>
      <c r="G94" s="48"/>
    </row>
    <row r="95" spans="1:7">
      <c r="A95" s="20" t="s">
        <v>502</v>
      </c>
      <c r="B95" s="27" t="s">
        <v>501</v>
      </c>
      <c r="C95" s="26">
        <v>-0.79364293093604199</v>
      </c>
      <c r="D95" s="25">
        <v>2.35203139072439E-6</v>
      </c>
      <c r="E95" s="25">
        <v>1.84767039700959E-3</v>
      </c>
      <c r="G95" s="48"/>
    </row>
    <row r="96" spans="1:7">
      <c r="A96" s="20" t="s">
        <v>500</v>
      </c>
      <c r="B96" s="27" t="s">
        <v>499</v>
      </c>
      <c r="C96" s="26">
        <v>-0.79507845473954997</v>
      </c>
      <c r="D96" s="25">
        <v>1.5052003156046199E-6</v>
      </c>
      <c r="E96" s="25">
        <v>1.3521503974498099E-3</v>
      </c>
      <c r="G96" s="48"/>
    </row>
    <row r="97" spans="1:7">
      <c r="A97" s="20" t="s">
        <v>498</v>
      </c>
      <c r="B97" s="27" t="s">
        <v>497</v>
      </c>
      <c r="C97" s="26">
        <v>-0.85187219683006399</v>
      </c>
      <c r="D97" s="25">
        <v>1.0964008431352501E-7</v>
      </c>
      <c r="E97" s="25">
        <v>2.4969943772783302E-4</v>
      </c>
      <c r="G97" s="48"/>
    </row>
    <row r="98" spans="1:7">
      <c r="A98" s="20" t="s">
        <v>496</v>
      </c>
      <c r="B98" s="27" t="s">
        <v>495</v>
      </c>
      <c r="C98" s="26">
        <v>-1.72075762119384</v>
      </c>
      <c r="D98" s="25">
        <v>3.8064351950653202E-6</v>
      </c>
      <c r="E98" s="25">
        <v>2.5934511795711701E-3</v>
      </c>
      <c r="G98" s="48"/>
    </row>
    <row r="99" spans="1:7">
      <c r="A99" s="20" t="s">
        <v>494</v>
      </c>
      <c r="B99" s="27" t="s">
        <v>493</v>
      </c>
      <c r="C99" s="26">
        <v>-0.90004521494807799</v>
      </c>
      <c r="D99" s="25">
        <v>2.2127431071218699E-5</v>
      </c>
      <c r="E99" s="25">
        <v>1.01257766663219E-2</v>
      </c>
      <c r="G99" s="48"/>
    </row>
    <row r="100" spans="1:7">
      <c r="A100" s="20" t="s">
        <v>492</v>
      </c>
      <c r="B100" s="27" t="s">
        <v>491</v>
      </c>
      <c r="C100" s="26">
        <v>-2.1027873878141499</v>
      </c>
      <c r="D100" s="25">
        <v>1.4705224077119901E-4</v>
      </c>
      <c r="E100" s="25">
        <v>4.2939254305190203E-2</v>
      </c>
      <c r="G100" s="48"/>
    </row>
    <row r="101" spans="1:7">
      <c r="A101" s="20" t="s">
        <v>490</v>
      </c>
      <c r="B101" s="27" t="s">
        <v>489</v>
      </c>
      <c r="C101" s="26">
        <v>-2.0526159334388798</v>
      </c>
      <c r="D101" s="25">
        <v>1.98965301322282E-5</v>
      </c>
      <c r="E101" s="25">
        <v>9.5316814664705707E-3</v>
      </c>
      <c r="G101" s="48"/>
    </row>
    <row r="102" spans="1:7">
      <c r="A102" s="20" t="s">
        <v>488</v>
      </c>
      <c r="B102" s="27" t="s">
        <v>487</v>
      </c>
      <c r="C102" s="26">
        <v>-2.3350776698964402</v>
      </c>
      <c r="D102" s="25">
        <v>2.4217708683396598E-6</v>
      </c>
      <c r="E102" s="25">
        <v>1.84767039700959E-3</v>
      </c>
      <c r="G102" s="48"/>
    </row>
    <row r="103" spans="1:7">
      <c r="A103" s="20" t="s">
        <v>486</v>
      </c>
      <c r="B103" s="27" t="s">
        <v>485</v>
      </c>
      <c r="C103" s="26">
        <v>-0.68812127584517102</v>
      </c>
      <c r="D103" s="25">
        <v>9.1262003504280994E-5</v>
      </c>
      <c r="E103" s="25">
        <v>3.1320374990451802E-2</v>
      </c>
      <c r="G103" s="48"/>
    </row>
    <row r="104" spans="1:7">
      <c r="A104" s="20" t="s">
        <v>484</v>
      </c>
      <c r="B104" s="27" t="s">
        <v>483</v>
      </c>
      <c r="C104" s="26">
        <v>-1.23825783793357</v>
      </c>
      <c r="D104" s="25">
        <v>1.13806039398676E-7</v>
      </c>
      <c r="E104" s="25">
        <v>2.4969943772783302E-4</v>
      </c>
      <c r="G104" s="48"/>
    </row>
    <row r="105" spans="1:7">
      <c r="A105" s="20" t="s">
        <v>482</v>
      </c>
      <c r="B105" s="27" t="s">
        <v>481</v>
      </c>
      <c r="C105" s="26">
        <v>-1.95088004893501</v>
      </c>
      <c r="D105" s="25">
        <v>4.6629420457311502E-5</v>
      </c>
      <c r="E105" s="25">
        <v>1.8811289884489098E-2</v>
      </c>
      <c r="G105" s="48"/>
    </row>
    <row r="106" spans="1:7">
      <c r="A106" s="20" t="s">
        <v>480</v>
      </c>
      <c r="B106" s="27" t="s">
        <v>479</v>
      </c>
      <c r="C106" s="26">
        <v>-0.83574495950774297</v>
      </c>
      <c r="D106" s="25">
        <v>1.64508665239606E-4</v>
      </c>
      <c r="E106" s="25">
        <v>4.6702182187465802E-2</v>
      </c>
      <c r="G106" s="48"/>
    </row>
    <row r="107" spans="1:7">
      <c r="A107" s="20" t="s">
        <v>478</v>
      </c>
      <c r="B107" s="27" t="s">
        <v>477</v>
      </c>
      <c r="C107" s="26">
        <v>-1.4687928214360499</v>
      </c>
      <c r="D107" s="25">
        <v>1.00264594458019E-4</v>
      </c>
      <c r="E107" s="25">
        <v>3.2703324107264502E-2</v>
      </c>
      <c r="G107" s="48"/>
    </row>
    <row r="108" spans="1:7">
      <c r="A108" s="20" t="s">
        <v>476</v>
      </c>
      <c r="B108" s="27" t="s">
        <v>475</v>
      </c>
      <c r="C108" s="26">
        <v>-2.5632481029127998</v>
      </c>
      <c r="D108" s="25">
        <v>3.4815896536893402E-9</v>
      </c>
      <c r="E108" s="25">
        <v>1.7790923130352501E-5</v>
      </c>
      <c r="G108" s="48"/>
    </row>
    <row r="109" spans="1:7">
      <c r="A109" s="20" t="s">
        <v>474</v>
      </c>
      <c r="B109" s="27" t="s">
        <v>473</v>
      </c>
      <c r="C109" s="26">
        <v>-2.52536736845492</v>
      </c>
      <c r="D109" s="25">
        <v>2.1433352944162299E-5</v>
      </c>
      <c r="E109" s="25">
        <v>9.9567666858790295E-3</v>
      </c>
      <c r="G109" s="48"/>
    </row>
    <row r="110" spans="1:7">
      <c r="A110" s="20" t="s">
        <v>472</v>
      </c>
      <c r="B110" s="27" t="s">
        <v>471</v>
      </c>
      <c r="C110" s="26">
        <v>-4.6839087729426101</v>
      </c>
      <c r="D110" s="25">
        <v>5.3576284826246901E-6</v>
      </c>
      <c r="E110" s="25">
        <v>3.4221851932765201E-3</v>
      </c>
      <c r="G110" s="48"/>
    </row>
    <row r="111" spans="1:7">
      <c r="A111" s="20" t="s">
        <v>470</v>
      </c>
      <c r="B111" s="27" t="s">
        <v>469</v>
      </c>
      <c r="C111" s="26">
        <v>-3.55332863289699</v>
      </c>
      <c r="D111" s="25">
        <v>4.1766557383127698E-6</v>
      </c>
      <c r="E111" s="25">
        <v>2.7838318464493399E-3</v>
      </c>
      <c r="G111" s="48"/>
    </row>
    <row r="112" spans="1:7">
      <c r="A112" s="20" t="s">
        <v>468</v>
      </c>
      <c r="B112" s="27" t="s">
        <v>467</v>
      </c>
      <c r="C112" s="26">
        <v>-3.4606881232413902</v>
      </c>
      <c r="D112" s="25">
        <v>1.5083065826563001E-5</v>
      </c>
      <c r="E112" s="25">
        <v>8.1131017235512495E-3</v>
      </c>
      <c r="G112" s="48"/>
    </row>
    <row r="113" spans="1:7">
      <c r="A113" s="20" t="s">
        <v>466</v>
      </c>
      <c r="B113" s="27" t="s">
        <v>456</v>
      </c>
      <c r="C113" s="26">
        <v>-6.8905025103446604</v>
      </c>
      <c r="D113" s="25">
        <v>8.7618831931511304E-7</v>
      </c>
      <c r="E113" s="25">
        <v>1.11933057792506E-3</v>
      </c>
      <c r="G113" s="48"/>
    </row>
    <row r="114" spans="1:7">
      <c r="A114" s="20" t="s">
        <v>465</v>
      </c>
      <c r="B114" s="27" t="s">
        <v>464</v>
      </c>
      <c r="C114" s="26">
        <v>-8.4910141673368802</v>
      </c>
      <c r="D114" s="25">
        <v>1.54355068202033E-6</v>
      </c>
      <c r="E114" s="25">
        <v>1.3521503974498099E-3</v>
      </c>
      <c r="G114" s="48"/>
    </row>
    <row r="115" spans="1:7">
      <c r="A115" s="20" t="s">
        <v>463</v>
      </c>
      <c r="B115" s="27" t="s">
        <v>462</v>
      </c>
      <c r="C115" s="26">
        <v>-2.0330540108200701</v>
      </c>
      <c r="D115" s="25">
        <v>1.8086655839939201E-4</v>
      </c>
      <c r="E115" s="25">
        <v>4.8220597221959503E-2</v>
      </c>
      <c r="G115" s="48"/>
    </row>
    <row r="116" spans="1:7">
      <c r="A116" s="20" t="s">
        <v>461</v>
      </c>
      <c r="B116" s="27" t="s">
        <v>460</v>
      </c>
      <c r="C116" s="26">
        <v>-1.95145890359229</v>
      </c>
      <c r="D116" s="25">
        <v>1.6910131395533699E-4</v>
      </c>
      <c r="E116" s="25">
        <v>4.7133148053369302E-2</v>
      </c>
      <c r="G116" s="48"/>
    </row>
    <row r="117" spans="1:7">
      <c r="A117" s="20" t="s">
        <v>459</v>
      </c>
      <c r="B117" s="27" t="s">
        <v>458</v>
      </c>
      <c r="C117" s="26">
        <v>-2.4901914790858699</v>
      </c>
      <c r="D117" s="25">
        <v>1.08922625487409E-4</v>
      </c>
      <c r="E117" s="25">
        <v>3.3733007044888602E-2</v>
      </c>
      <c r="G117" s="48"/>
    </row>
    <row r="118" spans="1:7">
      <c r="A118" s="20" t="s">
        <v>457</v>
      </c>
      <c r="B118" s="27" t="s">
        <v>456</v>
      </c>
      <c r="C118" s="26">
        <v>-2.2970797156947298</v>
      </c>
      <c r="D118" s="25">
        <v>7.4436261905046794E-5</v>
      </c>
      <c r="E118" s="25">
        <v>2.6849597529514501E-2</v>
      </c>
      <c r="G118" s="48"/>
    </row>
    <row r="119" spans="1:7">
      <c r="A119" s="20" t="s">
        <v>455</v>
      </c>
      <c r="B119" s="27" t="s">
        <v>454</v>
      </c>
      <c r="C119" s="26">
        <v>-2.26089841274643</v>
      </c>
      <c r="D119" s="25">
        <v>1.24780658547161E-8</v>
      </c>
      <c r="E119" s="25">
        <v>5.46539284436563E-5</v>
      </c>
      <c r="G119" s="48"/>
    </row>
    <row r="120" spans="1:7">
      <c r="A120" s="20" t="s">
        <v>453</v>
      </c>
      <c r="B120" s="27" t="s">
        <v>452</v>
      </c>
      <c r="C120" s="26">
        <v>-2.2654085456015198</v>
      </c>
      <c r="D120" s="25">
        <v>1.8594091685307099E-6</v>
      </c>
      <c r="E120" s="25">
        <v>1.5835968085319901E-3</v>
      </c>
      <c r="G120" s="48"/>
    </row>
    <row r="121" spans="1:7">
      <c r="A121" s="24" t="s">
        <v>451</v>
      </c>
      <c r="B121" s="23" t="s">
        <v>450</v>
      </c>
      <c r="C121" s="22">
        <v>-7.8595079264304104</v>
      </c>
      <c r="D121" s="21">
        <v>1.59196419861098E-4</v>
      </c>
      <c r="E121" s="21">
        <v>4.6046813518313801E-2</v>
      </c>
      <c r="G121" s="48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38B23-C631-4356-9914-26D1C460DC70}">
  <dimension ref="B1:H9"/>
  <sheetViews>
    <sheetView zoomScaleNormal="100" workbookViewId="0">
      <selection activeCell="B2" sqref="B2"/>
    </sheetView>
  </sheetViews>
  <sheetFormatPr defaultColWidth="7.875" defaultRowHeight="15.75"/>
  <cols>
    <col min="1" max="1" width="7.875" style="41"/>
    <col min="2" max="2" width="11.375" style="41" customWidth="1"/>
    <col min="3" max="3" width="5.75" style="42" bestFit="1" customWidth="1"/>
    <col min="4" max="4" width="10.125" style="42" bestFit="1" customWidth="1"/>
    <col min="5" max="5" width="17" style="41" bestFit="1" customWidth="1"/>
    <col min="6" max="6" width="34.25" style="41" bestFit="1" customWidth="1"/>
    <col min="7" max="7" width="17.5" style="41" bestFit="1" customWidth="1"/>
    <col min="8" max="8" width="33.75" style="41" bestFit="1" customWidth="1"/>
    <col min="9" max="16384" width="7.875" style="41"/>
  </cols>
  <sheetData>
    <row r="1" spans="2:8">
      <c r="B1" s="41" t="s">
        <v>839</v>
      </c>
    </row>
    <row r="2" spans="2:8">
      <c r="B2" s="47" t="s">
        <v>838</v>
      </c>
      <c r="C2" s="47" t="s">
        <v>837</v>
      </c>
      <c r="D2" s="47" t="s">
        <v>836</v>
      </c>
      <c r="E2" s="49" t="s">
        <v>835</v>
      </c>
      <c r="F2" s="49"/>
      <c r="G2" s="49" t="s">
        <v>834</v>
      </c>
      <c r="H2" s="49"/>
    </row>
    <row r="3" spans="2:8">
      <c r="B3" s="46" t="s">
        <v>797</v>
      </c>
      <c r="C3" s="42">
        <v>62</v>
      </c>
      <c r="D3" s="42">
        <f>1162-951+1</f>
        <v>212</v>
      </c>
      <c r="E3" s="41" t="s">
        <v>833</v>
      </c>
      <c r="F3" s="41" t="s">
        <v>832</v>
      </c>
      <c r="G3" s="41" t="s">
        <v>831</v>
      </c>
      <c r="H3" s="41" t="s">
        <v>830</v>
      </c>
    </row>
    <row r="4" spans="2:8">
      <c r="B4" s="46" t="s">
        <v>829</v>
      </c>
      <c r="C4" s="42">
        <v>60</v>
      </c>
      <c r="D4" s="42">
        <f>1494-1294+1</f>
        <v>201</v>
      </c>
      <c r="E4" s="41" t="s">
        <v>828</v>
      </c>
      <c r="F4" s="41" t="s">
        <v>827</v>
      </c>
      <c r="G4" s="41" t="s">
        <v>826</v>
      </c>
      <c r="H4" s="41" t="s">
        <v>825</v>
      </c>
    </row>
    <row r="5" spans="2:8">
      <c r="B5" s="46" t="s">
        <v>824</v>
      </c>
      <c r="C5" s="42">
        <v>62</v>
      </c>
      <c r="D5" s="42">
        <f>1592-1360+1</f>
        <v>233</v>
      </c>
      <c r="E5" s="41" t="s">
        <v>823</v>
      </c>
      <c r="F5" s="41" t="s">
        <v>822</v>
      </c>
      <c r="G5" s="41" t="s">
        <v>821</v>
      </c>
      <c r="H5" s="41" t="s">
        <v>820</v>
      </c>
    </row>
    <row r="6" spans="2:8">
      <c r="B6" s="46" t="s">
        <v>819</v>
      </c>
      <c r="C6" s="42">
        <v>62</v>
      </c>
      <c r="D6" s="42">
        <f>1241-1062+1</f>
        <v>180</v>
      </c>
      <c r="E6" s="41" t="s">
        <v>818</v>
      </c>
      <c r="F6" s="41" t="s">
        <v>817</v>
      </c>
      <c r="G6" s="41" t="s">
        <v>816</v>
      </c>
      <c r="H6" s="41" t="s">
        <v>815</v>
      </c>
    </row>
    <row r="7" spans="2:8">
      <c r="B7" s="46" t="s">
        <v>814</v>
      </c>
      <c r="C7" s="42">
        <v>62</v>
      </c>
      <c r="D7" s="42">
        <v>168</v>
      </c>
      <c r="E7" s="41" t="s">
        <v>813</v>
      </c>
      <c r="F7" s="41" t="s">
        <v>812</v>
      </c>
      <c r="G7" s="41" t="s">
        <v>811</v>
      </c>
      <c r="H7" s="41" t="s">
        <v>810</v>
      </c>
    </row>
    <row r="8" spans="2:8">
      <c r="B8" s="45" t="s">
        <v>490</v>
      </c>
      <c r="C8" s="44">
        <v>62</v>
      </c>
      <c r="D8" s="44">
        <v>143</v>
      </c>
      <c r="E8" s="43" t="s">
        <v>809</v>
      </c>
      <c r="F8" s="43" t="s">
        <v>808</v>
      </c>
      <c r="G8" s="43" t="s">
        <v>807</v>
      </c>
      <c r="H8" s="43" t="s">
        <v>806</v>
      </c>
    </row>
    <row r="9" spans="2:8">
      <c r="B9" s="41" t="s">
        <v>805</v>
      </c>
    </row>
  </sheetData>
  <mergeCells count="2">
    <mergeCell ref="E2:F2"/>
    <mergeCell ref="G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B2773-2D0A-4BBD-914E-254B6FAE833D}">
  <dimension ref="A1:G81"/>
  <sheetViews>
    <sheetView workbookViewId="0">
      <selection activeCell="A2" sqref="A2"/>
    </sheetView>
  </sheetViews>
  <sheetFormatPr defaultRowHeight="15.75"/>
  <cols>
    <col min="1" max="1" width="14.375" style="1" bestFit="1" customWidth="1"/>
    <col min="2" max="2" width="86.375" style="1" bestFit="1" customWidth="1"/>
    <col min="3" max="3" width="9.5" style="1" customWidth="1"/>
    <col min="4" max="4" width="10.25" style="1" customWidth="1"/>
    <col min="5" max="5" width="13.5" style="1" bestFit="1" customWidth="1"/>
    <col min="6" max="16384" width="9" style="1"/>
  </cols>
  <sheetData>
    <row r="1" spans="1:7">
      <c r="A1" s="1" t="s">
        <v>768</v>
      </c>
    </row>
    <row r="2" spans="1:7">
      <c r="A2" s="2" t="s">
        <v>656</v>
      </c>
      <c r="B2" s="31" t="s">
        <v>108</v>
      </c>
      <c r="C2" s="31" t="s">
        <v>655</v>
      </c>
      <c r="D2" s="2" t="s">
        <v>654</v>
      </c>
      <c r="E2" s="2" t="s">
        <v>653</v>
      </c>
    </row>
    <row r="3" spans="1:7">
      <c r="A3" s="1" t="s">
        <v>767</v>
      </c>
      <c r="B3" s="27" t="s">
        <v>766</v>
      </c>
      <c r="C3" s="26">
        <v>2.0096040547292202</v>
      </c>
      <c r="D3" s="25">
        <v>1.5367151201423602E-5</v>
      </c>
      <c r="E3" s="25">
        <v>1.40395224718703E-2</v>
      </c>
      <c r="G3" s="8"/>
    </row>
    <row r="4" spans="1:7">
      <c r="A4" s="1" t="s">
        <v>765</v>
      </c>
      <c r="B4" s="27" t="s">
        <v>764</v>
      </c>
      <c r="C4" s="26">
        <v>2.7087646868259498</v>
      </c>
      <c r="D4" s="25">
        <v>6.8869426784320904E-5</v>
      </c>
      <c r="E4" s="25">
        <v>3.7077577645008797E-2</v>
      </c>
      <c r="G4" s="8"/>
    </row>
    <row r="5" spans="1:7">
      <c r="A5" s="1" t="s">
        <v>641</v>
      </c>
      <c r="B5" s="27" t="s">
        <v>640</v>
      </c>
      <c r="C5" s="26">
        <v>1.86960988976748</v>
      </c>
      <c r="D5" s="25">
        <v>7.4227058025468998E-5</v>
      </c>
      <c r="E5" s="25">
        <v>3.8583992627756303E-2</v>
      </c>
      <c r="G5" s="8"/>
    </row>
    <row r="6" spans="1:7">
      <c r="A6" s="1" t="s">
        <v>626</v>
      </c>
      <c r="B6" s="27" t="s">
        <v>625</v>
      </c>
      <c r="C6" s="26">
        <v>1.7856690648851601</v>
      </c>
      <c r="D6" s="25">
        <v>1.87449484212199E-6</v>
      </c>
      <c r="E6" s="25">
        <v>2.8257072497567901E-3</v>
      </c>
      <c r="G6" s="8"/>
    </row>
    <row r="7" spans="1:7">
      <c r="A7" s="1" t="s">
        <v>763</v>
      </c>
      <c r="B7" s="27" t="s">
        <v>762</v>
      </c>
      <c r="C7" s="26">
        <v>3.1815789444659401</v>
      </c>
      <c r="D7" s="25">
        <v>2.88534829237613E-6</v>
      </c>
      <c r="E7" s="25">
        <v>4.1423983650879896E-3</v>
      </c>
      <c r="G7" s="8"/>
    </row>
    <row r="8" spans="1:7">
      <c r="A8" s="1" t="s">
        <v>83</v>
      </c>
      <c r="B8" s="27" t="s">
        <v>133</v>
      </c>
      <c r="C8" s="26">
        <v>2.61106968177871</v>
      </c>
      <c r="D8" s="25">
        <v>1.0091243574082801E-5</v>
      </c>
      <c r="E8" s="25">
        <v>1.08657465183936E-2</v>
      </c>
      <c r="G8" s="8"/>
    </row>
    <row r="9" spans="1:7">
      <c r="A9" s="1" t="s">
        <v>761</v>
      </c>
      <c r="B9" s="27" t="s">
        <v>760</v>
      </c>
      <c r="C9" s="26">
        <v>1.63657884528877</v>
      </c>
      <c r="D9" s="25">
        <v>1.1551361572287501E-4</v>
      </c>
      <c r="E9" s="25">
        <v>4.6924921429514398E-2</v>
      </c>
      <c r="G9" s="8"/>
    </row>
    <row r="10" spans="1:7">
      <c r="A10" s="1" t="s">
        <v>34</v>
      </c>
      <c r="B10" s="27" t="s">
        <v>182</v>
      </c>
      <c r="C10" s="26">
        <v>1.2674966551624001</v>
      </c>
      <c r="D10" s="25">
        <v>1.16732531998195E-4</v>
      </c>
      <c r="E10" s="25">
        <v>4.6924921429514398E-2</v>
      </c>
      <c r="G10" s="8"/>
    </row>
    <row r="11" spans="1:7">
      <c r="A11" s="1" t="s">
        <v>759</v>
      </c>
      <c r="B11" s="27" t="s">
        <v>758</v>
      </c>
      <c r="C11" s="26">
        <v>0.94812181849990396</v>
      </c>
      <c r="D11" s="25">
        <v>7.9767094092718502E-8</v>
      </c>
      <c r="E11" s="25">
        <v>2.40489811980137E-4</v>
      </c>
      <c r="G11" s="8"/>
    </row>
    <row r="12" spans="1:7">
      <c r="A12" s="1" t="s">
        <v>605</v>
      </c>
      <c r="B12" s="27" t="s">
        <v>604</v>
      </c>
      <c r="C12" s="26">
        <v>2.3709786215536601</v>
      </c>
      <c r="D12" s="25">
        <v>1.4376489999713299E-5</v>
      </c>
      <c r="E12" s="25">
        <v>1.40395224718703E-2</v>
      </c>
      <c r="G12" s="8"/>
    </row>
    <row r="13" spans="1:7">
      <c r="A13" s="1" t="s">
        <v>757</v>
      </c>
      <c r="B13" s="27" t="s">
        <v>456</v>
      </c>
      <c r="C13" s="26">
        <v>1.1699900512513799</v>
      </c>
      <c r="D13" s="25">
        <v>8.0744438870631393E-6</v>
      </c>
      <c r="E13" s="25">
        <v>9.6048725728771905E-3</v>
      </c>
      <c r="G13" s="8"/>
    </row>
    <row r="14" spans="1:7">
      <c r="A14" s="1" t="s">
        <v>756</v>
      </c>
      <c r="B14" s="27" t="s">
        <v>755</v>
      </c>
      <c r="C14" s="26">
        <v>1.0394748545824199</v>
      </c>
      <c r="D14" s="25">
        <v>1.2830238586222399E-4</v>
      </c>
      <c r="E14" s="25">
        <v>4.8964413055192099E-2</v>
      </c>
      <c r="G14" s="8"/>
    </row>
    <row r="15" spans="1:7">
      <c r="A15" s="1" t="s">
        <v>75</v>
      </c>
      <c r="B15" s="27" t="s">
        <v>141</v>
      </c>
      <c r="C15" s="26">
        <v>2.9883579925449202</v>
      </c>
      <c r="D15" s="25">
        <v>2.2999385633936801E-7</v>
      </c>
      <c r="E15" s="25">
        <v>4.82684975028842E-4</v>
      </c>
      <c r="G15" s="8"/>
    </row>
    <row r="16" spans="1:7">
      <c r="A16" s="1" t="s">
        <v>69</v>
      </c>
      <c r="B16" s="27" t="s">
        <v>147</v>
      </c>
      <c r="C16" s="26">
        <v>2.1320067081992198</v>
      </c>
      <c r="D16" s="25">
        <v>2.7171178097005901E-5</v>
      </c>
      <c r="E16" s="25">
        <v>2.19714535957518E-2</v>
      </c>
      <c r="G16" s="8"/>
    </row>
    <row r="17" spans="1:7">
      <c r="A17" s="1" t="s">
        <v>754</v>
      </c>
      <c r="B17" s="27" t="s">
        <v>753</v>
      </c>
      <c r="C17" s="26">
        <v>0.94109023904845701</v>
      </c>
      <c r="D17" s="25">
        <v>1.0581890363251E-4</v>
      </c>
      <c r="E17" s="25">
        <v>4.5298750590147097E-2</v>
      </c>
      <c r="G17" s="8"/>
    </row>
    <row r="18" spans="1:7">
      <c r="A18" s="1" t="s">
        <v>564</v>
      </c>
      <c r="B18" s="27" t="s">
        <v>563</v>
      </c>
      <c r="C18" s="26">
        <v>2.9419669511632498</v>
      </c>
      <c r="D18" s="25">
        <v>3.5546135177801198E-5</v>
      </c>
      <c r="E18" s="25">
        <v>2.4356373397171099E-2</v>
      </c>
      <c r="G18" s="8"/>
    </row>
    <row r="19" spans="1:7">
      <c r="A19" s="1" t="s">
        <v>752</v>
      </c>
      <c r="B19" s="27" t="s">
        <v>751</v>
      </c>
      <c r="C19" s="26">
        <v>1.6390652996136299</v>
      </c>
      <c r="D19" s="25">
        <v>9.9134206063870601E-5</v>
      </c>
      <c r="E19" s="25">
        <v>4.4608913113725897E-2</v>
      </c>
      <c r="G19" s="8"/>
    </row>
    <row r="20" spans="1:7">
      <c r="A20" s="1" t="s">
        <v>750</v>
      </c>
      <c r="B20" s="27" t="s">
        <v>645</v>
      </c>
      <c r="C20" s="26">
        <v>1.05342843995644</v>
      </c>
      <c r="D20" s="25">
        <v>1.00808570124304E-4</v>
      </c>
      <c r="E20" s="25">
        <v>4.4695258539377003E-2</v>
      </c>
      <c r="G20" s="8"/>
    </row>
    <row r="21" spans="1:7">
      <c r="A21" s="1" t="s">
        <v>749</v>
      </c>
      <c r="B21" s="27" t="s">
        <v>748</v>
      </c>
      <c r="C21" s="26">
        <v>1.596566825899</v>
      </c>
      <c r="D21" s="25">
        <v>1.0667721290591499E-4</v>
      </c>
      <c r="E21" s="25">
        <v>4.5298750590147097E-2</v>
      </c>
      <c r="G21" s="8"/>
    </row>
    <row r="22" spans="1:7">
      <c r="A22" s="1" t="s">
        <v>624</v>
      </c>
      <c r="B22" s="27" t="s">
        <v>456</v>
      </c>
      <c r="C22" s="26">
        <v>1.6095122467357701</v>
      </c>
      <c r="D22" s="25">
        <v>4.3088770001935402E-6</v>
      </c>
      <c r="E22" s="25">
        <v>5.9049242126743198E-3</v>
      </c>
      <c r="G22" s="8"/>
    </row>
    <row r="23" spans="1:7">
      <c r="A23" s="1" t="s">
        <v>747</v>
      </c>
      <c r="B23" s="27" t="s">
        <v>746</v>
      </c>
      <c r="C23" s="26">
        <v>1.5184507766323001</v>
      </c>
      <c r="D23" s="25">
        <v>1.25035191926757E-11</v>
      </c>
      <c r="E23" s="25">
        <v>1.8848430006999E-7</v>
      </c>
      <c r="G23" s="8"/>
    </row>
    <row r="24" spans="1:7">
      <c r="A24" s="1" t="s">
        <v>745</v>
      </c>
      <c r="B24" s="27" t="s">
        <v>744</v>
      </c>
      <c r="C24" s="26">
        <v>1.1989607431276299</v>
      </c>
      <c r="D24" s="25">
        <v>1.4835757453618099E-7</v>
      </c>
      <c r="E24" s="25">
        <v>4.0662113769921203E-4</v>
      </c>
      <c r="G24" s="8"/>
    </row>
    <row r="25" spans="1:7">
      <c r="A25" s="1" t="s">
        <v>743</v>
      </c>
      <c r="B25" s="27" t="s">
        <v>742</v>
      </c>
      <c r="C25" s="26">
        <v>1.0867262683007499</v>
      </c>
      <c r="D25" s="25">
        <v>8.6016637191178498E-6</v>
      </c>
      <c r="E25" s="25">
        <v>9.6048725728771905E-3</v>
      </c>
      <c r="G25" s="8"/>
    </row>
    <row r="26" spans="1:7">
      <c r="A26" s="1" t="s">
        <v>741</v>
      </c>
      <c r="B26" s="27" t="s">
        <v>740</v>
      </c>
      <c r="C26" s="26">
        <v>0.91033692537185396</v>
      </c>
      <c r="D26" s="25">
        <v>1.54450080439134E-6</v>
      </c>
      <c r="E26" s="25">
        <v>2.5733923626219402E-3</v>
      </c>
      <c r="G26" s="8"/>
    </row>
    <row r="27" spans="1:7">
      <c r="A27" s="1" t="s">
        <v>739</v>
      </c>
      <c r="B27" s="27" t="s">
        <v>738</v>
      </c>
      <c r="C27" s="26">
        <v>0.65917551686381504</v>
      </c>
      <c r="D27" s="25">
        <v>3.0969156145321301E-8</v>
      </c>
      <c r="E27" s="25">
        <v>1.33384155517899E-4</v>
      </c>
      <c r="G27" s="8"/>
    </row>
    <row r="28" spans="1:7">
      <c r="A28" s="1" t="s">
        <v>737</v>
      </c>
      <c r="B28" s="27" t="s">
        <v>736</v>
      </c>
      <c r="C28" s="26">
        <v>2.1486042125640701</v>
      </c>
      <c r="D28" s="25">
        <v>5.1905745704487998E-5</v>
      </c>
      <c r="E28" s="25">
        <v>3.1298126544892203E-2</v>
      </c>
      <c r="G28" s="8"/>
    </row>
    <row r="29" spans="1:7">
      <c r="A29" s="1" t="s">
        <v>735</v>
      </c>
      <c r="B29" s="27" t="s">
        <v>734</v>
      </c>
      <c r="C29" s="26">
        <v>0.88255009922698602</v>
      </c>
      <c r="D29" s="25">
        <v>5.6621941991656403E-5</v>
      </c>
      <c r="E29" s="25">
        <v>3.3472449590322501E-2</v>
      </c>
      <c r="G29" s="8"/>
    </row>
    <row r="30" spans="1:7">
      <c r="A30" s="1" t="s">
        <v>733</v>
      </c>
      <c r="B30" s="27" t="s">
        <v>732</v>
      </c>
      <c r="C30" s="26">
        <v>1.30307766365398</v>
      </c>
      <c r="D30" s="25">
        <v>4.5304926407395199E-5</v>
      </c>
      <c r="E30" s="25">
        <v>2.8456213047011601E-2</v>
      </c>
      <c r="G30" s="8"/>
    </row>
    <row r="31" spans="1:7">
      <c r="A31" s="1" t="s">
        <v>731</v>
      </c>
      <c r="B31" s="27" t="s">
        <v>730</v>
      </c>
      <c r="C31" s="26">
        <v>0.74986688896014198</v>
      </c>
      <c r="D31" s="25">
        <v>9.17298930169491E-5</v>
      </c>
      <c r="E31" s="25">
        <v>4.4608913113725897E-2</v>
      </c>
      <c r="G31" s="8"/>
    </row>
    <row r="32" spans="1:7">
      <c r="A32" s="1" t="s">
        <v>729</v>
      </c>
      <c r="B32" s="27" t="s">
        <v>728</v>
      </c>
      <c r="C32" s="26">
        <v>-0.69497151333497498</v>
      </c>
      <c r="D32" s="25">
        <v>4.6434095703822298E-5</v>
      </c>
      <c r="E32" s="25">
        <v>2.85702357423375E-2</v>
      </c>
      <c r="G32" s="8"/>
    </row>
    <row r="33" spans="1:7">
      <c r="A33" s="1" t="s">
        <v>727</v>
      </c>
      <c r="B33" s="27" t="s">
        <v>726</v>
      </c>
      <c r="C33" s="26">
        <v>-1.0867436573746201</v>
      </c>
      <c r="D33" s="25">
        <v>1.51613247656415E-5</v>
      </c>
      <c r="E33" s="25">
        <v>1.40395224718703E-2</v>
      </c>
      <c r="G33" s="8"/>
    </row>
    <row r="34" spans="1:7">
      <c r="A34" s="1" t="s">
        <v>725</v>
      </c>
      <c r="B34" s="27" t="s">
        <v>724</v>
      </c>
      <c r="C34" s="26">
        <v>-0.54569117130390898</v>
      </c>
      <c r="D34" s="25">
        <v>9.7865057886367397E-5</v>
      </c>
      <c r="E34" s="25">
        <v>4.4608913113725897E-2</v>
      </c>
      <c r="G34" s="8"/>
    </row>
    <row r="35" spans="1:7">
      <c r="A35" s="1" t="s">
        <v>723</v>
      </c>
      <c r="B35" s="27" t="s">
        <v>571</v>
      </c>
      <c r="C35" s="26">
        <v>-0.77512005151302499</v>
      </c>
      <c r="D35" s="25">
        <v>1.62220487957257E-7</v>
      </c>
      <c r="E35" s="25">
        <v>4.0756545761861198E-4</v>
      </c>
      <c r="G35" s="8"/>
    </row>
    <row r="36" spans="1:7">
      <c r="A36" s="1" t="s">
        <v>722</v>
      </c>
      <c r="B36" s="27" t="s">
        <v>721</v>
      </c>
      <c r="C36" s="26">
        <v>-1.21948450463474</v>
      </c>
      <c r="D36" s="25">
        <v>5.0195201146525902E-8</v>
      </c>
      <c r="E36" s="25">
        <v>1.8916688992082599E-4</v>
      </c>
      <c r="G36" s="8"/>
    </row>
    <row r="37" spans="1:7">
      <c r="A37" s="1" t="s">
        <v>720</v>
      </c>
      <c r="B37" s="27" t="s">
        <v>719</v>
      </c>
      <c r="C37" s="26">
        <v>-1.64645942054424</v>
      </c>
      <c r="D37" s="25">
        <v>4.4574770951323801E-15</v>
      </c>
      <c r="E37" s="25">
        <v>1.34388476941146E-10</v>
      </c>
      <c r="G37" s="8"/>
    </row>
    <row r="38" spans="1:7">
      <c r="A38" s="1" t="s">
        <v>718</v>
      </c>
      <c r="B38" s="27" t="s">
        <v>717</v>
      </c>
      <c r="C38" s="26">
        <v>-0.82807521007348905</v>
      </c>
      <c r="D38" s="25">
        <v>1.2396017119730999E-4</v>
      </c>
      <c r="E38" s="25">
        <v>4.7913784633688401E-2</v>
      </c>
      <c r="G38" s="8"/>
    </row>
    <row r="39" spans="1:7">
      <c r="A39" s="1" t="s">
        <v>716</v>
      </c>
      <c r="B39" s="27" t="s">
        <v>715</v>
      </c>
      <c r="C39" s="26">
        <v>-1.2852974082269499</v>
      </c>
      <c r="D39" s="25">
        <v>3.9968136742960401E-5</v>
      </c>
      <c r="E39" s="25">
        <v>2.60119615278444E-2</v>
      </c>
      <c r="G39" s="8"/>
    </row>
    <row r="40" spans="1:7">
      <c r="A40" s="1" t="s">
        <v>714</v>
      </c>
      <c r="B40" s="27" t="s">
        <v>713</v>
      </c>
      <c r="C40" s="26">
        <v>-1.03245875757636</v>
      </c>
      <c r="D40" s="25">
        <v>1.51842450129821E-5</v>
      </c>
      <c r="E40" s="25">
        <v>1.40395224718703E-2</v>
      </c>
      <c r="G40" s="8"/>
    </row>
    <row r="41" spans="1:7">
      <c r="A41" s="1" t="s">
        <v>712</v>
      </c>
      <c r="B41" s="27" t="s">
        <v>711</v>
      </c>
      <c r="C41" s="26">
        <v>-1.76604297851418</v>
      </c>
      <c r="D41" s="25">
        <v>3.4117172915251601E-5</v>
      </c>
      <c r="E41" s="25">
        <v>2.3920898749347001E-2</v>
      </c>
      <c r="G41" s="8"/>
    </row>
    <row r="42" spans="1:7">
      <c r="A42" s="1" t="s">
        <v>710</v>
      </c>
      <c r="B42" s="27" t="s">
        <v>709</v>
      </c>
      <c r="C42" s="26">
        <v>-2.5451618506068301</v>
      </c>
      <c r="D42" s="25">
        <v>6.6084116781036406E-5</v>
      </c>
      <c r="E42" s="25">
        <v>3.6224909760572098E-2</v>
      </c>
      <c r="G42" s="8"/>
    </row>
    <row r="43" spans="1:7">
      <c r="A43" s="1" t="s">
        <v>708</v>
      </c>
      <c r="B43" s="27" t="s">
        <v>707</v>
      </c>
      <c r="C43" s="26">
        <v>-1.29928480910804</v>
      </c>
      <c r="D43" s="25">
        <v>1.0313494626952899E-4</v>
      </c>
      <c r="E43" s="25">
        <v>4.50639926823194E-2</v>
      </c>
      <c r="G43" s="8"/>
    </row>
    <row r="44" spans="1:7">
      <c r="A44" s="1" t="s">
        <v>706</v>
      </c>
      <c r="B44" s="27" t="s">
        <v>705</v>
      </c>
      <c r="C44" s="26">
        <v>-2.1125996995984999</v>
      </c>
      <c r="D44" s="25">
        <v>5.2842909653359202E-6</v>
      </c>
      <c r="E44" s="25">
        <v>6.9267864484309797E-3</v>
      </c>
      <c r="G44" s="8"/>
    </row>
    <row r="45" spans="1:7">
      <c r="A45" s="1" t="s">
        <v>704</v>
      </c>
      <c r="B45" s="27" t="s">
        <v>703</v>
      </c>
      <c r="C45" s="26">
        <v>-2.6352535102169301</v>
      </c>
      <c r="D45" s="25">
        <v>3.3411829089471003E-5</v>
      </c>
      <c r="E45" s="25">
        <v>2.3920898749347001E-2</v>
      </c>
      <c r="G45" s="8"/>
    </row>
    <row r="46" spans="1:7">
      <c r="A46" s="1" t="s">
        <v>702</v>
      </c>
      <c r="B46" s="27" t="s">
        <v>701</v>
      </c>
      <c r="C46" s="26">
        <v>-1.0496785788765299</v>
      </c>
      <c r="D46" s="25">
        <v>3.3169934097978898E-5</v>
      </c>
      <c r="E46" s="25">
        <v>2.3920898749347001E-2</v>
      </c>
      <c r="G46" s="8"/>
    </row>
    <row r="47" spans="1:7">
      <c r="A47" s="1" t="s">
        <v>700</v>
      </c>
      <c r="B47" s="27" t="s">
        <v>699</v>
      </c>
      <c r="C47" s="26">
        <v>-1.05493867557541</v>
      </c>
      <c r="D47" s="25">
        <v>3.9962550320360098E-5</v>
      </c>
      <c r="E47" s="25">
        <v>2.60119615278444E-2</v>
      </c>
      <c r="G47" s="8"/>
    </row>
    <row r="48" spans="1:7">
      <c r="A48" s="1" t="s">
        <v>698</v>
      </c>
      <c r="B48" s="27" t="s">
        <v>697</v>
      </c>
      <c r="C48" s="26">
        <v>-1.79947656448635</v>
      </c>
      <c r="D48" s="25">
        <v>2.1033107784143E-5</v>
      </c>
      <c r="E48" s="25">
        <v>1.8650799017180201E-2</v>
      </c>
      <c r="G48" s="8"/>
    </row>
    <row r="49" spans="1:7">
      <c r="A49" s="1" t="s">
        <v>696</v>
      </c>
      <c r="B49" s="27" t="s">
        <v>695</v>
      </c>
      <c r="C49" s="26">
        <v>-2.4257157824222899</v>
      </c>
      <c r="D49" s="25">
        <v>1.09749249351766E-4</v>
      </c>
      <c r="E49" s="25">
        <v>4.5326439982279497E-2</v>
      </c>
      <c r="G49" s="8"/>
    </row>
    <row r="50" spans="1:7">
      <c r="A50" s="1" t="s">
        <v>694</v>
      </c>
      <c r="B50" s="27" t="s">
        <v>693</v>
      </c>
      <c r="C50" s="26">
        <v>-1.6305882827064</v>
      </c>
      <c r="D50" s="25">
        <v>9.4974767854708598E-5</v>
      </c>
      <c r="E50" s="25">
        <v>4.4608913113725897E-2</v>
      </c>
      <c r="G50" s="8"/>
    </row>
    <row r="51" spans="1:7">
      <c r="A51" s="1" t="s">
        <v>692</v>
      </c>
      <c r="B51" s="27" t="s">
        <v>691</v>
      </c>
      <c r="C51" s="26">
        <v>-1.2418873925929701</v>
      </c>
      <c r="D51" s="25">
        <v>2.3031234204119999E-5</v>
      </c>
      <c r="E51" s="25">
        <v>1.9839105143429001E-2</v>
      </c>
      <c r="G51" s="8"/>
    </row>
    <row r="52" spans="1:7">
      <c r="A52" s="1" t="s">
        <v>465</v>
      </c>
      <c r="B52" s="27" t="s">
        <v>464</v>
      </c>
      <c r="C52" s="26">
        <v>-11.114391354270101</v>
      </c>
      <c r="D52" s="25">
        <v>3.2485989736706099E-11</v>
      </c>
      <c r="E52" s="25">
        <v>3.26473368190651E-7</v>
      </c>
      <c r="G52" s="8"/>
    </row>
    <row r="53" spans="1:7">
      <c r="A53" s="1" t="s">
        <v>492</v>
      </c>
      <c r="B53" s="27" t="s">
        <v>491</v>
      </c>
      <c r="C53" s="26">
        <v>-3.9015386651941202</v>
      </c>
      <c r="D53" s="25">
        <v>1.7691832443746301E-7</v>
      </c>
      <c r="E53" s="25">
        <v>4.1030081257423598E-4</v>
      </c>
      <c r="G53" s="8"/>
    </row>
    <row r="54" spans="1:7">
      <c r="A54" s="1" t="s">
        <v>690</v>
      </c>
      <c r="B54" s="27" t="s">
        <v>689</v>
      </c>
      <c r="C54" s="26">
        <v>-2.03846468492962</v>
      </c>
      <c r="D54" s="25">
        <v>7.8796734891127901E-6</v>
      </c>
      <c r="E54" s="25">
        <v>9.6048725728771905E-3</v>
      </c>
      <c r="G54" s="8"/>
    </row>
    <row r="55" spans="1:7">
      <c r="A55" s="1" t="s">
        <v>476</v>
      </c>
      <c r="B55" s="27" t="s">
        <v>475</v>
      </c>
      <c r="C55" s="26">
        <v>-2.59581752942396</v>
      </c>
      <c r="D55" s="25">
        <v>1.52534679941479E-6</v>
      </c>
      <c r="E55" s="25">
        <v>2.5733923626219402E-3</v>
      </c>
      <c r="G55" s="8"/>
    </row>
    <row r="56" spans="1:7">
      <c r="A56" s="1" t="s">
        <v>688</v>
      </c>
      <c r="B56" s="27" t="s">
        <v>687</v>
      </c>
      <c r="C56" s="26">
        <v>-2.42294461080209</v>
      </c>
      <c r="D56" s="25">
        <v>6.04957278433637E-5</v>
      </c>
      <c r="E56" s="25">
        <v>3.4412937712256099E-2</v>
      </c>
      <c r="G56" s="8"/>
    </row>
    <row r="57" spans="1:7">
      <c r="A57" s="1" t="s">
        <v>488</v>
      </c>
      <c r="B57" s="27" t="s">
        <v>487</v>
      </c>
      <c r="C57" s="26">
        <v>-3.5172054699920898</v>
      </c>
      <c r="D57" s="25">
        <v>2.0986284370566E-8</v>
      </c>
      <c r="E57" s="25">
        <v>1.05452581248032E-4</v>
      </c>
      <c r="G57" s="8"/>
    </row>
    <row r="58" spans="1:7">
      <c r="A58" s="1" t="s">
        <v>686</v>
      </c>
      <c r="B58" s="27" t="s">
        <v>685</v>
      </c>
      <c r="C58" s="26">
        <v>-1.1276765974752101</v>
      </c>
      <c r="D58" s="25">
        <v>3.35114135972438E-5</v>
      </c>
      <c r="E58" s="25">
        <v>2.3920898749347001E-2</v>
      </c>
      <c r="G58" s="8"/>
    </row>
    <row r="59" spans="1:7">
      <c r="A59" s="1" t="s">
        <v>480</v>
      </c>
      <c r="B59" s="27" t="s">
        <v>479</v>
      </c>
      <c r="C59" s="26">
        <v>-1.3593530604527799</v>
      </c>
      <c r="D59" s="25">
        <v>3.00574807176154E-5</v>
      </c>
      <c r="E59" s="25">
        <v>2.3235974003984299E-2</v>
      </c>
      <c r="G59" s="8"/>
    </row>
    <row r="60" spans="1:7">
      <c r="A60" s="1" t="s">
        <v>684</v>
      </c>
      <c r="B60" s="27" t="s">
        <v>683</v>
      </c>
      <c r="C60" s="26">
        <v>-2.1878627578912302</v>
      </c>
      <c r="D60" s="25">
        <v>9.3360403466589994E-10</v>
      </c>
      <c r="E60" s="25">
        <v>7.0368070102855601E-6</v>
      </c>
      <c r="G60" s="8"/>
    </row>
    <row r="61" spans="1:7">
      <c r="A61" s="1" t="s">
        <v>455</v>
      </c>
      <c r="B61" s="27" t="s">
        <v>454</v>
      </c>
      <c r="C61" s="26">
        <v>-4.4381983676105996</v>
      </c>
      <c r="D61" s="25">
        <v>2.4014974378694598E-7</v>
      </c>
      <c r="E61" s="25">
        <v>4.82684975028842E-4</v>
      </c>
      <c r="G61" s="8"/>
    </row>
    <row r="62" spans="1:7">
      <c r="A62" s="1" t="s">
        <v>682</v>
      </c>
      <c r="B62" s="27" t="s">
        <v>681</v>
      </c>
      <c r="C62" s="26">
        <v>-1.5632405660185</v>
      </c>
      <c r="D62" s="25">
        <v>2.6612641327816901E-5</v>
      </c>
      <c r="E62" s="25">
        <v>2.19714535957518E-2</v>
      </c>
      <c r="G62" s="8"/>
    </row>
    <row r="63" spans="1:7">
      <c r="A63" s="1" t="s">
        <v>680</v>
      </c>
      <c r="B63" s="27" t="s">
        <v>679</v>
      </c>
      <c r="C63" s="26">
        <v>-2.1750308973872401</v>
      </c>
      <c r="D63" s="25">
        <v>6.8787538559342705E-8</v>
      </c>
      <c r="E63" s="25">
        <v>2.30430611113958E-4</v>
      </c>
      <c r="G63" s="8"/>
    </row>
    <row r="64" spans="1:7">
      <c r="A64" s="1" t="s">
        <v>678</v>
      </c>
      <c r="B64" s="27" t="s">
        <v>456</v>
      </c>
      <c r="C64" s="26">
        <v>-2.4549510035419102</v>
      </c>
      <c r="D64" s="25">
        <v>1.3926997278787801E-8</v>
      </c>
      <c r="E64" s="25">
        <v>8.3977008191634395E-5</v>
      </c>
      <c r="G64" s="8"/>
    </row>
    <row r="65" spans="1:7">
      <c r="A65" s="1" t="s">
        <v>677</v>
      </c>
      <c r="B65" s="27" t="s">
        <v>676</v>
      </c>
      <c r="C65" s="26">
        <v>-2.3061470502906301</v>
      </c>
      <c r="D65" s="25">
        <v>1.08487143154004E-4</v>
      </c>
      <c r="E65" s="25">
        <v>4.5326439982279497E-2</v>
      </c>
      <c r="G65" s="8"/>
    </row>
    <row r="66" spans="1:7">
      <c r="A66" s="1" t="s">
        <v>675</v>
      </c>
      <c r="B66" s="27" t="s">
        <v>674</v>
      </c>
      <c r="C66" s="26">
        <v>-1.8977649501302301</v>
      </c>
      <c r="D66" s="25">
        <v>2.7692966156043999E-5</v>
      </c>
      <c r="E66" s="25">
        <v>2.19714535957518E-2</v>
      </c>
      <c r="G66" s="8"/>
    </row>
    <row r="67" spans="1:7">
      <c r="A67" s="1" t="s">
        <v>478</v>
      </c>
      <c r="B67" s="27" t="s">
        <v>477</v>
      </c>
      <c r="C67" s="26">
        <v>-1.92139138947786</v>
      </c>
      <c r="D67" s="25">
        <v>4.0550671392374201E-5</v>
      </c>
      <c r="E67" s="25">
        <v>2.60119615278444E-2</v>
      </c>
      <c r="G67" s="8"/>
    </row>
    <row r="68" spans="1:7">
      <c r="A68" s="1" t="s">
        <v>673</v>
      </c>
      <c r="B68" s="27" t="s">
        <v>672</v>
      </c>
      <c r="C68" s="26">
        <v>-1.5851797468887501</v>
      </c>
      <c r="D68" s="25">
        <v>8.4051870073840892E-6</v>
      </c>
      <c r="E68" s="25">
        <v>9.6048725728771905E-3</v>
      </c>
      <c r="G68" s="8"/>
    </row>
    <row r="69" spans="1:7">
      <c r="A69" s="1" t="s">
        <v>463</v>
      </c>
      <c r="B69" s="27" t="s">
        <v>462</v>
      </c>
      <c r="C69" s="26">
        <v>-3.3454886964199302</v>
      </c>
      <c r="D69" s="25">
        <v>8.63454852031331E-7</v>
      </c>
      <c r="E69" s="25">
        <v>1.62701877086829E-3</v>
      </c>
      <c r="G69" s="8"/>
    </row>
    <row r="70" spans="1:7">
      <c r="A70" s="1" t="s">
        <v>459</v>
      </c>
      <c r="B70" s="27" t="s">
        <v>458</v>
      </c>
      <c r="C70" s="26">
        <v>-3.97600003025171</v>
      </c>
      <c r="D70" s="25">
        <v>1.62176041957666E-6</v>
      </c>
      <c r="E70" s="25">
        <v>2.5733923626219402E-3</v>
      </c>
      <c r="G70" s="8"/>
    </row>
    <row r="71" spans="1:7">
      <c r="A71" s="1" t="s">
        <v>457</v>
      </c>
      <c r="B71" s="27" t="s">
        <v>456</v>
      </c>
      <c r="C71" s="26">
        <v>-2.6437068057218802</v>
      </c>
      <c r="D71" s="25">
        <v>1.18834658701104E-4</v>
      </c>
      <c r="E71" s="25">
        <v>4.71413963839417E-2</v>
      </c>
      <c r="G71" s="8"/>
    </row>
    <row r="72" spans="1:7">
      <c r="A72" s="1" t="s">
        <v>671</v>
      </c>
      <c r="B72" s="27" t="s">
        <v>670</v>
      </c>
      <c r="C72" s="26">
        <v>-1.6184422188482801</v>
      </c>
      <c r="D72" s="25">
        <v>8.2855798425478705E-5</v>
      </c>
      <c r="E72" s="25">
        <v>4.2339312995419598E-2</v>
      </c>
      <c r="G72" s="8"/>
    </row>
    <row r="73" spans="1:7">
      <c r="A73" s="1" t="s">
        <v>490</v>
      </c>
      <c r="B73" s="27" t="s">
        <v>489</v>
      </c>
      <c r="C73" s="26">
        <v>-4.05001161459814</v>
      </c>
      <c r="D73" s="25">
        <v>1.22323806260747E-4</v>
      </c>
      <c r="E73" s="25">
        <v>4.78953303240943E-2</v>
      </c>
      <c r="G73" s="8"/>
    </row>
    <row r="74" spans="1:7">
      <c r="A74" s="1" t="s">
        <v>669</v>
      </c>
      <c r="B74" s="27" t="s">
        <v>668</v>
      </c>
      <c r="C74" s="26">
        <v>-1.0792467432949699</v>
      </c>
      <c r="D74" s="25">
        <v>5.9814019039794901E-5</v>
      </c>
      <c r="E74" s="25">
        <v>3.4412937712256099E-2</v>
      </c>
      <c r="G74" s="8"/>
    </row>
    <row r="75" spans="1:7">
      <c r="A75" s="1" t="s">
        <v>667</v>
      </c>
      <c r="B75" s="27" t="s">
        <v>666</v>
      </c>
      <c r="C75" s="26">
        <v>-1.1459728638148401</v>
      </c>
      <c r="D75" s="25">
        <v>9.7247766676131E-5</v>
      </c>
      <c r="E75" s="25">
        <v>4.4608913113725897E-2</v>
      </c>
      <c r="G75" s="8"/>
    </row>
    <row r="76" spans="1:7">
      <c r="A76" s="1" t="s">
        <v>470</v>
      </c>
      <c r="B76" s="27" t="s">
        <v>469</v>
      </c>
      <c r="C76" s="26">
        <v>-3.01990948693865</v>
      </c>
      <c r="D76" s="25">
        <v>7.1281574185121796E-5</v>
      </c>
      <c r="E76" s="25">
        <v>3.7702950528197103E-2</v>
      </c>
      <c r="G76" s="8"/>
    </row>
    <row r="77" spans="1:7">
      <c r="A77" s="1" t="s">
        <v>468</v>
      </c>
      <c r="B77" s="27" t="s">
        <v>467</v>
      </c>
      <c r="C77" s="26">
        <v>-3.03969980303776</v>
      </c>
      <c r="D77" s="25">
        <v>9.7631289861225504E-5</v>
      </c>
      <c r="E77" s="25">
        <v>4.4608913113725897E-2</v>
      </c>
      <c r="G77" s="8"/>
    </row>
    <row r="78" spans="1:7">
      <c r="A78" s="1" t="s">
        <v>665</v>
      </c>
      <c r="B78" s="27" t="s">
        <v>664</v>
      </c>
      <c r="C78" s="26">
        <v>-3.34573221120977</v>
      </c>
      <c r="D78" s="25">
        <v>9.2276465346923398E-5</v>
      </c>
      <c r="E78" s="25">
        <v>4.4608913113725897E-2</v>
      </c>
      <c r="G78" s="8"/>
    </row>
    <row r="79" spans="1:7">
      <c r="A79" s="1" t="s">
        <v>663</v>
      </c>
      <c r="B79" s="27" t="s">
        <v>662</v>
      </c>
      <c r="C79" s="26">
        <v>-1.95426759725175</v>
      </c>
      <c r="D79" s="25">
        <v>6.25794255748659E-5</v>
      </c>
      <c r="E79" s="25">
        <v>3.4939020401048702E-2</v>
      </c>
      <c r="G79" s="8"/>
    </row>
    <row r="80" spans="1:7">
      <c r="A80" s="1" t="s">
        <v>661</v>
      </c>
      <c r="B80" s="27" t="s">
        <v>660</v>
      </c>
      <c r="C80" s="26">
        <v>-2.7031723695051202</v>
      </c>
      <c r="D80" s="25">
        <v>1.1667652245456999E-5</v>
      </c>
      <c r="E80" s="25">
        <v>1.21299326740787E-2</v>
      </c>
      <c r="G80" s="8"/>
    </row>
    <row r="81" spans="1:7">
      <c r="A81" s="4" t="s">
        <v>659</v>
      </c>
      <c r="B81" s="23" t="s">
        <v>658</v>
      </c>
      <c r="C81" s="22">
        <v>-3.7139589078309898</v>
      </c>
      <c r="D81" s="21">
        <v>8.6017824069073396E-5</v>
      </c>
      <c r="E81" s="21">
        <v>4.3222522964308202E-2</v>
      </c>
      <c r="G81" s="8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39E3D-427C-4CB3-949B-DE901EBDB93B}">
  <dimension ref="A1:G10"/>
  <sheetViews>
    <sheetView workbookViewId="0">
      <selection activeCell="A2" sqref="A2"/>
    </sheetView>
  </sheetViews>
  <sheetFormatPr defaultRowHeight="15.75"/>
  <cols>
    <col min="1" max="1" width="12.375" style="1" bestFit="1" customWidth="1"/>
    <col min="2" max="2" width="9" style="1"/>
    <col min="3" max="3" width="8.625" style="1" customWidth="1"/>
    <col min="4" max="4" width="7.75" style="1" bestFit="1" customWidth="1"/>
    <col min="5" max="5" width="9.25" style="1" bestFit="1" customWidth="1"/>
    <col min="6" max="6" width="7.375" style="1" bestFit="1" customWidth="1"/>
    <col min="7" max="7" width="7.5" style="1" bestFit="1" customWidth="1"/>
    <col min="8" max="8" width="9" style="1"/>
    <col min="9" max="9" width="13.75" style="1" bestFit="1" customWidth="1"/>
    <col min="10" max="12" width="9" style="1"/>
    <col min="13" max="13" width="9.25" style="1" bestFit="1" customWidth="1"/>
    <col min="14" max="15" width="7.5" style="1" bestFit="1" customWidth="1"/>
    <col min="16" max="16384" width="9" style="1"/>
  </cols>
  <sheetData>
    <row r="1" spans="1:7">
      <c r="A1" s="1" t="s">
        <v>446</v>
      </c>
    </row>
    <row r="2" spans="1:7" ht="47.25">
      <c r="A2" s="2" t="s">
        <v>6</v>
      </c>
      <c r="B2" s="5" t="s">
        <v>7</v>
      </c>
      <c r="C2" s="6" t="s">
        <v>9</v>
      </c>
      <c r="D2" s="6" t="s">
        <v>5</v>
      </c>
      <c r="E2" s="6" t="s">
        <v>10</v>
      </c>
      <c r="F2" s="6" t="s">
        <v>3</v>
      </c>
      <c r="G2" s="6" t="s">
        <v>4</v>
      </c>
    </row>
    <row r="3" spans="1:7">
      <c r="A3" s="1" t="s">
        <v>235</v>
      </c>
      <c r="B3" s="1" t="s">
        <v>0</v>
      </c>
      <c r="C3" s="1" t="s">
        <v>2</v>
      </c>
      <c r="D3" s="1">
        <v>2060</v>
      </c>
      <c r="E3" s="1">
        <v>24</v>
      </c>
      <c r="F3" s="1">
        <v>101</v>
      </c>
      <c r="G3" s="1">
        <v>215</v>
      </c>
    </row>
    <row r="4" spans="1:7">
      <c r="B4" s="4"/>
      <c r="C4" s="4" t="s">
        <v>1</v>
      </c>
      <c r="D4" s="4">
        <v>3284</v>
      </c>
      <c r="E4" s="4">
        <v>20</v>
      </c>
      <c r="F4" s="4">
        <v>267</v>
      </c>
      <c r="G4" s="4">
        <v>586</v>
      </c>
    </row>
    <row r="5" spans="1:7">
      <c r="B5" s="3" t="s">
        <v>447</v>
      </c>
      <c r="C5" s="3" t="s">
        <v>2</v>
      </c>
      <c r="D5" s="3">
        <v>2221</v>
      </c>
      <c r="E5" s="3">
        <v>17</v>
      </c>
      <c r="F5" s="3">
        <v>122</v>
      </c>
      <c r="G5" s="3">
        <v>259</v>
      </c>
    </row>
    <row r="6" spans="1:7">
      <c r="A6" s="4"/>
      <c r="B6" s="4"/>
      <c r="C6" s="4" t="s">
        <v>1</v>
      </c>
      <c r="D6" s="4">
        <v>3123</v>
      </c>
      <c r="E6" s="4">
        <v>650</v>
      </c>
      <c r="F6" s="4">
        <v>470</v>
      </c>
      <c r="G6" s="4">
        <v>827</v>
      </c>
    </row>
    <row r="7" spans="1:7">
      <c r="A7" s="1" t="s">
        <v>8</v>
      </c>
      <c r="B7" s="1" t="s">
        <v>0</v>
      </c>
      <c r="C7" s="1" t="s">
        <v>2</v>
      </c>
      <c r="D7" s="1">
        <v>1174</v>
      </c>
      <c r="E7" s="1">
        <v>4</v>
      </c>
      <c r="F7" s="1">
        <v>34</v>
      </c>
      <c r="G7" s="1">
        <v>74</v>
      </c>
    </row>
    <row r="8" spans="1:7">
      <c r="B8" s="4"/>
      <c r="C8" s="4" t="s">
        <v>1</v>
      </c>
      <c r="D8" s="4">
        <v>2921</v>
      </c>
      <c r="E8" s="4">
        <v>481</v>
      </c>
      <c r="F8" s="4">
        <v>436</v>
      </c>
      <c r="G8" s="4">
        <v>742</v>
      </c>
    </row>
    <row r="9" spans="1:7">
      <c r="B9" s="3" t="s">
        <v>447</v>
      </c>
      <c r="C9" s="3" t="s">
        <v>2</v>
      </c>
      <c r="D9" s="3">
        <v>1250</v>
      </c>
      <c r="E9" s="3">
        <v>17</v>
      </c>
      <c r="F9" s="3">
        <v>56</v>
      </c>
      <c r="G9" s="3">
        <v>115</v>
      </c>
    </row>
    <row r="10" spans="1:7">
      <c r="A10" s="4"/>
      <c r="B10" s="4"/>
      <c r="C10" s="4" t="s">
        <v>1</v>
      </c>
      <c r="D10" s="4">
        <v>2845</v>
      </c>
      <c r="E10" s="4">
        <v>887</v>
      </c>
      <c r="F10" s="4">
        <v>587</v>
      </c>
      <c r="G10" s="4">
        <v>891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493C3-E7E8-4DDA-979B-9480D76B4320}">
  <dimension ref="B1:I32"/>
  <sheetViews>
    <sheetView zoomScale="110" zoomScaleNormal="110" workbookViewId="0">
      <selection activeCell="B2" sqref="B2"/>
    </sheetView>
  </sheetViews>
  <sheetFormatPr defaultRowHeight="15.75"/>
  <cols>
    <col min="1" max="1" width="6.125" style="1" customWidth="1"/>
    <col min="2" max="2" width="5.375" style="1" customWidth="1"/>
    <col min="3" max="3" width="73" style="1" bestFit="1" customWidth="1"/>
    <col min="4" max="4" width="4.875" style="1" bestFit="1" customWidth="1"/>
    <col min="5" max="5" width="5.375" style="8" bestFit="1" customWidth="1"/>
    <col min="6" max="6" width="7.125" style="1" customWidth="1"/>
    <col min="7" max="7" width="8.75" style="7" customWidth="1"/>
    <col min="8" max="16384" width="9" style="1"/>
  </cols>
  <sheetData>
    <row r="1" spans="2:9">
      <c r="B1" s="1" t="s">
        <v>234</v>
      </c>
    </row>
    <row r="2" spans="2:9" ht="31.5">
      <c r="B2" s="5"/>
      <c r="C2" s="5" t="s">
        <v>233</v>
      </c>
      <c r="D2" s="5" t="s">
        <v>232</v>
      </c>
      <c r="E2" s="5" t="s">
        <v>231</v>
      </c>
      <c r="F2" s="6" t="s">
        <v>230</v>
      </c>
      <c r="G2" s="6" t="s">
        <v>229</v>
      </c>
    </row>
    <row r="3" spans="2:9">
      <c r="B3" s="9">
        <v>1</v>
      </c>
      <c r="C3" s="1" t="s">
        <v>228</v>
      </c>
      <c r="D3" s="1">
        <v>77</v>
      </c>
      <c r="E3" s="8">
        <v>-1.9397233</v>
      </c>
      <c r="F3" s="7">
        <v>0</v>
      </c>
      <c r="G3" s="7">
        <v>0.19235165000000001</v>
      </c>
      <c r="I3" s="8"/>
    </row>
    <row r="4" spans="2:9">
      <c r="B4" s="9">
        <v>2</v>
      </c>
      <c r="C4" s="1" t="s">
        <v>227</v>
      </c>
      <c r="D4" s="1">
        <v>116</v>
      </c>
      <c r="E4" s="8">
        <v>-1.9355434</v>
      </c>
      <c r="F4" s="7">
        <v>0</v>
      </c>
      <c r="G4" s="7">
        <v>0.16438264999999999</v>
      </c>
      <c r="I4" s="8"/>
    </row>
    <row r="5" spans="2:9">
      <c r="B5" s="9">
        <v>3</v>
      </c>
      <c r="C5" s="1" t="s">
        <v>226</v>
      </c>
      <c r="D5" s="1">
        <v>104</v>
      </c>
      <c r="E5" s="8">
        <v>-1.9330605000000001</v>
      </c>
      <c r="F5" s="7">
        <v>0</v>
      </c>
      <c r="G5" s="7">
        <v>0.14159118000000001</v>
      </c>
      <c r="I5" s="8"/>
    </row>
    <row r="6" spans="2:9" ht="31.5">
      <c r="B6" s="9">
        <v>4</v>
      </c>
      <c r="C6" s="10" t="s">
        <v>225</v>
      </c>
      <c r="D6" s="1">
        <v>41</v>
      </c>
      <c r="E6" s="8">
        <v>-1.906471</v>
      </c>
      <c r="F6" s="7">
        <v>0</v>
      </c>
      <c r="G6" s="7">
        <v>0.17853388000000001</v>
      </c>
      <c r="I6" s="8"/>
    </row>
    <row r="7" spans="2:9">
      <c r="B7" s="9">
        <v>5</v>
      </c>
      <c r="C7" s="1" t="s">
        <v>224</v>
      </c>
      <c r="D7" s="1">
        <v>22</v>
      </c>
      <c r="E7" s="8">
        <v>-1.9019132999999999</v>
      </c>
      <c r="F7" s="7">
        <v>0</v>
      </c>
      <c r="G7" s="7">
        <v>0.16875322000000001</v>
      </c>
      <c r="I7" s="8"/>
    </row>
    <row r="8" spans="2:9">
      <c r="B8" s="9">
        <v>6</v>
      </c>
      <c r="C8" s="1" t="s">
        <v>223</v>
      </c>
      <c r="D8" s="1">
        <v>151</v>
      </c>
      <c r="E8" s="8">
        <v>-1.8986167</v>
      </c>
      <c r="F8" s="7">
        <v>0</v>
      </c>
      <c r="G8" s="7">
        <v>0.15600704000000001</v>
      </c>
      <c r="I8" s="8"/>
    </row>
    <row r="9" spans="2:9">
      <c r="B9" s="9">
        <v>7</v>
      </c>
      <c r="C9" s="1" t="s">
        <v>222</v>
      </c>
      <c r="D9" s="1">
        <v>21</v>
      </c>
      <c r="E9" s="8">
        <v>-1.8962865</v>
      </c>
      <c r="F9" s="7">
        <v>4.5558090000000001E-3</v>
      </c>
      <c r="G9" s="7">
        <v>0.14600769</v>
      </c>
      <c r="I9" s="8"/>
    </row>
    <row r="10" spans="2:9">
      <c r="B10" s="9">
        <v>8</v>
      </c>
      <c r="C10" s="1" t="s">
        <v>221</v>
      </c>
      <c r="D10" s="1">
        <v>45</v>
      </c>
      <c r="E10" s="8">
        <v>-1.8884194999999999</v>
      </c>
      <c r="F10" s="7">
        <v>0</v>
      </c>
      <c r="G10" s="7">
        <v>0.14791778</v>
      </c>
      <c r="I10" s="8"/>
    </row>
    <row r="11" spans="2:9">
      <c r="B11" s="9">
        <v>9</v>
      </c>
      <c r="C11" s="1" t="s">
        <v>220</v>
      </c>
      <c r="D11" s="1">
        <v>113</v>
      </c>
      <c r="E11" s="8">
        <v>-1.8859798000000001</v>
      </c>
      <c r="F11" s="7">
        <v>0</v>
      </c>
      <c r="G11" s="7">
        <v>0.14051543</v>
      </c>
      <c r="I11" s="8"/>
    </row>
    <row r="12" spans="2:9">
      <c r="B12" s="9">
        <v>10</v>
      </c>
      <c r="C12" s="1" t="s">
        <v>219</v>
      </c>
      <c r="D12" s="1">
        <v>348</v>
      </c>
      <c r="E12" s="8">
        <v>-1.8779025</v>
      </c>
      <c r="F12" s="7">
        <v>0</v>
      </c>
      <c r="G12" s="7">
        <v>0.14294527000000001</v>
      </c>
      <c r="I12" s="8"/>
    </row>
    <row r="13" spans="2:9">
      <c r="B13" s="9">
        <v>11</v>
      </c>
      <c r="C13" s="1" t="s">
        <v>218</v>
      </c>
      <c r="D13" s="1">
        <v>193</v>
      </c>
      <c r="E13" s="8">
        <v>-1.8711913</v>
      </c>
      <c r="F13" s="7">
        <v>0</v>
      </c>
      <c r="G13" s="7">
        <v>0.14404007999999999</v>
      </c>
      <c r="I13" s="8"/>
    </row>
    <row r="14" spans="2:9">
      <c r="B14" s="9">
        <v>12</v>
      </c>
      <c r="C14" s="1" t="s">
        <v>217</v>
      </c>
      <c r="D14" s="1">
        <v>44</v>
      </c>
      <c r="E14" s="8">
        <v>-1.8592766999999999</v>
      </c>
      <c r="F14" s="7">
        <v>0</v>
      </c>
      <c r="G14" s="7">
        <v>0.15873602000000001</v>
      </c>
      <c r="I14" s="8"/>
    </row>
    <row r="15" spans="2:9">
      <c r="B15" s="9">
        <v>13</v>
      </c>
      <c r="C15" s="1" t="s">
        <v>216</v>
      </c>
      <c r="D15" s="1">
        <v>30</v>
      </c>
      <c r="E15" s="8">
        <v>-1.8582581</v>
      </c>
      <c r="F15" s="7">
        <v>0</v>
      </c>
      <c r="G15" s="7">
        <v>0.15105895999999999</v>
      </c>
      <c r="I15" s="8"/>
    </row>
    <row r="16" spans="2:9">
      <c r="B16" s="9">
        <v>14</v>
      </c>
      <c r="C16" s="1" t="s">
        <v>215</v>
      </c>
      <c r="D16" s="1">
        <v>28</v>
      </c>
      <c r="E16" s="8">
        <v>-1.8470097000000001</v>
      </c>
      <c r="F16" s="7">
        <v>5.0125313000000003E-3</v>
      </c>
      <c r="G16" s="7">
        <v>0.16062709999999999</v>
      </c>
      <c r="I16" s="8"/>
    </row>
    <row r="17" spans="2:9">
      <c r="B17" s="9">
        <v>15</v>
      </c>
      <c r="C17" s="1" t="s">
        <v>214</v>
      </c>
      <c r="D17" s="1">
        <v>49</v>
      </c>
      <c r="E17" s="8">
        <v>-1.8411436000000001</v>
      </c>
      <c r="F17" s="7">
        <v>0</v>
      </c>
      <c r="G17" s="7">
        <v>0.16359821999999999</v>
      </c>
      <c r="I17" s="8"/>
    </row>
    <row r="18" spans="2:9">
      <c r="B18" s="9">
        <v>16</v>
      </c>
      <c r="C18" s="1" t="s">
        <v>213</v>
      </c>
      <c r="D18" s="1">
        <v>286</v>
      </c>
      <c r="E18" s="8">
        <v>-1.825863</v>
      </c>
      <c r="F18" s="7">
        <v>0</v>
      </c>
      <c r="G18" s="7">
        <v>0.18992402999999999</v>
      </c>
      <c r="I18" s="8"/>
    </row>
    <row r="19" spans="2:9">
      <c r="B19" s="9">
        <v>17</v>
      </c>
      <c r="C19" s="1" t="s">
        <v>212</v>
      </c>
      <c r="D19" s="1">
        <v>16</v>
      </c>
      <c r="E19" s="8">
        <v>-1.82521</v>
      </c>
      <c r="F19" s="7">
        <v>4.6403709999999999E-3</v>
      </c>
      <c r="G19" s="7">
        <v>0.18205795999999999</v>
      </c>
      <c r="I19" s="8"/>
    </row>
    <row r="20" spans="2:9">
      <c r="B20" s="9">
        <v>18</v>
      </c>
      <c r="C20" s="1" t="s">
        <v>211</v>
      </c>
      <c r="D20" s="1">
        <v>133</v>
      </c>
      <c r="E20" s="8">
        <v>-1.8187834000000001</v>
      </c>
      <c r="F20" s="7">
        <v>0</v>
      </c>
      <c r="G20" s="7">
        <v>0.18640819</v>
      </c>
      <c r="I20" s="8"/>
    </row>
    <row r="21" spans="2:9">
      <c r="B21" s="9">
        <v>19</v>
      </c>
      <c r="C21" s="1" t="s">
        <v>210</v>
      </c>
      <c r="D21" s="1">
        <v>191</v>
      </c>
      <c r="E21" s="8">
        <v>-1.8146571</v>
      </c>
      <c r="F21" s="7">
        <v>0</v>
      </c>
      <c r="G21" s="7">
        <v>0.18760586000000001</v>
      </c>
      <c r="I21" s="8"/>
    </row>
    <row r="22" spans="2:9">
      <c r="B22" s="15">
        <v>20</v>
      </c>
      <c r="C22" s="4" t="s">
        <v>209</v>
      </c>
      <c r="D22" s="4">
        <v>142</v>
      </c>
      <c r="E22" s="14">
        <v>-1.8080813</v>
      </c>
      <c r="F22" s="13">
        <v>0</v>
      </c>
      <c r="G22" s="13">
        <v>0.19369966</v>
      </c>
      <c r="I22" s="8"/>
    </row>
    <row r="23" spans="2:9">
      <c r="B23" s="12" t="s">
        <v>208</v>
      </c>
      <c r="F23" s="7"/>
    </row>
    <row r="24" spans="2:9">
      <c r="B24" s="11" t="s">
        <v>207</v>
      </c>
      <c r="F24" s="7"/>
    </row>
    <row r="25" spans="2:9">
      <c r="B25" s="11" t="s">
        <v>206</v>
      </c>
      <c r="F25" s="7"/>
    </row>
    <row r="26" spans="2:9">
      <c r="B26" s="9"/>
      <c r="F26" s="7"/>
    </row>
    <row r="27" spans="2:9">
      <c r="B27" s="9"/>
      <c r="C27" s="10"/>
      <c r="F27" s="7"/>
    </row>
    <row r="28" spans="2:9">
      <c r="B28" s="9"/>
      <c r="F28" s="7"/>
    </row>
    <row r="29" spans="2:9">
      <c r="B29" s="9"/>
      <c r="F29" s="7"/>
    </row>
    <row r="30" spans="2:9">
      <c r="B30" s="9"/>
      <c r="F30" s="7"/>
    </row>
    <row r="31" spans="2:9">
      <c r="B31" s="9"/>
      <c r="C31" s="10"/>
      <c r="F31" s="7"/>
    </row>
    <row r="32" spans="2:9">
      <c r="B32" s="9"/>
      <c r="F32" s="7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91DB5-A846-4D38-81D3-60B5FE02DC39}">
  <dimension ref="B1:I55"/>
  <sheetViews>
    <sheetView zoomScale="110" zoomScaleNormal="110" workbookViewId="0">
      <selection activeCell="B2" sqref="B2"/>
    </sheetView>
  </sheetViews>
  <sheetFormatPr defaultRowHeight="15.75"/>
  <cols>
    <col min="1" max="1" width="6.125" style="1" customWidth="1"/>
    <col min="2" max="2" width="4.625" style="1" customWidth="1"/>
    <col min="3" max="3" width="61.75" style="1" bestFit="1" customWidth="1"/>
    <col min="4" max="4" width="5.5" style="1" customWidth="1"/>
    <col min="5" max="5" width="6.25" style="8" customWidth="1"/>
    <col min="6" max="6" width="8" style="1" customWidth="1"/>
    <col min="7" max="7" width="10.125" style="7" customWidth="1"/>
    <col min="8" max="16384" width="9" style="1"/>
  </cols>
  <sheetData>
    <row r="1" spans="2:9">
      <c r="B1" s="1" t="s">
        <v>448</v>
      </c>
    </row>
    <row r="2" spans="2:9" ht="31.5">
      <c r="B2" s="5"/>
      <c r="C2" s="5" t="s">
        <v>233</v>
      </c>
      <c r="D2" s="5" t="s">
        <v>232</v>
      </c>
      <c r="E2" s="5" t="s">
        <v>231</v>
      </c>
      <c r="F2" s="6" t="s">
        <v>230</v>
      </c>
      <c r="G2" s="6" t="s">
        <v>229</v>
      </c>
    </row>
    <row r="3" spans="2:9">
      <c r="B3" s="9">
        <v>1</v>
      </c>
      <c r="C3" s="1" t="s">
        <v>275</v>
      </c>
      <c r="D3" s="1">
        <v>193</v>
      </c>
      <c r="E3" s="8">
        <v>-2.4969779999999999</v>
      </c>
      <c r="F3" s="7">
        <v>0</v>
      </c>
      <c r="G3" s="17">
        <v>0</v>
      </c>
      <c r="I3" s="8"/>
    </row>
    <row r="4" spans="2:9" ht="31.5">
      <c r="B4" s="9">
        <v>2</v>
      </c>
      <c r="C4" s="10" t="s">
        <v>274</v>
      </c>
      <c r="D4" s="1">
        <v>120</v>
      </c>
      <c r="E4" s="8">
        <v>-2.4219963999999998</v>
      </c>
      <c r="F4" s="7">
        <v>0</v>
      </c>
      <c r="G4" s="17">
        <v>0</v>
      </c>
      <c r="I4" s="8"/>
    </row>
    <row r="5" spans="2:9">
      <c r="B5" s="9">
        <v>3</v>
      </c>
      <c r="C5" s="1" t="s">
        <v>273</v>
      </c>
      <c r="D5" s="1">
        <v>183</v>
      </c>
      <c r="E5" s="8">
        <v>-2.3895780000000002</v>
      </c>
      <c r="F5" s="7">
        <v>0</v>
      </c>
      <c r="G5" s="17">
        <v>0</v>
      </c>
      <c r="I5" s="8"/>
    </row>
    <row r="6" spans="2:9">
      <c r="B6" s="9">
        <v>4</v>
      </c>
      <c r="C6" s="1" t="s">
        <v>226</v>
      </c>
      <c r="D6" s="1">
        <v>104</v>
      </c>
      <c r="E6" s="8">
        <v>-2.3376079999999999</v>
      </c>
      <c r="F6" s="7">
        <v>0</v>
      </c>
      <c r="G6" s="17">
        <v>0</v>
      </c>
      <c r="I6" s="8"/>
    </row>
    <row r="7" spans="2:9">
      <c r="B7" s="9">
        <v>5</v>
      </c>
      <c r="C7" s="1" t="s">
        <v>272</v>
      </c>
      <c r="D7" s="1">
        <v>207</v>
      </c>
      <c r="E7" s="8">
        <v>-2.3371507999999999</v>
      </c>
      <c r="F7" s="7">
        <v>0</v>
      </c>
      <c r="G7" s="17">
        <v>0</v>
      </c>
      <c r="I7" s="8"/>
    </row>
    <row r="8" spans="2:9" ht="31.5">
      <c r="B8" s="9">
        <v>6</v>
      </c>
      <c r="C8" s="10" t="s">
        <v>271</v>
      </c>
      <c r="D8" s="1">
        <v>117</v>
      </c>
      <c r="E8" s="8">
        <v>-2.3164299000000002</v>
      </c>
      <c r="F8" s="7">
        <v>0</v>
      </c>
      <c r="G8" s="17">
        <v>2.2788967000000001E-4</v>
      </c>
      <c r="I8" s="8"/>
    </row>
    <row r="9" spans="2:9">
      <c r="B9" s="9">
        <v>7</v>
      </c>
      <c r="C9" s="10" t="s">
        <v>270</v>
      </c>
      <c r="D9" s="1">
        <v>62</v>
      </c>
      <c r="E9" s="8">
        <v>-2.2982971999999999</v>
      </c>
      <c r="F9" s="7">
        <v>0</v>
      </c>
      <c r="G9" s="17">
        <v>1.95334E-4</v>
      </c>
      <c r="I9" s="8"/>
    </row>
    <row r="10" spans="2:9">
      <c r="B10" s="9">
        <v>8</v>
      </c>
      <c r="C10" s="1" t="s">
        <v>210</v>
      </c>
      <c r="D10" s="1">
        <v>191</v>
      </c>
      <c r="E10" s="8">
        <v>-2.2864420000000001</v>
      </c>
      <c r="F10" s="7">
        <v>0</v>
      </c>
      <c r="G10" s="17">
        <v>1.7091723999999999E-4</v>
      </c>
      <c r="I10" s="8"/>
    </row>
    <row r="11" spans="2:9">
      <c r="B11" s="9">
        <v>9</v>
      </c>
      <c r="C11" s="1" t="s">
        <v>213</v>
      </c>
      <c r="D11" s="1">
        <v>286</v>
      </c>
      <c r="E11" s="8">
        <v>-2.2635162000000002</v>
      </c>
      <c r="F11" s="7">
        <v>0</v>
      </c>
      <c r="G11" s="17">
        <v>1.5192645E-4</v>
      </c>
      <c r="I11" s="8"/>
    </row>
    <row r="12" spans="2:9">
      <c r="B12" s="9">
        <v>10</v>
      </c>
      <c r="C12" s="1" t="s">
        <v>209</v>
      </c>
      <c r="D12" s="1">
        <v>142</v>
      </c>
      <c r="E12" s="8">
        <v>-2.2578879999999999</v>
      </c>
      <c r="F12" s="7">
        <v>0</v>
      </c>
      <c r="G12" s="17">
        <v>1.367338E-4</v>
      </c>
      <c r="I12" s="8"/>
    </row>
    <row r="13" spans="2:9">
      <c r="B13" s="9">
        <v>11</v>
      </c>
      <c r="C13" s="1" t="s">
        <v>269</v>
      </c>
      <c r="D13" s="1">
        <v>117</v>
      </c>
      <c r="E13" s="8">
        <v>-2.2534589999999999</v>
      </c>
      <c r="F13" s="7">
        <v>0</v>
      </c>
      <c r="G13" s="17">
        <v>2.5042924E-4</v>
      </c>
      <c r="I13" s="8"/>
    </row>
    <row r="14" spans="2:9">
      <c r="B14" s="9">
        <v>12</v>
      </c>
      <c r="C14" s="1" t="s">
        <v>220</v>
      </c>
      <c r="D14" s="1">
        <v>113</v>
      </c>
      <c r="E14" s="8">
        <v>-2.2512015999999999</v>
      </c>
      <c r="F14" s="7">
        <v>0</v>
      </c>
      <c r="G14" s="17">
        <v>2.2956013000000001E-4</v>
      </c>
      <c r="I14" s="8"/>
    </row>
    <row r="15" spans="2:9">
      <c r="B15" s="9">
        <v>13</v>
      </c>
      <c r="C15" s="1" t="s">
        <v>268</v>
      </c>
      <c r="D15" s="1">
        <v>120</v>
      </c>
      <c r="E15" s="8">
        <v>-2.2487187</v>
      </c>
      <c r="F15" s="7">
        <v>0</v>
      </c>
      <c r="G15" s="17">
        <v>2.1190166000000001E-4</v>
      </c>
      <c r="I15" s="8"/>
    </row>
    <row r="16" spans="2:9">
      <c r="B16" s="9">
        <v>14</v>
      </c>
      <c r="C16" s="1" t="s">
        <v>267</v>
      </c>
      <c r="D16" s="1">
        <v>149</v>
      </c>
      <c r="E16" s="8">
        <v>-2.2346246000000001</v>
      </c>
      <c r="F16" s="7">
        <v>0</v>
      </c>
      <c r="G16" s="17">
        <v>1.9676582000000001E-4</v>
      </c>
      <c r="I16" s="8"/>
    </row>
    <row r="17" spans="2:9">
      <c r="B17" s="9">
        <v>15</v>
      </c>
      <c r="C17" s="1" t="s">
        <v>266</v>
      </c>
      <c r="D17" s="1">
        <v>191</v>
      </c>
      <c r="E17" s="8">
        <v>-2.2305063999999999</v>
      </c>
      <c r="F17" s="7">
        <v>0</v>
      </c>
      <c r="G17" s="17">
        <v>1.8364809999999999E-4</v>
      </c>
      <c r="I17" s="8"/>
    </row>
    <row r="18" spans="2:9">
      <c r="B18" s="9">
        <v>16</v>
      </c>
      <c r="C18" s="1" t="s">
        <v>265</v>
      </c>
      <c r="D18" s="1">
        <v>95</v>
      </c>
      <c r="E18" s="8">
        <v>-2.2237265000000002</v>
      </c>
      <c r="F18" s="7">
        <v>0</v>
      </c>
      <c r="G18" s="17">
        <v>2.5861273999999999E-4</v>
      </c>
      <c r="I18" s="8"/>
    </row>
    <row r="19" spans="2:9">
      <c r="B19" s="9">
        <v>17</v>
      </c>
      <c r="C19" s="1" t="s">
        <v>223</v>
      </c>
      <c r="D19" s="1">
        <v>151</v>
      </c>
      <c r="E19" s="8">
        <v>-2.2226322000000001</v>
      </c>
      <c r="F19" s="7">
        <v>0</v>
      </c>
      <c r="G19" s="17">
        <v>2.4340021000000001E-4</v>
      </c>
      <c r="I19" s="8"/>
    </row>
    <row r="20" spans="2:9">
      <c r="B20" s="9">
        <v>18</v>
      </c>
      <c r="C20" s="1" t="s">
        <v>264</v>
      </c>
      <c r="D20" s="1">
        <v>396</v>
      </c>
      <c r="E20" s="8">
        <v>-2.2044244000000002</v>
      </c>
      <c r="F20" s="7">
        <v>0</v>
      </c>
      <c r="G20" s="17">
        <v>2.2987799E-4</v>
      </c>
      <c r="I20" s="8"/>
    </row>
    <row r="21" spans="2:9">
      <c r="B21" s="9">
        <v>19</v>
      </c>
      <c r="C21" s="1" t="s">
        <v>263</v>
      </c>
      <c r="D21" s="1">
        <v>253</v>
      </c>
      <c r="E21" s="8">
        <v>-2.1995816000000001</v>
      </c>
      <c r="F21" s="7">
        <v>0</v>
      </c>
      <c r="G21" s="17">
        <v>2.9063751999999998E-4</v>
      </c>
      <c r="I21" s="8"/>
    </row>
    <row r="22" spans="2:9">
      <c r="B22" s="9">
        <v>20</v>
      </c>
      <c r="C22" s="1" t="s">
        <v>218</v>
      </c>
      <c r="D22" s="1">
        <v>193</v>
      </c>
      <c r="E22" s="8">
        <v>-2.1857014000000001</v>
      </c>
      <c r="F22" s="7">
        <v>0</v>
      </c>
      <c r="G22" s="17">
        <v>5.5707333000000003E-4</v>
      </c>
      <c r="I22" s="8"/>
    </row>
    <row r="23" spans="2:9">
      <c r="B23" s="9">
        <v>21</v>
      </c>
      <c r="C23" s="1" t="s">
        <v>211</v>
      </c>
      <c r="D23" s="1">
        <v>133</v>
      </c>
      <c r="E23" s="8">
        <v>-2.1828346000000001</v>
      </c>
      <c r="F23" s="7">
        <v>0</v>
      </c>
      <c r="G23" s="17">
        <v>5.9756469999999999E-4</v>
      </c>
      <c r="I23" s="8"/>
    </row>
    <row r="24" spans="2:9">
      <c r="B24" s="9">
        <v>22</v>
      </c>
      <c r="C24" s="1" t="s">
        <v>262</v>
      </c>
      <c r="D24" s="1">
        <v>189</v>
      </c>
      <c r="E24" s="8">
        <v>-2.1811660000000002</v>
      </c>
      <c r="F24" s="7">
        <v>0</v>
      </c>
      <c r="G24" s="17">
        <v>5.7040265999999998E-4</v>
      </c>
      <c r="I24" s="8"/>
    </row>
    <row r="25" spans="2:9">
      <c r="B25" s="9">
        <v>23</v>
      </c>
      <c r="C25" s="1" t="s">
        <v>261</v>
      </c>
      <c r="D25" s="1">
        <v>178</v>
      </c>
      <c r="E25" s="8">
        <v>-2.1699156999999998</v>
      </c>
      <c r="F25" s="7">
        <v>0</v>
      </c>
      <c r="G25" s="17">
        <v>6.0649160000000001E-4</v>
      </c>
      <c r="I25" s="8"/>
    </row>
    <row r="26" spans="2:9">
      <c r="B26" s="9">
        <v>24</v>
      </c>
      <c r="C26" s="1" t="s">
        <v>260</v>
      </c>
      <c r="D26" s="1">
        <v>147</v>
      </c>
      <c r="E26" s="8">
        <v>-2.1552633999999999</v>
      </c>
      <c r="F26" s="7">
        <v>0</v>
      </c>
      <c r="G26" s="17">
        <v>6.9706810000000005E-4</v>
      </c>
      <c r="I26" s="8"/>
    </row>
    <row r="27" spans="2:9">
      <c r="B27" s="9">
        <v>25</v>
      </c>
      <c r="C27" s="10" t="s">
        <v>259</v>
      </c>
      <c r="D27" s="1">
        <v>64</v>
      </c>
      <c r="E27" s="8">
        <v>-2.1504409999999998</v>
      </c>
      <c r="F27" s="7">
        <v>0</v>
      </c>
      <c r="G27" s="17">
        <v>6.6918535999999995E-4</v>
      </c>
      <c r="I27" s="8"/>
    </row>
    <row r="28" spans="2:9">
      <c r="B28" s="9">
        <v>26</v>
      </c>
      <c r="C28" s="1" t="s">
        <v>258</v>
      </c>
      <c r="D28" s="1">
        <v>80</v>
      </c>
      <c r="E28" s="8">
        <v>-2.1494656000000001</v>
      </c>
      <c r="F28" s="7">
        <v>0</v>
      </c>
      <c r="G28" s="17">
        <v>6.9772469999999996E-4</v>
      </c>
      <c r="I28" s="8"/>
    </row>
    <row r="29" spans="2:9">
      <c r="B29" s="9">
        <v>27</v>
      </c>
      <c r="C29" s="1" t="s">
        <v>257</v>
      </c>
      <c r="D29" s="1">
        <v>103</v>
      </c>
      <c r="E29" s="8">
        <v>-2.1385424</v>
      </c>
      <c r="F29" s="7">
        <v>0</v>
      </c>
      <c r="G29" s="17">
        <v>8.2684022999999997E-4</v>
      </c>
      <c r="I29" s="8"/>
    </row>
    <row r="30" spans="2:9">
      <c r="B30" s="9">
        <v>28</v>
      </c>
      <c r="C30" s="1" t="s">
        <v>256</v>
      </c>
      <c r="D30" s="1">
        <v>272</v>
      </c>
      <c r="E30" s="8">
        <v>-2.1217839999999999</v>
      </c>
      <c r="F30" s="7">
        <v>0</v>
      </c>
      <c r="G30" s="17">
        <v>8.9655427000000004E-4</v>
      </c>
      <c r="I30" s="8"/>
    </row>
    <row r="31" spans="2:9">
      <c r="B31" s="9">
        <v>29</v>
      </c>
      <c r="C31" s="10" t="s">
        <v>255</v>
      </c>
      <c r="D31" s="1">
        <v>88</v>
      </c>
      <c r="E31" s="8">
        <v>-2.1165560000000001</v>
      </c>
      <c r="F31" s="7">
        <v>0</v>
      </c>
      <c r="G31" s="17">
        <v>1.1087365999999999E-3</v>
      </c>
      <c r="I31" s="8"/>
    </row>
    <row r="32" spans="2:9">
      <c r="B32" s="9">
        <v>30</v>
      </c>
      <c r="C32" s="1" t="s">
        <v>254</v>
      </c>
      <c r="D32" s="1">
        <v>87</v>
      </c>
      <c r="E32" s="8">
        <v>-2.0969783999999998</v>
      </c>
      <c r="F32" s="7">
        <v>0</v>
      </c>
      <c r="G32" s="17">
        <v>1.5387453999999999E-3</v>
      </c>
      <c r="I32" s="8"/>
    </row>
    <row r="33" spans="2:9">
      <c r="B33" s="9">
        <v>31</v>
      </c>
      <c r="C33" s="1" t="s">
        <v>253</v>
      </c>
      <c r="D33" s="1">
        <v>62</v>
      </c>
      <c r="E33" s="8">
        <v>-2.0924494</v>
      </c>
      <c r="F33" s="7">
        <v>0</v>
      </c>
      <c r="G33" s="17">
        <v>1.8494384E-3</v>
      </c>
      <c r="I33" s="8"/>
    </row>
    <row r="34" spans="2:9">
      <c r="B34" s="9">
        <v>32</v>
      </c>
      <c r="C34" s="1" t="s">
        <v>252</v>
      </c>
      <c r="D34" s="1">
        <v>30</v>
      </c>
      <c r="E34" s="8">
        <v>-2.0719357</v>
      </c>
      <c r="F34" s="7">
        <v>0</v>
      </c>
      <c r="G34" s="17">
        <v>2.3200738E-3</v>
      </c>
      <c r="I34" s="8"/>
    </row>
    <row r="35" spans="2:9">
      <c r="B35" s="9">
        <v>33</v>
      </c>
      <c r="C35" s="1" t="s">
        <v>251</v>
      </c>
      <c r="D35" s="1">
        <v>50</v>
      </c>
      <c r="E35" s="8">
        <v>-2.0670803000000002</v>
      </c>
      <c r="F35" s="7">
        <v>0</v>
      </c>
      <c r="G35" s="17">
        <v>2.6261923E-3</v>
      </c>
      <c r="I35" s="8"/>
    </row>
    <row r="36" spans="2:9">
      <c r="B36" s="9">
        <v>34</v>
      </c>
      <c r="C36" s="1" t="s">
        <v>250</v>
      </c>
      <c r="D36" s="1">
        <v>36</v>
      </c>
      <c r="E36" s="8">
        <v>-2.0670586000000002</v>
      </c>
      <c r="F36" s="7">
        <v>0</v>
      </c>
      <c r="G36" s="17">
        <v>2.5489511999999999E-3</v>
      </c>
      <c r="I36" s="8"/>
    </row>
    <row r="37" spans="2:9">
      <c r="B37" s="9">
        <v>35</v>
      </c>
      <c r="C37" s="1" t="s">
        <v>249</v>
      </c>
      <c r="D37" s="1">
        <v>56</v>
      </c>
      <c r="E37" s="8">
        <v>-2.0623955999999999</v>
      </c>
      <c r="F37" s="7">
        <v>0</v>
      </c>
      <c r="G37" s="17">
        <v>2.5947666999999999E-3</v>
      </c>
      <c r="I37" s="8"/>
    </row>
    <row r="38" spans="2:9">
      <c r="B38" s="9">
        <v>36</v>
      </c>
      <c r="C38" s="1" t="s">
        <v>248</v>
      </c>
      <c r="D38" s="1">
        <v>59</v>
      </c>
      <c r="E38" s="8">
        <v>-2.0610392000000002</v>
      </c>
      <c r="F38" s="7">
        <v>0</v>
      </c>
      <c r="G38" s="17">
        <v>2.680965E-3</v>
      </c>
      <c r="I38" s="8"/>
    </row>
    <row r="39" spans="2:9">
      <c r="B39" s="9">
        <v>37</v>
      </c>
      <c r="C39" s="1" t="s">
        <v>247</v>
      </c>
      <c r="D39" s="1">
        <v>209</v>
      </c>
      <c r="E39" s="8">
        <v>-2.0556915</v>
      </c>
      <c r="F39" s="7">
        <v>0</v>
      </c>
      <c r="G39" s="17">
        <v>2.9110117E-3</v>
      </c>
      <c r="I39" s="8"/>
    </row>
    <row r="40" spans="2:9">
      <c r="B40" s="9">
        <v>38</v>
      </c>
      <c r="C40" s="1" t="s">
        <v>219</v>
      </c>
      <c r="D40" s="1">
        <v>348</v>
      </c>
      <c r="E40" s="8">
        <v>-2.0472915</v>
      </c>
      <c r="F40" s="7">
        <v>0</v>
      </c>
      <c r="G40" s="17">
        <v>3.0915475999999998E-3</v>
      </c>
      <c r="I40" s="8"/>
    </row>
    <row r="41" spans="2:9">
      <c r="B41" s="9">
        <v>39</v>
      </c>
      <c r="C41" s="1" t="s">
        <v>246</v>
      </c>
      <c r="D41" s="1">
        <v>39</v>
      </c>
      <c r="E41" s="8">
        <v>-2.0468332999999999</v>
      </c>
      <c r="F41" s="7">
        <v>0</v>
      </c>
      <c r="G41" s="17">
        <v>3.0122769999999998E-3</v>
      </c>
      <c r="I41" s="8"/>
    </row>
    <row r="42" spans="2:9">
      <c r="B42" s="9">
        <v>40</v>
      </c>
      <c r="C42" s="1" t="s">
        <v>245</v>
      </c>
      <c r="D42" s="1">
        <v>316</v>
      </c>
      <c r="E42" s="8">
        <v>-2.0324100999999999</v>
      </c>
      <c r="F42" s="7">
        <v>0</v>
      </c>
      <c r="G42" s="17">
        <v>3.9922730000000002E-3</v>
      </c>
      <c r="I42" s="8"/>
    </row>
    <row r="43" spans="2:9">
      <c r="B43" s="9">
        <v>41</v>
      </c>
      <c r="C43" s="1" t="s">
        <v>244</v>
      </c>
      <c r="D43" s="1">
        <v>76</v>
      </c>
      <c r="E43" s="8">
        <v>-2.0280459999999998</v>
      </c>
      <c r="F43" s="7">
        <v>0</v>
      </c>
      <c r="G43" s="17">
        <v>4.0986924000000003E-3</v>
      </c>
      <c r="I43" s="8"/>
    </row>
    <row r="44" spans="2:9">
      <c r="B44" s="9">
        <v>42</v>
      </c>
      <c r="C44" s="1" t="s">
        <v>243</v>
      </c>
      <c r="D44" s="1">
        <v>84</v>
      </c>
      <c r="E44" s="8">
        <v>-2.0220753999999999</v>
      </c>
      <c r="F44" s="7">
        <v>0</v>
      </c>
      <c r="G44" s="17">
        <v>4.4679901999999999E-3</v>
      </c>
      <c r="I44" s="8"/>
    </row>
    <row r="45" spans="2:9">
      <c r="B45" s="9">
        <v>43</v>
      </c>
      <c r="C45" s="1" t="s">
        <v>242</v>
      </c>
      <c r="D45" s="1">
        <v>64</v>
      </c>
      <c r="E45" s="8">
        <v>-2.0150546999999999</v>
      </c>
      <c r="F45" s="7">
        <v>0</v>
      </c>
      <c r="G45" s="17">
        <v>5.2072739999999996E-3</v>
      </c>
      <c r="I45" s="8"/>
    </row>
    <row r="46" spans="2:9">
      <c r="B46" s="9">
        <v>44</v>
      </c>
      <c r="C46" s="1" t="s">
        <v>241</v>
      </c>
      <c r="D46" s="1">
        <v>69</v>
      </c>
      <c r="E46" s="8">
        <v>-2.0054850000000002</v>
      </c>
      <c r="F46" s="7">
        <v>0</v>
      </c>
      <c r="G46" s="17">
        <v>5.7575819999999998E-3</v>
      </c>
      <c r="I46" s="8"/>
    </row>
    <row r="47" spans="2:9">
      <c r="B47" s="9">
        <v>45</v>
      </c>
      <c r="C47" s="1" t="s">
        <v>240</v>
      </c>
      <c r="D47" s="1">
        <v>68</v>
      </c>
      <c r="E47" s="8">
        <v>-1.9896688</v>
      </c>
      <c r="F47" s="7">
        <v>0</v>
      </c>
      <c r="G47" s="17">
        <v>6.8088285999999996E-3</v>
      </c>
      <c r="I47" s="8"/>
    </row>
    <row r="48" spans="2:9">
      <c r="B48" s="9">
        <v>46</v>
      </c>
      <c r="C48" s="1" t="s">
        <v>239</v>
      </c>
      <c r="D48" s="1">
        <v>101</v>
      </c>
      <c r="E48" s="8">
        <v>-1.9876720000000001</v>
      </c>
      <c r="F48" s="7">
        <v>0</v>
      </c>
      <c r="G48" s="17">
        <v>6.8437289999999998E-3</v>
      </c>
      <c r="I48" s="8"/>
    </row>
    <row r="49" spans="2:9">
      <c r="B49" s="9">
        <v>47</v>
      </c>
      <c r="C49" s="1" t="s">
        <v>238</v>
      </c>
      <c r="D49" s="1">
        <v>65</v>
      </c>
      <c r="E49" s="8">
        <v>-1.9773415000000001</v>
      </c>
      <c r="F49" s="7">
        <v>0</v>
      </c>
      <c r="G49" s="17">
        <v>7.9791940000000002E-3</v>
      </c>
      <c r="I49" s="8"/>
    </row>
    <row r="50" spans="2:9">
      <c r="B50" s="9">
        <v>48</v>
      </c>
      <c r="C50" s="1" t="s">
        <v>237</v>
      </c>
      <c r="D50" s="1">
        <v>95</v>
      </c>
      <c r="E50" s="8">
        <v>-1.9761124999999999</v>
      </c>
      <c r="F50" s="7">
        <v>0</v>
      </c>
      <c r="G50" s="17">
        <v>8.0166349999999994E-3</v>
      </c>
      <c r="I50" s="8"/>
    </row>
    <row r="51" spans="2:9">
      <c r="B51" s="9">
        <v>49</v>
      </c>
      <c r="C51" s="1" t="s">
        <v>215</v>
      </c>
      <c r="D51" s="1">
        <v>28</v>
      </c>
      <c r="E51" s="8">
        <v>-1.9731472999999999</v>
      </c>
      <c r="F51" s="7">
        <v>0</v>
      </c>
      <c r="G51" s="17">
        <v>8.4222694999999993E-3</v>
      </c>
      <c r="I51" s="8"/>
    </row>
    <row r="52" spans="2:9">
      <c r="B52" s="15">
        <v>50</v>
      </c>
      <c r="C52" s="4" t="s">
        <v>236</v>
      </c>
      <c r="D52" s="4">
        <v>52</v>
      </c>
      <c r="E52" s="14">
        <v>-1.9631946</v>
      </c>
      <c r="F52" s="13">
        <v>0</v>
      </c>
      <c r="G52" s="16">
        <v>9.8737149999999999E-3</v>
      </c>
      <c r="I52" s="8"/>
    </row>
    <row r="53" spans="2:9">
      <c r="B53" s="12" t="s">
        <v>208</v>
      </c>
    </row>
    <row r="54" spans="2:9">
      <c r="B54" s="11" t="s">
        <v>207</v>
      </c>
    </row>
    <row r="55" spans="2:9">
      <c r="B55" s="11" t="s">
        <v>206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4D445-626D-4910-B065-BDA64E68EA9E}">
  <dimension ref="B1:I40"/>
  <sheetViews>
    <sheetView zoomScale="110" zoomScaleNormal="110" workbookViewId="0">
      <selection activeCell="B2" sqref="B2"/>
    </sheetView>
  </sheetViews>
  <sheetFormatPr defaultRowHeight="15.75"/>
  <cols>
    <col min="1" max="1" width="6.125" style="1" customWidth="1"/>
    <col min="2" max="2" width="5.625" style="1" customWidth="1"/>
    <col min="3" max="3" width="69" style="1" bestFit="1" customWidth="1"/>
    <col min="4" max="4" width="5.375" style="1" bestFit="1" customWidth="1"/>
    <col min="5" max="5" width="5.375" style="8" bestFit="1" customWidth="1"/>
    <col min="6" max="6" width="8.25" style="1" customWidth="1"/>
    <col min="7" max="7" width="9.75" style="7" bestFit="1" customWidth="1"/>
    <col min="8" max="16384" width="9" style="1"/>
  </cols>
  <sheetData>
    <row r="1" spans="2:9">
      <c r="B1" s="1" t="s">
        <v>311</v>
      </c>
    </row>
    <row r="2" spans="2:9" ht="31.5">
      <c r="B2" s="5"/>
      <c r="C2" s="5" t="s">
        <v>233</v>
      </c>
      <c r="D2" s="5" t="s">
        <v>232</v>
      </c>
      <c r="E2" s="5" t="s">
        <v>231</v>
      </c>
      <c r="F2" s="6" t="s">
        <v>230</v>
      </c>
      <c r="G2" s="6" t="s">
        <v>229</v>
      </c>
    </row>
    <row r="3" spans="2:9">
      <c r="B3" s="9">
        <v>1</v>
      </c>
      <c r="C3" s="1" t="s">
        <v>310</v>
      </c>
      <c r="D3" s="1">
        <v>190</v>
      </c>
      <c r="E3" s="8">
        <v>-2.5388632000000002</v>
      </c>
      <c r="F3" s="7">
        <v>0</v>
      </c>
      <c r="G3" s="17">
        <v>0</v>
      </c>
      <c r="I3" s="8"/>
    </row>
    <row r="4" spans="2:9">
      <c r="B4" s="9">
        <v>2</v>
      </c>
      <c r="C4" s="10" t="s">
        <v>309</v>
      </c>
      <c r="D4" s="1">
        <v>54</v>
      </c>
      <c r="E4" s="8">
        <v>-2.39323</v>
      </c>
      <c r="F4" s="7">
        <v>0</v>
      </c>
      <c r="G4" s="17">
        <v>0</v>
      </c>
      <c r="I4" s="8"/>
    </row>
    <row r="5" spans="2:9">
      <c r="B5" s="9">
        <v>3</v>
      </c>
      <c r="C5" s="1" t="s">
        <v>308</v>
      </c>
      <c r="D5" s="1">
        <v>140</v>
      </c>
      <c r="E5" s="8">
        <v>-2.3021286000000001</v>
      </c>
      <c r="F5" s="7">
        <v>0</v>
      </c>
      <c r="G5" s="17">
        <v>0</v>
      </c>
      <c r="I5" s="8"/>
    </row>
    <row r="6" spans="2:9">
      <c r="B6" s="9">
        <v>4</v>
      </c>
      <c r="C6" s="1" t="s">
        <v>307</v>
      </c>
      <c r="D6" s="1">
        <v>124</v>
      </c>
      <c r="E6" s="8">
        <v>-2.2653265</v>
      </c>
      <c r="F6" s="7">
        <v>0</v>
      </c>
      <c r="G6" s="17">
        <v>0</v>
      </c>
      <c r="I6" s="8"/>
    </row>
    <row r="7" spans="2:9">
      <c r="B7" s="9">
        <v>5</v>
      </c>
      <c r="C7" s="1" t="s">
        <v>306</v>
      </c>
      <c r="D7" s="1">
        <v>46</v>
      </c>
      <c r="E7" s="8">
        <v>-2.2411528000000001</v>
      </c>
      <c r="F7" s="7">
        <v>0</v>
      </c>
      <c r="G7" s="17">
        <v>0</v>
      </c>
      <c r="I7" s="8"/>
    </row>
    <row r="8" spans="2:9">
      <c r="B8" s="9">
        <v>6</v>
      </c>
      <c r="C8" s="10" t="s">
        <v>305</v>
      </c>
      <c r="D8" s="1">
        <v>95</v>
      </c>
      <c r="E8" s="8">
        <v>-2.2183017999999999</v>
      </c>
      <c r="F8" s="7">
        <v>0</v>
      </c>
      <c r="G8" s="17">
        <v>3.1819170000000003E-4</v>
      </c>
      <c r="I8" s="8"/>
    </row>
    <row r="9" spans="2:9">
      <c r="B9" s="9">
        <v>7</v>
      </c>
      <c r="C9" s="10" t="s">
        <v>304</v>
      </c>
      <c r="D9" s="1">
        <v>70</v>
      </c>
      <c r="E9" s="8">
        <v>-2.1820482999999999</v>
      </c>
      <c r="F9" s="7">
        <v>0</v>
      </c>
      <c r="G9" s="17">
        <v>8.157819E-4</v>
      </c>
      <c r="I9" s="8"/>
    </row>
    <row r="10" spans="2:9">
      <c r="B10" s="9">
        <v>8</v>
      </c>
      <c r="C10" s="1" t="s">
        <v>303</v>
      </c>
      <c r="D10" s="1">
        <v>96</v>
      </c>
      <c r="E10" s="8">
        <v>-2.1774802000000002</v>
      </c>
      <c r="F10" s="7">
        <v>0</v>
      </c>
      <c r="G10" s="17">
        <v>7.1380916000000005E-4</v>
      </c>
      <c r="I10" s="8"/>
    </row>
    <row r="11" spans="2:9">
      <c r="B11" s="9">
        <v>9</v>
      </c>
      <c r="C11" s="1" t="s">
        <v>302</v>
      </c>
      <c r="D11" s="1">
        <v>100</v>
      </c>
      <c r="E11" s="8">
        <v>-2.1733224</v>
      </c>
      <c r="F11" s="7">
        <v>0</v>
      </c>
      <c r="G11" s="17">
        <v>8.4648630000000002E-4</v>
      </c>
      <c r="I11" s="8"/>
    </row>
    <row r="12" spans="2:9">
      <c r="B12" s="9">
        <v>10</v>
      </c>
      <c r="C12" s="1" t="s">
        <v>301</v>
      </c>
      <c r="D12" s="1">
        <v>83</v>
      </c>
      <c r="E12" s="8">
        <v>-2.1623272999999998</v>
      </c>
      <c r="F12" s="7">
        <v>0</v>
      </c>
      <c r="G12" s="17">
        <v>1.1579581E-3</v>
      </c>
      <c r="I12" s="8"/>
    </row>
    <row r="13" spans="2:9" ht="31.5">
      <c r="B13" s="9">
        <v>11</v>
      </c>
      <c r="C13" s="10" t="s">
        <v>300</v>
      </c>
      <c r="D13" s="1">
        <v>96</v>
      </c>
      <c r="E13" s="8">
        <v>-2.1477873000000001</v>
      </c>
      <c r="F13" s="7">
        <v>0</v>
      </c>
      <c r="G13" s="17">
        <v>1.0526891999999999E-3</v>
      </c>
      <c r="I13" s="8"/>
    </row>
    <row r="14" spans="2:9">
      <c r="B14" s="9">
        <v>12</v>
      </c>
      <c r="C14" s="1" t="s">
        <v>299</v>
      </c>
      <c r="D14" s="1">
        <v>118</v>
      </c>
      <c r="E14" s="8">
        <v>-2.1309635999999998</v>
      </c>
      <c r="F14" s="7">
        <v>0</v>
      </c>
      <c r="G14" s="17">
        <v>1.9183856999999999E-3</v>
      </c>
      <c r="I14" s="8"/>
    </row>
    <row r="15" spans="2:9">
      <c r="B15" s="9">
        <v>13</v>
      </c>
      <c r="C15" s="1" t="s">
        <v>298</v>
      </c>
      <c r="D15" s="1">
        <v>193</v>
      </c>
      <c r="E15" s="8">
        <v>-2.1290239999999998</v>
      </c>
      <c r="F15" s="7">
        <v>0</v>
      </c>
      <c r="G15" s="17">
        <v>1.7708176E-3</v>
      </c>
      <c r="I15" s="8"/>
    </row>
    <row r="16" spans="2:9">
      <c r="B16" s="9">
        <v>14</v>
      </c>
      <c r="C16" s="1" t="s">
        <v>297</v>
      </c>
      <c r="D16" s="1">
        <v>179</v>
      </c>
      <c r="E16" s="8">
        <v>-2.1188053999999998</v>
      </c>
      <c r="F16" s="7">
        <v>0</v>
      </c>
      <c r="G16" s="17">
        <v>2.1870479E-3</v>
      </c>
      <c r="I16" s="8"/>
    </row>
    <row r="17" spans="2:9">
      <c r="B17" s="9">
        <v>15</v>
      </c>
      <c r="C17" s="1" t="s">
        <v>296</v>
      </c>
      <c r="D17" s="1">
        <v>252</v>
      </c>
      <c r="E17" s="8">
        <v>-2.1076305</v>
      </c>
      <c r="F17" s="7">
        <v>0</v>
      </c>
      <c r="G17" s="17">
        <v>2.3057815E-3</v>
      </c>
      <c r="I17" s="8"/>
    </row>
    <row r="18" spans="2:9">
      <c r="B18" s="9">
        <v>16</v>
      </c>
      <c r="C18" s="1" t="s">
        <v>295</v>
      </c>
      <c r="D18" s="1">
        <v>33</v>
      </c>
      <c r="E18" s="8">
        <v>-2.0989678000000001</v>
      </c>
      <c r="F18" s="7">
        <v>0</v>
      </c>
      <c r="G18" s="17">
        <v>2.5190308000000001E-3</v>
      </c>
      <c r="I18" s="8"/>
    </row>
    <row r="19" spans="2:9">
      <c r="B19" s="9">
        <v>17</v>
      </c>
      <c r="C19" s="1" t="s">
        <v>294</v>
      </c>
      <c r="D19" s="1">
        <v>46</v>
      </c>
      <c r="E19" s="8">
        <v>-2.0952867999999998</v>
      </c>
      <c r="F19" s="7">
        <v>0</v>
      </c>
      <c r="G19" s="17">
        <v>2.5942653999999998E-3</v>
      </c>
      <c r="I19" s="8"/>
    </row>
    <row r="20" spans="2:9">
      <c r="B20" s="9">
        <v>18</v>
      </c>
      <c r="C20" s="1" t="s">
        <v>293</v>
      </c>
      <c r="D20" s="1">
        <v>120</v>
      </c>
      <c r="E20" s="8">
        <v>-2.0948639999999998</v>
      </c>
      <c r="F20" s="7">
        <v>0</v>
      </c>
      <c r="G20" s="17">
        <v>2.5592707E-3</v>
      </c>
      <c r="I20" s="8"/>
    </row>
    <row r="21" spans="2:9">
      <c r="B21" s="9">
        <v>19</v>
      </c>
      <c r="C21" s="1" t="s">
        <v>292</v>
      </c>
      <c r="D21" s="1">
        <v>205</v>
      </c>
      <c r="E21" s="8">
        <v>-2.0921843</v>
      </c>
      <c r="F21" s="7">
        <v>0</v>
      </c>
      <c r="G21" s="17">
        <v>2.5264522999999999E-3</v>
      </c>
      <c r="I21" s="8"/>
    </row>
    <row r="22" spans="2:9">
      <c r="B22" s="9">
        <v>20</v>
      </c>
      <c r="C22" s="1" t="s">
        <v>291</v>
      </c>
      <c r="D22" s="1">
        <v>233</v>
      </c>
      <c r="E22" s="8">
        <v>-2.0678895000000002</v>
      </c>
      <c r="F22" s="7">
        <v>0</v>
      </c>
      <c r="G22" s="17">
        <v>3.1654338999999999E-3</v>
      </c>
      <c r="I22" s="8"/>
    </row>
    <row r="23" spans="2:9">
      <c r="B23" s="9">
        <v>21</v>
      </c>
      <c r="C23" s="1" t="s">
        <v>290</v>
      </c>
      <c r="D23" s="1">
        <v>316</v>
      </c>
      <c r="E23" s="8">
        <v>-2.0607760000000002</v>
      </c>
      <c r="F23" s="7">
        <v>0</v>
      </c>
      <c r="G23" s="17">
        <v>3.3799857000000001E-3</v>
      </c>
      <c r="I23" s="8"/>
    </row>
    <row r="24" spans="2:9">
      <c r="B24" s="9">
        <v>22</v>
      </c>
      <c r="C24" s="1" t="s">
        <v>289</v>
      </c>
      <c r="D24" s="1">
        <v>154</v>
      </c>
      <c r="E24" s="8">
        <v>-2.053188</v>
      </c>
      <c r="F24" s="7">
        <v>0</v>
      </c>
      <c r="G24" s="17">
        <v>3.6591586999999998E-3</v>
      </c>
      <c r="I24" s="8"/>
    </row>
    <row r="25" spans="2:9">
      <c r="B25" s="9">
        <v>23</v>
      </c>
      <c r="C25" s="10" t="s">
        <v>288</v>
      </c>
      <c r="D25" s="1">
        <v>28</v>
      </c>
      <c r="E25" s="8">
        <v>-2.0470467000000001</v>
      </c>
      <c r="F25" s="7">
        <v>0</v>
      </c>
      <c r="G25" s="17">
        <v>3.7513109999999998E-3</v>
      </c>
      <c r="I25" s="8"/>
    </row>
    <row r="26" spans="2:9">
      <c r="B26" s="9">
        <v>24</v>
      </c>
      <c r="C26" s="10" t="s">
        <v>287</v>
      </c>
      <c r="D26" s="1">
        <v>88</v>
      </c>
      <c r="E26" s="8">
        <v>-2.0256774000000002</v>
      </c>
      <c r="F26" s="7">
        <v>0</v>
      </c>
      <c r="G26" s="17">
        <v>5.5041355E-3</v>
      </c>
      <c r="I26" s="8"/>
    </row>
    <row r="27" spans="2:9">
      <c r="B27" s="9">
        <v>25</v>
      </c>
      <c r="C27" s="10" t="s">
        <v>286</v>
      </c>
      <c r="D27" s="1">
        <v>89</v>
      </c>
      <c r="E27" s="8">
        <v>-2.0202477000000001</v>
      </c>
      <c r="F27" s="7">
        <v>0</v>
      </c>
      <c r="G27" s="17">
        <v>5.8134742999999996E-3</v>
      </c>
      <c r="I27" s="8"/>
    </row>
    <row r="28" spans="2:9">
      <c r="B28" s="9">
        <v>26</v>
      </c>
      <c r="C28" s="1" t="s">
        <v>285</v>
      </c>
      <c r="D28" s="1">
        <v>335</v>
      </c>
      <c r="E28" s="8">
        <v>-2.0119677</v>
      </c>
      <c r="F28" s="7">
        <v>0</v>
      </c>
      <c r="G28" s="17">
        <v>6.5435394999999999E-3</v>
      </c>
      <c r="I28" s="8"/>
    </row>
    <row r="29" spans="2:9">
      <c r="B29" s="9">
        <v>27</v>
      </c>
      <c r="C29" s="1" t="s">
        <v>284</v>
      </c>
      <c r="D29" s="1">
        <v>42</v>
      </c>
      <c r="E29" s="8">
        <v>-2.0081966000000002</v>
      </c>
      <c r="F29" s="7">
        <v>0</v>
      </c>
      <c r="G29" s="17">
        <v>6.4422367000000003E-3</v>
      </c>
      <c r="I29" s="8"/>
    </row>
    <row r="30" spans="2:9">
      <c r="B30" s="9">
        <v>28</v>
      </c>
      <c r="C30" s="1" t="s">
        <v>283</v>
      </c>
      <c r="D30" s="1">
        <v>156</v>
      </c>
      <c r="E30" s="8">
        <v>-2.0022625999999999</v>
      </c>
      <c r="F30" s="7">
        <v>0</v>
      </c>
      <c r="G30" s="17">
        <v>6.7543606000000003E-3</v>
      </c>
      <c r="I30" s="8"/>
    </row>
    <row r="31" spans="2:9" ht="31.5">
      <c r="B31" s="9">
        <v>29</v>
      </c>
      <c r="C31" s="10" t="s">
        <v>282</v>
      </c>
      <c r="D31" s="1">
        <v>25</v>
      </c>
      <c r="E31" s="8">
        <v>-1.9980868000000001</v>
      </c>
      <c r="F31" s="7">
        <v>0</v>
      </c>
      <c r="G31" s="17">
        <v>6.9101950000000001E-3</v>
      </c>
      <c r="I31" s="8"/>
    </row>
    <row r="32" spans="2:9">
      <c r="B32" s="9">
        <v>30</v>
      </c>
      <c r="C32" s="1" t="s">
        <v>281</v>
      </c>
      <c r="D32" s="1">
        <v>236</v>
      </c>
      <c r="E32" s="8">
        <v>-1.9978464</v>
      </c>
      <c r="F32" s="7">
        <v>0</v>
      </c>
      <c r="G32" s="17">
        <v>6.6798557999999996E-3</v>
      </c>
      <c r="I32" s="8"/>
    </row>
    <row r="33" spans="2:9" ht="31.5">
      <c r="B33" s="9">
        <v>31</v>
      </c>
      <c r="C33" s="10" t="s">
        <v>280</v>
      </c>
      <c r="D33" s="1">
        <v>56</v>
      </c>
      <c r="E33" s="8">
        <v>-1.9964024</v>
      </c>
      <c r="F33" s="7">
        <v>0</v>
      </c>
      <c r="G33" s="17">
        <v>6.5858946000000003E-3</v>
      </c>
      <c r="I33" s="8"/>
    </row>
    <row r="34" spans="2:9">
      <c r="B34" s="9">
        <v>32</v>
      </c>
      <c r="C34" s="1" t="s">
        <v>279</v>
      </c>
      <c r="D34" s="1">
        <v>162</v>
      </c>
      <c r="E34" s="8">
        <v>-1.991833</v>
      </c>
      <c r="F34" s="7">
        <v>0</v>
      </c>
      <c r="G34" s="17">
        <v>7.1572440000000001E-3</v>
      </c>
      <c r="I34" s="8"/>
    </row>
    <row r="35" spans="2:9">
      <c r="B35" s="9">
        <v>33</v>
      </c>
      <c r="C35" s="1" t="s">
        <v>278</v>
      </c>
      <c r="D35" s="1">
        <v>250</v>
      </c>
      <c r="E35" s="8">
        <v>-1.9873692000000001</v>
      </c>
      <c r="F35" s="7">
        <v>0</v>
      </c>
      <c r="G35" s="17">
        <v>7.2849910000000002E-3</v>
      </c>
      <c r="I35" s="8"/>
    </row>
    <row r="36" spans="2:9">
      <c r="B36" s="9">
        <v>34</v>
      </c>
      <c r="C36" s="1" t="s">
        <v>277</v>
      </c>
      <c r="D36" s="1">
        <v>89</v>
      </c>
      <c r="E36" s="8">
        <v>-1.9696894</v>
      </c>
      <c r="F36" s="7">
        <v>0</v>
      </c>
      <c r="G36" s="17">
        <v>9.9450739999999999E-3</v>
      </c>
      <c r="I36" s="8"/>
    </row>
    <row r="37" spans="2:9">
      <c r="B37" s="15">
        <v>35</v>
      </c>
      <c r="C37" s="4" t="s">
        <v>276</v>
      </c>
      <c r="D37" s="4">
        <v>47</v>
      </c>
      <c r="E37" s="14">
        <v>-1.9686463999999999</v>
      </c>
      <c r="F37" s="13">
        <v>0</v>
      </c>
      <c r="G37" s="16">
        <v>9.9343030000000002E-3</v>
      </c>
      <c r="I37" s="8"/>
    </row>
    <row r="38" spans="2:9">
      <c r="B38" s="12" t="s">
        <v>208</v>
      </c>
    </row>
    <row r="39" spans="2:9">
      <c r="B39" s="11" t="s">
        <v>207</v>
      </c>
    </row>
    <row r="40" spans="2:9">
      <c r="B40" s="11" t="s">
        <v>206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43F54-3F64-47CF-84A0-387816142E7F}">
  <dimension ref="B1:I173"/>
  <sheetViews>
    <sheetView zoomScale="110" zoomScaleNormal="110" workbookViewId="0">
      <selection activeCell="B2" sqref="B2"/>
    </sheetView>
  </sheetViews>
  <sheetFormatPr defaultRowHeight="15.75"/>
  <cols>
    <col min="1" max="1" width="6.125" style="1" customWidth="1"/>
    <col min="2" max="2" width="5.5" style="1" customWidth="1"/>
    <col min="3" max="3" width="69" style="1" bestFit="1" customWidth="1"/>
    <col min="4" max="4" width="6" style="1" customWidth="1"/>
    <col min="5" max="5" width="6" style="8" customWidth="1"/>
    <col min="6" max="6" width="7" style="1" customWidth="1"/>
    <col min="7" max="7" width="9.375" style="7" customWidth="1"/>
    <col min="8" max="16384" width="9" style="1"/>
  </cols>
  <sheetData>
    <row r="1" spans="2:9">
      <c r="B1" s="1" t="s">
        <v>449</v>
      </c>
    </row>
    <row r="2" spans="2:9" ht="31.5">
      <c r="B2" s="5"/>
      <c r="C2" s="5" t="s">
        <v>233</v>
      </c>
      <c r="D2" s="5" t="s">
        <v>232</v>
      </c>
      <c r="E2" s="5" t="s">
        <v>231</v>
      </c>
      <c r="F2" s="6" t="s">
        <v>230</v>
      </c>
      <c r="G2" s="6" t="s">
        <v>229</v>
      </c>
    </row>
    <row r="3" spans="2:9">
      <c r="B3" s="9">
        <v>1</v>
      </c>
      <c r="C3" s="1" t="s">
        <v>308</v>
      </c>
      <c r="D3" s="1">
        <v>140</v>
      </c>
      <c r="E3" s="8">
        <v>-2.6694746</v>
      </c>
      <c r="F3" s="7">
        <v>0</v>
      </c>
      <c r="G3" s="17">
        <v>0</v>
      </c>
      <c r="I3" s="8"/>
    </row>
    <row r="4" spans="2:9">
      <c r="B4" s="9">
        <v>2</v>
      </c>
      <c r="C4" s="10" t="s">
        <v>310</v>
      </c>
      <c r="D4" s="1">
        <v>190</v>
      </c>
      <c r="E4" s="8">
        <v>-2.657527</v>
      </c>
      <c r="F4" s="7">
        <v>0</v>
      </c>
      <c r="G4" s="17">
        <v>0</v>
      </c>
      <c r="I4" s="8"/>
    </row>
    <row r="5" spans="2:9">
      <c r="B5" s="9">
        <v>3</v>
      </c>
      <c r="C5" s="1" t="s">
        <v>293</v>
      </c>
      <c r="D5" s="1">
        <v>120</v>
      </c>
      <c r="E5" s="8">
        <v>-2.5620284</v>
      </c>
      <c r="F5" s="7">
        <v>0</v>
      </c>
      <c r="G5" s="17">
        <v>0</v>
      </c>
      <c r="I5" s="8"/>
    </row>
    <row r="6" spans="2:9">
      <c r="B6" s="9">
        <v>4</v>
      </c>
      <c r="C6" s="1" t="s">
        <v>309</v>
      </c>
      <c r="D6" s="1">
        <v>54</v>
      </c>
      <c r="E6" s="8">
        <v>-2.5436792000000001</v>
      </c>
      <c r="F6" s="7">
        <v>0</v>
      </c>
      <c r="G6" s="17">
        <v>0</v>
      </c>
      <c r="I6" s="8"/>
    </row>
    <row r="7" spans="2:9">
      <c r="B7" s="9">
        <v>5</v>
      </c>
      <c r="C7" s="1" t="s">
        <v>287</v>
      </c>
      <c r="D7" s="1">
        <v>88</v>
      </c>
      <c r="E7" s="8">
        <v>-2.5322650000000002</v>
      </c>
      <c r="F7" s="7">
        <v>0</v>
      </c>
      <c r="G7" s="17">
        <v>0</v>
      </c>
      <c r="I7" s="8"/>
    </row>
    <row r="8" spans="2:9">
      <c r="B8" s="9">
        <v>6</v>
      </c>
      <c r="C8" s="10" t="s">
        <v>305</v>
      </c>
      <c r="D8" s="1">
        <v>95</v>
      </c>
      <c r="E8" s="8">
        <v>-2.5272868000000002</v>
      </c>
      <c r="F8" s="7">
        <v>0</v>
      </c>
      <c r="G8" s="17">
        <v>0</v>
      </c>
      <c r="I8" s="8"/>
    </row>
    <row r="9" spans="2:9" ht="31.5">
      <c r="B9" s="9">
        <v>7</v>
      </c>
      <c r="C9" s="10" t="s">
        <v>445</v>
      </c>
      <c r="D9" s="1">
        <v>96</v>
      </c>
      <c r="E9" s="8">
        <v>-2.5170252</v>
      </c>
      <c r="F9" s="7">
        <v>0</v>
      </c>
      <c r="G9" s="17">
        <v>0</v>
      </c>
      <c r="I9" s="8"/>
    </row>
    <row r="10" spans="2:9">
      <c r="B10" s="9">
        <v>8</v>
      </c>
      <c r="C10" s="1" t="s">
        <v>289</v>
      </c>
      <c r="D10" s="1">
        <v>154</v>
      </c>
      <c r="E10" s="8">
        <v>-2.4849727000000001</v>
      </c>
      <c r="F10" s="7">
        <v>0</v>
      </c>
      <c r="G10" s="17">
        <v>0</v>
      </c>
      <c r="I10" s="8"/>
    </row>
    <row r="11" spans="2:9">
      <c r="B11" s="9">
        <v>9</v>
      </c>
      <c r="C11" s="1" t="s">
        <v>306</v>
      </c>
      <c r="D11" s="1">
        <v>46</v>
      </c>
      <c r="E11" s="8">
        <v>-2.4777439000000001</v>
      </c>
      <c r="F11" s="7">
        <v>0</v>
      </c>
      <c r="G11" s="17">
        <v>0</v>
      </c>
      <c r="I11" s="8"/>
    </row>
    <row r="12" spans="2:9">
      <c r="B12" s="9">
        <v>10</v>
      </c>
      <c r="C12" s="1" t="s">
        <v>444</v>
      </c>
      <c r="D12" s="1">
        <v>109</v>
      </c>
      <c r="E12" s="8">
        <v>-2.4776324999999999</v>
      </c>
      <c r="F12" s="7">
        <v>0</v>
      </c>
      <c r="G12" s="17">
        <v>0</v>
      </c>
      <c r="I12" s="8"/>
    </row>
    <row r="13" spans="2:9">
      <c r="B13" s="9">
        <v>11</v>
      </c>
      <c r="C13" s="10" t="s">
        <v>299</v>
      </c>
      <c r="D13" s="1">
        <v>118</v>
      </c>
      <c r="E13" s="8">
        <v>-2.47559</v>
      </c>
      <c r="F13" s="7">
        <v>0</v>
      </c>
      <c r="G13" s="17">
        <v>0</v>
      </c>
      <c r="I13" s="8"/>
    </row>
    <row r="14" spans="2:9">
      <c r="B14" s="9">
        <v>12</v>
      </c>
      <c r="C14" s="1" t="s">
        <v>443</v>
      </c>
      <c r="D14" s="1">
        <v>116</v>
      </c>
      <c r="E14" s="8">
        <v>-2.4737157999999999</v>
      </c>
      <c r="F14" s="7">
        <v>0</v>
      </c>
      <c r="G14" s="17">
        <v>0</v>
      </c>
      <c r="I14" s="8"/>
    </row>
    <row r="15" spans="2:9">
      <c r="B15" s="9">
        <v>13</v>
      </c>
      <c r="C15" s="1" t="s">
        <v>283</v>
      </c>
      <c r="D15" s="1">
        <v>156</v>
      </c>
      <c r="E15" s="8">
        <v>-2.4721913</v>
      </c>
      <c r="F15" s="7">
        <v>0</v>
      </c>
      <c r="G15" s="17">
        <v>0</v>
      </c>
      <c r="I15" s="8"/>
    </row>
    <row r="16" spans="2:9">
      <c r="B16" s="9">
        <v>14</v>
      </c>
      <c r="C16" s="1" t="s">
        <v>442</v>
      </c>
      <c r="D16" s="1">
        <v>57</v>
      </c>
      <c r="E16" s="8">
        <v>-2.462872</v>
      </c>
      <c r="F16" s="7">
        <v>0</v>
      </c>
      <c r="G16" s="17">
        <v>0</v>
      </c>
      <c r="I16" s="8"/>
    </row>
    <row r="17" spans="2:9">
      <c r="B17" s="9">
        <v>15</v>
      </c>
      <c r="C17" s="1" t="s">
        <v>441</v>
      </c>
      <c r="D17" s="1">
        <v>118</v>
      </c>
      <c r="E17" s="8">
        <v>-2.4615548</v>
      </c>
      <c r="F17" s="7">
        <v>0</v>
      </c>
      <c r="G17" s="17">
        <v>0</v>
      </c>
      <c r="I17" s="8"/>
    </row>
    <row r="18" spans="2:9">
      <c r="B18" s="9">
        <v>16</v>
      </c>
      <c r="C18" s="1" t="s">
        <v>298</v>
      </c>
      <c r="D18" s="1">
        <v>193</v>
      </c>
      <c r="E18" s="8">
        <v>-2.459781</v>
      </c>
      <c r="F18" s="7">
        <v>0</v>
      </c>
      <c r="G18" s="17">
        <v>0</v>
      </c>
      <c r="I18" s="8"/>
    </row>
    <row r="19" spans="2:9">
      <c r="B19" s="9">
        <v>17</v>
      </c>
      <c r="C19" s="1" t="s">
        <v>296</v>
      </c>
      <c r="D19" s="1">
        <v>252</v>
      </c>
      <c r="E19" s="8">
        <v>-2.4219922999999999</v>
      </c>
      <c r="F19" s="7">
        <v>0</v>
      </c>
      <c r="G19" s="17">
        <v>0</v>
      </c>
      <c r="I19" s="8"/>
    </row>
    <row r="20" spans="2:9">
      <c r="B20" s="9">
        <v>18</v>
      </c>
      <c r="C20" s="1" t="s">
        <v>290</v>
      </c>
      <c r="D20" s="1">
        <v>316</v>
      </c>
      <c r="E20" s="8">
        <v>-2.4196677000000002</v>
      </c>
      <c r="F20" s="7">
        <v>0</v>
      </c>
      <c r="G20" s="17">
        <v>0</v>
      </c>
      <c r="I20" s="8"/>
    </row>
    <row r="21" spans="2:9">
      <c r="B21" s="9">
        <v>19</v>
      </c>
      <c r="C21" s="1" t="s">
        <v>292</v>
      </c>
      <c r="D21" s="1">
        <v>205</v>
      </c>
      <c r="E21" s="8">
        <v>-2.4085703000000001</v>
      </c>
      <c r="F21" s="7">
        <v>0</v>
      </c>
      <c r="G21" s="17">
        <v>0</v>
      </c>
      <c r="I21" s="8"/>
    </row>
    <row r="22" spans="2:9">
      <c r="B22" s="9">
        <v>20</v>
      </c>
      <c r="C22" s="1" t="s">
        <v>440</v>
      </c>
      <c r="D22" s="1">
        <v>116</v>
      </c>
      <c r="E22" s="8">
        <v>-2.3859656</v>
      </c>
      <c r="F22" s="7">
        <v>0</v>
      </c>
      <c r="G22" s="17">
        <v>0</v>
      </c>
      <c r="I22" s="8"/>
    </row>
    <row r="23" spans="2:9">
      <c r="B23" s="9">
        <v>21</v>
      </c>
      <c r="C23" s="1" t="s">
        <v>279</v>
      </c>
      <c r="D23" s="1">
        <v>162</v>
      </c>
      <c r="E23" s="8">
        <v>-2.3850020999999999</v>
      </c>
      <c r="F23" s="7">
        <v>0</v>
      </c>
      <c r="G23" s="17">
        <v>0</v>
      </c>
      <c r="I23" s="8"/>
    </row>
    <row r="24" spans="2:9">
      <c r="B24" s="9">
        <v>22</v>
      </c>
      <c r="C24" s="1" t="s">
        <v>285</v>
      </c>
      <c r="D24" s="1">
        <v>335</v>
      </c>
      <c r="E24" s="8">
        <v>-2.3760238</v>
      </c>
      <c r="F24" s="7">
        <v>0</v>
      </c>
      <c r="G24" s="17">
        <v>0</v>
      </c>
      <c r="I24" s="8"/>
    </row>
    <row r="25" spans="2:9">
      <c r="B25" s="9">
        <v>23</v>
      </c>
      <c r="C25" s="10" t="s">
        <v>295</v>
      </c>
      <c r="D25" s="1">
        <v>33</v>
      </c>
      <c r="E25" s="8">
        <v>-2.3538885000000001</v>
      </c>
      <c r="F25" s="7">
        <v>0</v>
      </c>
      <c r="G25" s="17">
        <v>0</v>
      </c>
      <c r="I25" s="8"/>
    </row>
    <row r="26" spans="2:9">
      <c r="B26" s="9">
        <v>24</v>
      </c>
      <c r="C26" s="10" t="s">
        <v>439</v>
      </c>
      <c r="D26" s="1">
        <v>168</v>
      </c>
      <c r="E26" s="8">
        <v>-2.3530237999999999</v>
      </c>
      <c r="F26" s="7">
        <v>0</v>
      </c>
      <c r="G26" s="17">
        <v>0</v>
      </c>
      <c r="I26" s="8"/>
    </row>
    <row r="27" spans="2:9">
      <c r="B27" s="9">
        <v>25</v>
      </c>
      <c r="C27" s="10" t="s">
        <v>438</v>
      </c>
      <c r="D27" s="1">
        <v>180</v>
      </c>
      <c r="E27" s="8">
        <v>-2.3509853000000001</v>
      </c>
      <c r="F27" s="7">
        <v>0</v>
      </c>
      <c r="G27" s="17">
        <v>0</v>
      </c>
      <c r="I27" s="8"/>
    </row>
    <row r="28" spans="2:9">
      <c r="B28" s="9">
        <v>26</v>
      </c>
      <c r="C28" s="1" t="s">
        <v>437</v>
      </c>
      <c r="D28" s="1">
        <v>122</v>
      </c>
      <c r="E28" s="8">
        <v>-2.3427297999999999</v>
      </c>
      <c r="F28" s="7">
        <v>0</v>
      </c>
      <c r="G28" s="17">
        <v>0</v>
      </c>
      <c r="I28" s="8"/>
    </row>
    <row r="29" spans="2:9">
      <c r="B29" s="9">
        <v>27</v>
      </c>
      <c r="C29" s="1" t="s">
        <v>278</v>
      </c>
      <c r="D29" s="1">
        <v>250</v>
      </c>
      <c r="E29" s="8">
        <v>-2.3218044999999998</v>
      </c>
      <c r="F29" s="7">
        <v>0</v>
      </c>
      <c r="G29" s="17">
        <v>0</v>
      </c>
      <c r="I29" s="8"/>
    </row>
    <row r="30" spans="2:9">
      <c r="B30" s="9">
        <v>28</v>
      </c>
      <c r="C30" s="1" t="s">
        <v>307</v>
      </c>
      <c r="D30" s="1">
        <v>124</v>
      </c>
      <c r="E30" s="8">
        <v>-2.3217382</v>
      </c>
      <c r="F30" s="7">
        <v>0</v>
      </c>
      <c r="G30" s="17">
        <v>0</v>
      </c>
      <c r="I30" s="8"/>
    </row>
    <row r="31" spans="2:9">
      <c r="B31" s="9">
        <v>29</v>
      </c>
      <c r="C31" s="10" t="s">
        <v>304</v>
      </c>
      <c r="D31" s="1">
        <v>70</v>
      </c>
      <c r="E31" s="8">
        <v>-2.3142640000000001</v>
      </c>
      <c r="F31" s="7">
        <v>0</v>
      </c>
      <c r="G31" s="17">
        <v>0</v>
      </c>
      <c r="I31" s="8"/>
    </row>
    <row r="32" spans="2:9">
      <c r="B32" s="9">
        <v>30</v>
      </c>
      <c r="C32" s="1" t="s">
        <v>436</v>
      </c>
      <c r="D32" s="1">
        <v>323</v>
      </c>
      <c r="E32" s="8">
        <v>-2.3113294</v>
      </c>
      <c r="F32" s="7">
        <v>0</v>
      </c>
      <c r="G32" s="17">
        <v>0</v>
      </c>
      <c r="I32" s="8"/>
    </row>
    <row r="33" spans="2:9">
      <c r="B33" s="9">
        <v>31</v>
      </c>
      <c r="C33" s="1" t="s">
        <v>281</v>
      </c>
      <c r="D33" s="1">
        <v>236</v>
      </c>
      <c r="E33" s="8">
        <v>-2.3081602999999999</v>
      </c>
      <c r="F33" s="7">
        <v>0</v>
      </c>
      <c r="G33" s="17">
        <v>0</v>
      </c>
      <c r="I33" s="8"/>
    </row>
    <row r="34" spans="2:9">
      <c r="B34" s="9">
        <v>32</v>
      </c>
      <c r="C34" s="1" t="s">
        <v>435</v>
      </c>
      <c r="D34" s="1">
        <v>53</v>
      </c>
      <c r="E34" s="8">
        <v>-2.3070580000000001</v>
      </c>
      <c r="F34" s="7">
        <v>0</v>
      </c>
      <c r="G34" s="17">
        <v>0</v>
      </c>
      <c r="I34" s="8"/>
    </row>
    <row r="35" spans="2:9">
      <c r="B35" s="9">
        <v>33</v>
      </c>
      <c r="C35" s="1" t="s">
        <v>286</v>
      </c>
      <c r="D35" s="1">
        <v>89</v>
      </c>
      <c r="E35" s="8">
        <v>-2.3022665999999998</v>
      </c>
      <c r="F35" s="7">
        <v>0</v>
      </c>
      <c r="G35" s="17">
        <v>0</v>
      </c>
      <c r="I35" s="8"/>
    </row>
    <row r="36" spans="2:9">
      <c r="B36" s="9">
        <v>34</v>
      </c>
      <c r="C36" s="1" t="s">
        <v>434</v>
      </c>
      <c r="D36" s="1">
        <v>218</v>
      </c>
      <c r="E36" s="8">
        <v>-2.2985470000000001</v>
      </c>
      <c r="F36" s="7">
        <v>0</v>
      </c>
      <c r="G36" s="17">
        <v>0</v>
      </c>
      <c r="I36" s="8"/>
    </row>
    <row r="37" spans="2:9">
      <c r="B37" s="9">
        <v>35</v>
      </c>
      <c r="C37" s="1" t="s">
        <v>433</v>
      </c>
      <c r="D37" s="1">
        <v>147</v>
      </c>
      <c r="E37" s="8">
        <v>-2.2953682</v>
      </c>
      <c r="F37" s="7">
        <v>0</v>
      </c>
      <c r="G37" s="17">
        <v>0</v>
      </c>
      <c r="I37" s="8"/>
    </row>
    <row r="38" spans="2:9" ht="31.5">
      <c r="B38" s="9">
        <v>36</v>
      </c>
      <c r="C38" s="10" t="s">
        <v>432</v>
      </c>
      <c r="D38" s="1">
        <v>113</v>
      </c>
      <c r="E38" s="8">
        <v>-2.2871231999999999</v>
      </c>
      <c r="F38" s="7">
        <v>0</v>
      </c>
      <c r="G38" s="17">
        <v>0</v>
      </c>
      <c r="I38" s="8"/>
    </row>
    <row r="39" spans="2:9">
      <c r="B39" s="9">
        <v>37</v>
      </c>
      <c r="C39" s="1" t="s">
        <v>431</v>
      </c>
      <c r="D39" s="1">
        <v>418</v>
      </c>
      <c r="E39" s="8">
        <v>-2.2824192000000001</v>
      </c>
      <c r="F39" s="7">
        <v>0</v>
      </c>
      <c r="G39" s="17">
        <v>0</v>
      </c>
      <c r="I39" s="8"/>
    </row>
    <row r="40" spans="2:9">
      <c r="B40" s="9">
        <v>38</v>
      </c>
      <c r="C40" s="1" t="s">
        <v>288</v>
      </c>
      <c r="D40" s="1">
        <v>28</v>
      </c>
      <c r="E40" s="8">
        <v>-2.2709722999999999</v>
      </c>
      <c r="F40" s="7">
        <v>0</v>
      </c>
      <c r="G40" s="17">
        <v>0</v>
      </c>
      <c r="I40" s="8"/>
    </row>
    <row r="41" spans="2:9">
      <c r="B41" s="9">
        <v>39</v>
      </c>
      <c r="C41" s="1" t="s">
        <v>430</v>
      </c>
      <c r="D41" s="1">
        <v>295</v>
      </c>
      <c r="E41" s="8">
        <v>-2.2632895</v>
      </c>
      <c r="F41" s="7">
        <v>0</v>
      </c>
      <c r="G41" s="17">
        <v>4.2961557000000001E-5</v>
      </c>
      <c r="I41" s="8"/>
    </row>
    <row r="42" spans="2:9">
      <c r="B42" s="9">
        <v>40</v>
      </c>
      <c r="C42" s="1" t="s">
        <v>429</v>
      </c>
      <c r="D42" s="1">
        <v>162</v>
      </c>
      <c r="E42" s="8">
        <v>-2.2620673</v>
      </c>
      <c r="F42" s="7">
        <v>0</v>
      </c>
      <c r="G42" s="17">
        <v>4.1887517000000002E-5</v>
      </c>
      <c r="I42" s="8"/>
    </row>
    <row r="43" spans="2:9">
      <c r="B43" s="9">
        <v>41</v>
      </c>
      <c r="C43" s="1" t="s">
        <v>428</v>
      </c>
      <c r="D43" s="1">
        <v>85</v>
      </c>
      <c r="E43" s="8">
        <v>-2.2500580000000001</v>
      </c>
      <c r="F43" s="7">
        <v>0</v>
      </c>
      <c r="G43" s="17">
        <v>8.2342400000000006E-5</v>
      </c>
      <c r="I43" s="8"/>
    </row>
    <row r="44" spans="2:9">
      <c r="B44" s="9">
        <v>42</v>
      </c>
      <c r="C44" s="1" t="s">
        <v>427</v>
      </c>
      <c r="D44" s="1">
        <v>301</v>
      </c>
      <c r="E44" s="8">
        <v>-2.2496990000000001</v>
      </c>
      <c r="F44" s="7">
        <v>0</v>
      </c>
      <c r="G44" s="17">
        <v>8.0381869999999995E-5</v>
      </c>
      <c r="I44" s="8"/>
    </row>
    <row r="45" spans="2:9">
      <c r="B45" s="9">
        <v>43</v>
      </c>
      <c r="C45" s="1" t="s">
        <v>297</v>
      </c>
      <c r="D45" s="1">
        <v>179</v>
      </c>
      <c r="E45" s="8">
        <v>-2.2412374000000002</v>
      </c>
      <c r="F45" s="7">
        <v>0</v>
      </c>
      <c r="G45" s="17">
        <v>7.8512520000000006E-5</v>
      </c>
      <c r="I45" s="8"/>
    </row>
    <row r="46" spans="2:9">
      <c r="B46" s="9">
        <v>44</v>
      </c>
      <c r="C46" s="1" t="s">
        <v>302</v>
      </c>
      <c r="D46" s="1">
        <v>100</v>
      </c>
      <c r="E46" s="8">
        <v>-2.2406712</v>
      </c>
      <c r="F46" s="7">
        <v>0</v>
      </c>
      <c r="G46" s="17">
        <v>7.6728145000000005E-5</v>
      </c>
      <c r="I46" s="8"/>
    </row>
    <row r="47" spans="2:9">
      <c r="B47" s="9">
        <v>45</v>
      </c>
      <c r="C47" s="1" t="s">
        <v>426</v>
      </c>
      <c r="D47" s="1">
        <v>130</v>
      </c>
      <c r="E47" s="8">
        <v>-2.2398794</v>
      </c>
      <c r="F47" s="7">
        <v>0</v>
      </c>
      <c r="G47" s="17">
        <v>7.5023075999999998E-5</v>
      </c>
      <c r="I47" s="8"/>
    </row>
    <row r="48" spans="2:9">
      <c r="B48" s="9">
        <v>46</v>
      </c>
      <c r="C48" s="1" t="s">
        <v>425</v>
      </c>
      <c r="D48" s="1">
        <v>368</v>
      </c>
      <c r="E48" s="8">
        <v>-2.2364677999999998</v>
      </c>
      <c r="F48" s="7">
        <v>0</v>
      </c>
      <c r="G48" s="17">
        <v>7.3392140000000001E-5</v>
      </c>
      <c r="I48" s="8"/>
    </row>
    <row r="49" spans="2:9">
      <c r="B49" s="9">
        <v>47</v>
      </c>
      <c r="C49" s="1" t="s">
        <v>291</v>
      </c>
      <c r="D49" s="1">
        <v>233</v>
      </c>
      <c r="E49" s="8">
        <v>-2.2358544</v>
      </c>
      <c r="F49" s="7">
        <v>0</v>
      </c>
      <c r="G49" s="17">
        <v>7.1830603999999994E-5</v>
      </c>
      <c r="I49" s="8"/>
    </row>
    <row r="50" spans="2:9">
      <c r="B50" s="9">
        <v>48</v>
      </c>
      <c r="C50" s="1" t="s">
        <v>277</v>
      </c>
      <c r="D50" s="1">
        <v>89</v>
      </c>
      <c r="E50" s="8">
        <v>-2.2213894999999999</v>
      </c>
      <c r="F50" s="7">
        <v>0</v>
      </c>
      <c r="G50" s="17">
        <v>7.0334130000000003E-5</v>
      </c>
      <c r="I50" s="8"/>
    </row>
    <row r="51" spans="2:9">
      <c r="B51" s="9">
        <v>49</v>
      </c>
      <c r="C51" s="1" t="s">
        <v>424</v>
      </c>
      <c r="D51" s="1">
        <v>38</v>
      </c>
      <c r="E51" s="8">
        <v>-2.2157203999999999</v>
      </c>
      <c r="F51" s="7">
        <v>0</v>
      </c>
      <c r="G51" s="17">
        <v>6.8898740000000001E-5</v>
      </c>
      <c r="I51" s="8"/>
    </row>
    <row r="52" spans="2:9">
      <c r="B52" s="9">
        <v>50</v>
      </c>
      <c r="C52" s="1" t="s">
        <v>423</v>
      </c>
      <c r="D52" s="1">
        <v>58</v>
      </c>
      <c r="E52" s="8">
        <v>-2.2127786</v>
      </c>
      <c r="F52" s="7">
        <v>0</v>
      </c>
      <c r="G52" s="17">
        <v>6.7520770000000004E-5</v>
      </c>
      <c r="I52" s="8"/>
    </row>
    <row r="53" spans="2:9">
      <c r="B53" s="9">
        <v>51</v>
      </c>
      <c r="C53" s="1" t="s">
        <v>301</v>
      </c>
      <c r="D53" s="1">
        <v>83</v>
      </c>
      <c r="E53" s="8">
        <v>-2.2079914</v>
      </c>
      <c r="F53" s="7">
        <v>0</v>
      </c>
      <c r="G53" s="17">
        <v>6.6196830000000005E-5</v>
      </c>
      <c r="I53" s="8"/>
    </row>
    <row r="54" spans="2:9">
      <c r="B54" s="9">
        <v>52</v>
      </c>
      <c r="C54" s="1" t="s">
        <v>422</v>
      </c>
      <c r="D54" s="1">
        <v>193</v>
      </c>
      <c r="E54" s="8">
        <v>-2.2036047000000001</v>
      </c>
      <c r="F54" s="7">
        <v>0</v>
      </c>
      <c r="G54" s="17">
        <v>6.4923810000000004E-5</v>
      </c>
      <c r="I54" s="8"/>
    </row>
    <row r="55" spans="2:9">
      <c r="B55" s="9">
        <v>53</v>
      </c>
      <c r="C55" s="1" t="s">
        <v>421</v>
      </c>
      <c r="D55" s="1">
        <v>428</v>
      </c>
      <c r="E55" s="8">
        <v>-2.1939804999999999</v>
      </c>
      <c r="F55" s="7">
        <v>0</v>
      </c>
      <c r="G55" s="17">
        <v>6.3698830000000003E-5</v>
      </c>
      <c r="I55" s="8"/>
    </row>
    <row r="56" spans="2:9">
      <c r="B56" s="9">
        <v>54</v>
      </c>
      <c r="C56" s="1" t="s">
        <v>420</v>
      </c>
      <c r="D56" s="1">
        <v>44</v>
      </c>
      <c r="E56" s="8">
        <v>-2.1827779999999999</v>
      </c>
      <c r="F56" s="7">
        <v>0</v>
      </c>
      <c r="G56" s="17">
        <v>6.2519230000000005E-5</v>
      </c>
      <c r="I56" s="8"/>
    </row>
    <row r="57" spans="2:9" ht="47.25">
      <c r="B57" s="9">
        <v>55</v>
      </c>
      <c r="C57" s="10" t="s">
        <v>419</v>
      </c>
      <c r="D57" s="1">
        <v>60</v>
      </c>
      <c r="E57" s="8">
        <v>-2.1742393999999998</v>
      </c>
      <c r="F57" s="7">
        <v>0</v>
      </c>
      <c r="G57" s="17">
        <v>6.1382519999999999E-5</v>
      </c>
      <c r="I57" s="8"/>
    </row>
    <row r="58" spans="2:9">
      <c r="B58" s="9">
        <v>56</v>
      </c>
      <c r="C58" s="1" t="s">
        <v>418</v>
      </c>
      <c r="D58" s="1">
        <v>423</v>
      </c>
      <c r="E58" s="8">
        <v>-2.1706132999999999</v>
      </c>
      <c r="F58" s="7">
        <v>0</v>
      </c>
      <c r="G58" s="17">
        <v>6.0286401999999998E-5</v>
      </c>
      <c r="I58" s="8"/>
    </row>
    <row r="59" spans="2:9">
      <c r="B59" s="9">
        <v>57</v>
      </c>
      <c r="C59" s="1" t="s">
        <v>417</v>
      </c>
      <c r="D59" s="1">
        <v>143</v>
      </c>
      <c r="E59" s="8">
        <v>-2.1683344999999998</v>
      </c>
      <c r="F59" s="7">
        <v>0</v>
      </c>
      <c r="G59" s="17">
        <v>5.9228743000000002E-5</v>
      </c>
      <c r="I59" s="8"/>
    </row>
    <row r="60" spans="2:9">
      <c r="B60" s="9">
        <v>58</v>
      </c>
      <c r="C60" s="1" t="s">
        <v>416</v>
      </c>
      <c r="D60" s="1">
        <v>136</v>
      </c>
      <c r="E60" s="8">
        <v>-2.1664669999999999</v>
      </c>
      <c r="F60" s="7">
        <v>0</v>
      </c>
      <c r="G60" s="17">
        <v>5.8207559999999999E-5</v>
      </c>
      <c r="I60" s="8"/>
    </row>
    <row r="61" spans="2:9" ht="31.5">
      <c r="B61" s="9">
        <v>59</v>
      </c>
      <c r="C61" s="10" t="s">
        <v>415</v>
      </c>
      <c r="D61" s="1">
        <v>77</v>
      </c>
      <c r="E61" s="8">
        <v>-2.1536574000000002</v>
      </c>
      <c r="F61" s="7">
        <v>0</v>
      </c>
      <c r="G61" s="17">
        <v>2.2884846999999999E-4</v>
      </c>
      <c r="I61" s="8"/>
    </row>
    <row r="62" spans="2:9">
      <c r="B62" s="9">
        <v>60</v>
      </c>
      <c r="C62" s="1" t="s">
        <v>276</v>
      </c>
      <c r="D62" s="1">
        <v>47</v>
      </c>
      <c r="E62" s="8">
        <v>-2.1533036000000001</v>
      </c>
      <c r="F62" s="7">
        <v>0</v>
      </c>
      <c r="G62" s="17">
        <v>2.2503435E-4</v>
      </c>
      <c r="I62" s="8"/>
    </row>
    <row r="63" spans="2:9">
      <c r="B63" s="9">
        <v>61</v>
      </c>
      <c r="C63" s="1" t="s">
        <v>414</v>
      </c>
      <c r="D63" s="1">
        <v>151</v>
      </c>
      <c r="E63" s="8">
        <v>-2.1408912999999998</v>
      </c>
      <c r="F63" s="7">
        <v>0</v>
      </c>
      <c r="G63" s="17">
        <v>2.7577850000000002E-4</v>
      </c>
      <c r="I63" s="8"/>
    </row>
    <row r="64" spans="2:9">
      <c r="B64" s="9">
        <v>62</v>
      </c>
      <c r="C64" s="1" t="s">
        <v>413</v>
      </c>
      <c r="D64" s="1">
        <v>33</v>
      </c>
      <c r="E64" s="8">
        <v>-2.1408431999999999</v>
      </c>
      <c r="F64" s="7">
        <v>0</v>
      </c>
      <c r="G64" s="17">
        <v>2.7133044E-4</v>
      </c>
      <c r="I64" s="8"/>
    </row>
    <row r="65" spans="2:9">
      <c r="B65" s="9">
        <v>63</v>
      </c>
      <c r="C65" s="1" t="s">
        <v>412</v>
      </c>
      <c r="D65" s="1">
        <v>69</v>
      </c>
      <c r="E65" s="8">
        <v>-2.1374719999999998</v>
      </c>
      <c r="F65" s="7">
        <v>0</v>
      </c>
      <c r="G65" s="17">
        <v>3.2017648000000001E-4</v>
      </c>
      <c r="I65" s="8"/>
    </row>
    <row r="66" spans="2:9">
      <c r="B66" s="9">
        <v>64</v>
      </c>
      <c r="C66" s="1" t="s">
        <v>411</v>
      </c>
      <c r="D66" s="1">
        <v>55</v>
      </c>
      <c r="E66" s="8">
        <v>-2.1358587999999998</v>
      </c>
      <c r="F66" s="7">
        <v>0</v>
      </c>
      <c r="G66" s="17">
        <v>3.1517372999999998E-4</v>
      </c>
      <c r="I66" s="8"/>
    </row>
    <row r="67" spans="2:9">
      <c r="B67" s="9">
        <v>65</v>
      </c>
      <c r="C67" s="1" t="s">
        <v>410</v>
      </c>
      <c r="D67" s="1">
        <v>184</v>
      </c>
      <c r="E67" s="8">
        <v>-2.1321824</v>
      </c>
      <c r="F67" s="7">
        <v>0</v>
      </c>
      <c r="G67" s="17">
        <v>3.1032489999999999E-4</v>
      </c>
      <c r="I67" s="8"/>
    </row>
    <row r="68" spans="2:9">
      <c r="B68" s="9">
        <v>66</v>
      </c>
      <c r="C68" s="1" t="s">
        <v>409</v>
      </c>
      <c r="D68" s="1">
        <v>147</v>
      </c>
      <c r="E68" s="8">
        <v>-2.1303076999999999</v>
      </c>
      <c r="F68" s="7">
        <v>0</v>
      </c>
      <c r="G68" s="17">
        <v>3.0562302000000001E-4</v>
      </c>
      <c r="I68" s="8"/>
    </row>
    <row r="69" spans="2:9">
      <c r="B69" s="9">
        <v>67</v>
      </c>
      <c r="C69" s="1" t="s">
        <v>303</v>
      </c>
      <c r="D69" s="1">
        <v>96</v>
      </c>
      <c r="E69" s="8">
        <v>-2.12127</v>
      </c>
      <c r="F69" s="7">
        <v>0</v>
      </c>
      <c r="G69" s="17">
        <v>3.7576637000000002E-4</v>
      </c>
      <c r="I69" s="8"/>
    </row>
    <row r="70" spans="2:9">
      <c r="B70" s="9">
        <v>68</v>
      </c>
      <c r="C70" s="1" t="s">
        <v>408</v>
      </c>
      <c r="D70" s="1">
        <v>29</v>
      </c>
      <c r="E70" s="8">
        <v>-2.1201835</v>
      </c>
      <c r="F70" s="7">
        <v>0</v>
      </c>
      <c r="G70" s="17">
        <v>3.7024040000000001E-4</v>
      </c>
      <c r="I70" s="8"/>
    </row>
    <row r="71" spans="2:9">
      <c r="B71" s="9">
        <v>69</v>
      </c>
      <c r="C71" s="1" t="s">
        <v>407</v>
      </c>
      <c r="D71" s="1">
        <v>129</v>
      </c>
      <c r="E71" s="8">
        <v>-2.1180325</v>
      </c>
      <c r="F71" s="7">
        <v>0</v>
      </c>
      <c r="G71" s="17">
        <v>3.6487458000000002E-4</v>
      </c>
      <c r="I71" s="8"/>
    </row>
    <row r="72" spans="2:9">
      <c r="B72" s="9">
        <v>70</v>
      </c>
      <c r="C72" s="1" t="s">
        <v>406</v>
      </c>
      <c r="D72" s="1">
        <v>172</v>
      </c>
      <c r="E72" s="8">
        <v>-2.1134051999999999</v>
      </c>
      <c r="F72" s="7">
        <v>0</v>
      </c>
      <c r="G72" s="17">
        <v>4.0736489999999999E-4</v>
      </c>
      <c r="I72" s="8"/>
    </row>
    <row r="73" spans="2:9">
      <c r="B73" s="9">
        <v>71</v>
      </c>
      <c r="C73" s="1" t="s">
        <v>405</v>
      </c>
      <c r="D73" s="1">
        <v>183</v>
      </c>
      <c r="E73" s="8">
        <v>-2.1116095000000001</v>
      </c>
      <c r="F73" s="7">
        <v>0</v>
      </c>
      <c r="G73" s="17">
        <v>4.0162740000000002E-4</v>
      </c>
      <c r="I73" s="8"/>
    </row>
    <row r="74" spans="2:9">
      <c r="B74" s="9">
        <v>72</v>
      </c>
      <c r="C74" s="1" t="s">
        <v>404</v>
      </c>
      <c r="D74" s="1">
        <v>214</v>
      </c>
      <c r="E74" s="8">
        <v>-2.1073634999999999</v>
      </c>
      <c r="F74" s="7">
        <v>0</v>
      </c>
      <c r="G74" s="17">
        <v>4.4146844000000001E-4</v>
      </c>
      <c r="I74" s="8"/>
    </row>
    <row r="75" spans="2:9">
      <c r="B75" s="9">
        <v>73</v>
      </c>
      <c r="C75" s="1" t="s">
        <v>403</v>
      </c>
      <c r="D75" s="1">
        <v>161</v>
      </c>
      <c r="E75" s="8">
        <v>-2.1018409999999998</v>
      </c>
      <c r="F75" s="7">
        <v>0</v>
      </c>
      <c r="G75" s="17">
        <v>5.4987945000000002E-4</v>
      </c>
      <c r="I75" s="8"/>
    </row>
    <row r="76" spans="2:9">
      <c r="B76" s="9">
        <v>74</v>
      </c>
      <c r="C76" s="1" t="s">
        <v>402</v>
      </c>
      <c r="D76" s="1">
        <v>23</v>
      </c>
      <c r="E76" s="8">
        <v>-2.1002296999999999</v>
      </c>
      <c r="F76" s="7">
        <v>0</v>
      </c>
      <c r="G76" s="17">
        <v>5.6526524999999999E-4</v>
      </c>
      <c r="I76" s="8"/>
    </row>
    <row r="77" spans="2:9">
      <c r="B77" s="9">
        <v>75</v>
      </c>
      <c r="C77" s="1" t="s">
        <v>284</v>
      </c>
      <c r="D77" s="1">
        <v>42</v>
      </c>
      <c r="E77" s="8">
        <v>-2.0970496999999999</v>
      </c>
      <c r="F77" s="7">
        <v>0</v>
      </c>
      <c r="G77" s="17">
        <v>5.8055227000000003E-4</v>
      </c>
      <c r="I77" s="8"/>
    </row>
    <row r="78" spans="2:9">
      <c r="B78" s="9">
        <v>76</v>
      </c>
      <c r="C78" s="1" t="s">
        <v>401</v>
      </c>
      <c r="D78" s="1">
        <v>188</v>
      </c>
      <c r="E78" s="8">
        <v>-2.0966518000000001</v>
      </c>
      <c r="F78" s="7">
        <v>0</v>
      </c>
      <c r="G78" s="17">
        <v>5.7291343999999996E-4</v>
      </c>
      <c r="I78" s="8"/>
    </row>
    <row r="79" spans="2:9">
      <c r="B79" s="9">
        <v>77</v>
      </c>
      <c r="C79" s="1" t="s">
        <v>400</v>
      </c>
      <c r="D79" s="1">
        <v>54</v>
      </c>
      <c r="E79" s="8">
        <v>-2.0958345</v>
      </c>
      <c r="F79" s="7">
        <v>0</v>
      </c>
      <c r="G79" s="17">
        <v>5.6547304999999995E-4</v>
      </c>
      <c r="I79" s="8"/>
    </row>
    <row r="80" spans="2:9">
      <c r="B80" s="9">
        <v>78</v>
      </c>
      <c r="C80" s="1" t="s">
        <v>399</v>
      </c>
      <c r="D80" s="1">
        <v>61</v>
      </c>
      <c r="E80" s="8">
        <v>-2.0795129999999999</v>
      </c>
      <c r="F80" s="7">
        <v>0</v>
      </c>
      <c r="G80" s="17">
        <v>8.3667910000000004E-4</v>
      </c>
      <c r="I80" s="8"/>
    </row>
    <row r="81" spans="2:9" ht="31.5">
      <c r="B81" s="9">
        <v>79</v>
      </c>
      <c r="C81" s="10" t="s">
        <v>398</v>
      </c>
      <c r="D81" s="1">
        <v>242</v>
      </c>
      <c r="E81" s="8">
        <v>-2.0791759999999999</v>
      </c>
      <c r="F81" s="7">
        <v>0</v>
      </c>
      <c r="G81" s="17">
        <v>8.4769144E-4</v>
      </c>
      <c r="I81" s="8"/>
    </row>
    <row r="82" spans="2:9">
      <c r="B82" s="9">
        <v>80</v>
      </c>
      <c r="C82" s="1" t="s">
        <v>397</v>
      </c>
      <c r="D82" s="1">
        <v>62</v>
      </c>
      <c r="E82" s="8">
        <v>-2.0783198000000001</v>
      </c>
      <c r="F82" s="7">
        <v>0</v>
      </c>
      <c r="G82" s="17">
        <v>8.7866465999999999E-4</v>
      </c>
      <c r="I82" s="8"/>
    </row>
    <row r="83" spans="2:9">
      <c r="B83" s="9">
        <v>81</v>
      </c>
      <c r="C83" s="1" t="s">
        <v>396</v>
      </c>
      <c r="D83" s="1">
        <v>56</v>
      </c>
      <c r="E83" s="8">
        <v>-2.0760355000000001</v>
      </c>
      <c r="F83" s="7">
        <v>0</v>
      </c>
      <c r="G83" s="17">
        <v>8.6781697000000001E-4</v>
      </c>
      <c r="I83" s="8"/>
    </row>
    <row r="84" spans="2:9">
      <c r="B84" s="9">
        <v>82</v>
      </c>
      <c r="C84" s="1" t="s">
        <v>395</v>
      </c>
      <c r="D84" s="1">
        <v>190</v>
      </c>
      <c r="E84" s="8">
        <v>-2.0694702</v>
      </c>
      <c r="F84" s="7">
        <v>0</v>
      </c>
      <c r="G84" s="17">
        <v>9.5927529999999999E-4</v>
      </c>
      <c r="I84" s="8"/>
    </row>
    <row r="85" spans="2:9">
      <c r="B85" s="9">
        <v>83</v>
      </c>
      <c r="C85" s="1" t="s">
        <v>394</v>
      </c>
      <c r="D85" s="1">
        <v>62</v>
      </c>
      <c r="E85" s="8">
        <v>-2.0646149999999999</v>
      </c>
      <c r="F85" s="7">
        <v>0</v>
      </c>
      <c r="G85" s="17">
        <v>1.0675257E-3</v>
      </c>
      <c r="I85" s="8"/>
    </row>
    <row r="86" spans="2:9">
      <c r="B86" s="9">
        <v>84</v>
      </c>
      <c r="C86" s="1" t="s">
        <v>393</v>
      </c>
      <c r="D86" s="1">
        <v>16</v>
      </c>
      <c r="E86" s="8">
        <v>-2.0588434000000002</v>
      </c>
      <c r="F86" s="7">
        <v>0</v>
      </c>
      <c r="G86" s="17">
        <v>1.1352157E-3</v>
      </c>
      <c r="I86" s="8"/>
    </row>
    <row r="87" spans="2:9">
      <c r="B87" s="9">
        <v>85</v>
      </c>
      <c r="C87" s="1" t="s">
        <v>294</v>
      </c>
      <c r="D87" s="1">
        <v>46</v>
      </c>
      <c r="E87" s="8">
        <v>-2.0582284999999998</v>
      </c>
      <c r="F87" s="7">
        <v>0</v>
      </c>
      <c r="G87" s="17">
        <v>1.1417833E-3</v>
      </c>
      <c r="I87" s="8"/>
    </row>
    <row r="88" spans="2:9">
      <c r="B88" s="9">
        <v>86</v>
      </c>
      <c r="C88" s="1" t="s">
        <v>392</v>
      </c>
      <c r="D88" s="1">
        <v>100</v>
      </c>
      <c r="E88" s="8">
        <v>-2.0572583999999998</v>
      </c>
      <c r="F88" s="7">
        <v>0</v>
      </c>
      <c r="G88" s="17">
        <v>1.1285067000000001E-3</v>
      </c>
      <c r="I88" s="8"/>
    </row>
    <row r="89" spans="2:9">
      <c r="B89" s="9">
        <v>87</v>
      </c>
      <c r="C89" s="1" t="s">
        <v>391</v>
      </c>
      <c r="D89" s="1">
        <v>36</v>
      </c>
      <c r="E89" s="8">
        <v>-2.0530922</v>
      </c>
      <c r="F89" s="7">
        <v>0</v>
      </c>
      <c r="G89" s="17">
        <v>1.1722912000000001E-3</v>
      </c>
      <c r="I89" s="8"/>
    </row>
    <row r="90" spans="2:9">
      <c r="B90" s="9">
        <v>88</v>
      </c>
      <c r="C90" s="1" t="s">
        <v>390</v>
      </c>
      <c r="D90" s="1">
        <v>327</v>
      </c>
      <c r="E90" s="8">
        <v>-2.0524206</v>
      </c>
      <c r="F90" s="7">
        <v>0</v>
      </c>
      <c r="G90" s="17">
        <v>1.177518E-3</v>
      </c>
      <c r="I90" s="8"/>
    </row>
    <row r="91" spans="2:9">
      <c r="B91" s="9">
        <v>89</v>
      </c>
      <c r="C91" s="1" t="s">
        <v>389</v>
      </c>
      <c r="D91" s="1">
        <v>169</v>
      </c>
      <c r="E91" s="8">
        <v>-2.0514019999999999</v>
      </c>
      <c r="F91" s="7">
        <v>0</v>
      </c>
      <c r="G91" s="17">
        <v>1.2203577000000001E-3</v>
      </c>
      <c r="I91" s="8"/>
    </row>
    <row r="92" spans="2:9">
      <c r="B92" s="9">
        <v>90</v>
      </c>
      <c r="C92" s="1" t="s">
        <v>388</v>
      </c>
      <c r="D92" s="1">
        <v>190</v>
      </c>
      <c r="E92" s="8">
        <v>-2.0502416999999999</v>
      </c>
      <c r="F92" s="7">
        <v>0</v>
      </c>
      <c r="G92" s="17">
        <v>1.2252626E-3</v>
      </c>
      <c r="I92" s="8"/>
    </row>
    <row r="93" spans="2:9">
      <c r="B93" s="9">
        <v>91</v>
      </c>
      <c r="C93" s="1" t="s">
        <v>387</v>
      </c>
      <c r="D93" s="1">
        <v>57</v>
      </c>
      <c r="E93" s="8">
        <v>-2.0486589999999998</v>
      </c>
      <c r="F93" s="7">
        <v>0</v>
      </c>
      <c r="G93" s="17">
        <v>1.2485794E-3</v>
      </c>
      <c r="I93" s="8"/>
    </row>
    <row r="94" spans="2:9">
      <c r="B94" s="9">
        <v>92</v>
      </c>
      <c r="C94" s="1" t="s">
        <v>386</v>
      </c>
      <c r="D94" s="1">
        <v>281</v>
      </c>
      <c r="E94" s="8">
        <v>-2.0469824999999999</v>
      </c>
      <c r="F94" s="7">
        <v>0</v>
      </c>
      <c r="G94" s="17">
        <v>1.2535807E-3</v>
      </c>
      <c r="I94" s="8"/>
    </row>
    <row r="95" spans="2:9">
      <c r="B95" s="9">
        <v>93</v>
      </c>
      <c r="C95" s="1" t="s">
        <v>385</v>
      </c>
      <c r="D95" s="1">
        <v>110</v>
      </c>
      <c r="E95" s="8">
        <v>-2.0464783</v>
      </c>
      <c r="F95" s="7">
        <v>0</v>
      </c>
      <c r="G95" s="17">
        <v>1.2575822E-3</v>
      </c>
      <c r="I95" s="8"/>
    </row>
    <row r="96" spans="2:9">
      <c r="B96" s="9">
        <v>94</v>
      </c>
      <c r="C96" s="1" t="s">
        <v>384</v>
      </c>
      <c r="D96" s="1">
        <v>292</v>
      </c>
      <c r="E96" s="8">
        <v>-2.0456745999999999</v>
      </c>
      <c r="F96" s="7">
        <v>0</v>
      </c>
      <c r="G96" s="17">
        <v>1.2442037E-3</v>
      </c>
      <c r="I96" s="8"/>
    </row>
    <row r="97" spans="2:9">
      <c r="B97" s="9">
        <v>95</v>
      </c>
      <c r="C97" s="1" t="s">
        <v>383</v>
      </c>
      <c r="D97" s="1">
        <v>459</v>
      </c>
      <c r="E97" s="8">
        <v>-2.0348994999999999</v>
      </c>
      <c r="F97" s="7">
        <v>0</v>
      </c>
      <c r="G97" s="17">
        <v>1.4941809E-3</v>
      </c>
      <c r="I97" s="8"/>
    </row>
    <row r="98" spans="2:9">
      <c r="B98" s="9">
        <v>96</v>
      </c>
      <c r="C98" s="1" t="s">
        <v>382</v>
      </c>
      <c r="D98" s="1">
        <v>53</v>
      </c>
      <c r="E98" s="8">
        <v>-2.0346434000000002</v>
      </c>
      <c r="F98" s="7">
        <v>0</v>
      </c>
      <c r="G98" s="17">
        <v>1.4786164E-3</v>
      </c>
      <c r="I98" s="8"/>
    </row>
    <row r="99" spans="2:9">
      <c r="B99" s="9">
        <v>97</v>
      </c>
      <c r="C99" s="1" t="s">
        <v>381</v>
      </c>
      <c r="D99" s="1">
        <v>434</v>
      </c>
      <c r="E99" s="8">
        <v>-2.0340972000000002</v>
      </c>
      <c r="F99" s="7">
        <v>0</v>
      </c>
      <c r="G99" s="17">
        <v>1.4633731000000001E-3</v>
      </c>
      <c r="I99" s="8"/>
    </row>
    <row r="100" spans="2:9">
      <c r="B100" s="9">
        <v>98</v>
      </c>
      <c r="C100" s="1" t="s">
        <v>380</v>
      </c>
      <c r="D100" s="1">
        <v>33</v>
      </c>
      <c r="E100" s="8">
        <v>-2.0332173999999998</v>
      </c>
      <c r="F100" s="7">
        <v>0</v>
      </c>
      <c r="G100" s="17">
        <v>1.4484407000000001E-3</v>
      </c>
      <c r="I100" s="8"/>
    </row>
    <row r="101" spans="2:9" ht="31.5">
      <c r="B101" s="9">
        <v>99</v>
      </c>
      <c r="C101" s="10" t="s">
        <v>379</v>
      </c>
      <c r="D101" s="1">
        <v>60</v>
      </c>
      <c r="E101" s="8">
        <v>-2.0324656999999999</v>
      </c>
      <c r="F101" s="7">
        <v>0</v>
      </c>
      <c r="G101" s="17">
        <v>1.4338099E-3</v>
      </c>
      <c r="I101" s="8"/>
    </row>
    <row r="102" spans="2:9">
      <c r="B102" s="9">
        <v>100</v>
      </c>
      <c r="C102" s="1" t="s">
        <v>378</v>
      </c>
      <c r="D102" s="1">
        <v>196</v>
      </c>
      <c r="E102" s="8">
        <v>-2.0286933999999999</v>
      </c>
      <c r="F102" s="7">
        <v>0</v>
      </c>
      <c r="G102" s="17">
        <v>1.4691913E-3</v>
      </c>
      <c r="I102" s="8"/>
    </row>
    <row r="103" spans="2:9">
      <c r="B103" s="9">
        <v>101</v>
      </c>
      <c r="C103" s="1" t="s">
        <v>377</v>
      </c>
      <c r="D103" s="1">
        <v>51</v>
      </c>
      <c r="E103" s="8">
        <v>-2.0264304000000002</v>
      </c>
      <c r="F103" s="7">
        <v>0</v>
      </c>
      <c r="G103" s="17">
        <v>1.5039656999999999E-3</v>
      </c>
      <c r="I103" s="8"/>
    </row>
    <row r="104" spans="2:9">
      <c r="B104" s="9">
        <v>102</v>
      </c>
      <c r="C104" s="1" t="s">
        <v>376</v>
      </c>
      <c r="D104" s="1">
        <v>70</v>
      </c>
      <c r="E104" s="8">
        <v>-2.0207899999999999</v>
      </c>
      <c r="F104" s="7">
        <v>0</v>
      </c>
      <c r="G104" s="17">
        <v>1.5711058E-3</v>
      </c>
      <c r="I104" s="8"/>
    </row>
    <row r="105" spans="2:9">
      <c r="B105" s="9">
        <v>103</v>
      </c>
      <c r="C105" s="1" t="s">
        <v>375</v>
      </c>
      <c r="D105" s="1">
        <v>243</v>
      </c>
      <c r="E105" s="8">
        <v>-2.0205753</v>
      </c>
      <c r="F105" s="7">
        <v>0</v>
      </c>
      <c r="G105" s="17">
        <v>1.5558524000000001E-3</v>
      </c>
      <c r="I105" s="8"/>
    </row>
    <row r="106" spans="2:9">
      <c r="B106" s="9">
        <v>104</v>
      </c>
      <c r="C106" s="1" t="s">
        <v>374</v>
      </c>
      <c r="D106" s="1">
        <v>436</v>
      </c>
      <c r="E106" s="8">
        <v>-2.0159316</v>
      </c>
      <c r="F106" s="7">
        <v>0</v>
      </c>
      <c r="G106" s="17">
        <v>1.6685306000000001E-3</v>
      </c>
      <c r="I106" s="8"/>
    </row>
    <row r="107" spans="2:9">
      <c r="B107" s="9">
        <v>105</v>
      </c>
      <c r="C107" s="1" t="s">
        <v>373</v>
      </c>
      <c r="D107" s="1">
        <v>261</v>
      </c>
      <c r="E107" s="8">
        <v>-2.0156263999999999</v>
      </c>
      <c r="F107" s="7">
        <v>0</v>
      </c>
      <c r="G107" s="17">
        <v>1.6526399000000001E-3</v>
      </c>
      <c r="I107" s="8"/>
    </row>
    <row r="108" spans="2:9">
      <c r="B108" s="9">
        <v>106</v>
      </c>
      <c r="C108" s="1" t="s">
        <v>372</v>
      </c>
      <c r="D108" s="1">
        <v>44</v>
      </c>
      <c r="E108" s="8">
        <v>-2.0147254000000001</v>
      </c>
      <c r="F108" s="7">
        <v>0</v>
      </c>
      <c r="G108" s="17">
        <v>1.6370489E-3</v>
      </c>
      <c r="I108" s="8"/>
    </row>
    <row r="109" spans="2:9">
      <c r="B109" s="9">
        <v>107</v>
      </c>
      <c r="C109" s="1" t="s">
        <v>371</v>
      </c>
      <c r="D109" s="1">
        <v>80</v>
      </c>
      <c r="E109" s="8">
        <v>-2.0127381999999998</v>
      </c>
      <c r="F109" s="7">
        <v>0</v>
      </c>
      <c r="G109" s="17">
        <v>1.6687725E-3</v>
      </c>
      <c r="I109" s="8"/>
    </row>
    <row r="110" spans="2:9">
      <c r="B110" s="9">
        <v>108</v>
      </c>
      <c r="C110" s="1" t="s">
        <v>370</v>
      </c>
      <c r="D110" s="1">
        <v>91</v>
      </c>
      <c r="E110" s="8">
        <v>-2.0124287999999999</v>
      </c>
      <c r="F110" s="7">
        <v>0</v>
      </c>
      <c r="G110" s="17">
        <v>1.6685128000000001E-3</v>
      </c>
      <c r="I110" s="8"/>
    </row>
    <row r="111" spans="2:9">
      <c r="B111" s="9">
        <v>109</v>
      </c>
      <c r="C111" s="1" t="s">
        <v>369</v>
      </c>
      <c r="D111" s="1">
        <v>71</v>
      </c>
      <c r="E111" s="8">
        <v>-2.0044966</v>
      </c>
      <c r="F111" s="7">
        <v>0</v>
      </c>
      <c r="G111" s="17">
        <v>1.8375512000000001E-3</v>
      </c>
      <c r="I111" s="8"/>
    </row>
    <row r="112" spans="2:9" ht="31.5">
      <c r="B112" s="9">
        <v>110</v>
      </c>
      <c r="C112" s="10" t="s">
        <v>282</v>
      </c>
      <c r="D112" s="1">
        <v>25</v>
      </c>
      <c r="E112" s="8">
        <v>-2.0038862000000002</v>
      </c>
      <c r="F112" s="7">
        <v>0</v>
      </c>
      <c r="G112" s="17">
        <v>1.8360691999999999E-3</v>
      </c>
      <c r="I112" s="8"/>
    </row>
    <row r="113" spans="2:9">
      <c r="B113" s="9">
        <v>111</v>
      </c>
      <c r="C113" s="1" t="s">
        <v>368</v>
      </c>
      <c r="D113" s="1">
        <v>472</v>
      </c>
      <c r="E113" s="8">
        <v>-2.0016723000000001</v>
      </c>
      <c r="F113" s="7">
        <v>0</v>
      </c>
      <c r="G113" s="17">
        <v>1.9395866999999999E-3</v>
      </c>
      <c r="I113" s="8"/>
    </row>
    <row r="114" spans="2:9">
      <c r="B114" s="9">
        <v>112</v>
      </c>
      <c r="C114" s="1" t="s">
        <v>367</v>
      </c>
      <c r="D114" s="1">
        <v>39</v>
      </c>
      <c r="E114" s="8">
        <v>-2.0015367999999998</v>
      </c>
      <c r="F114" s="7">
        <v>0</v>
      </c>
      <c r="G114" s="17">
        <v>1.9222690999999999E-3</v>
      </c>
      <c r="I114" s="8"/>
    </row>
    <row r="115" spans="2:9">
      <c r="B115" s="9">
        <v>113</v>
      </c>
      <c r="C115" s="1" t="s">
        <v>366</v>
      </c>
      <c r="D115" s="1">
        <v>47</v>
      </c>
      <c r="E115" s="8">
        <v>-2.0004635</v>
      </c>
      <c r="F115" s="7">
        <v>0</v>
      </c>
      <c r="G115" s="17">
        <v>1.9198361999999999E-3</v>
      </c>
      <c r="I115" s="8"/>
    </row>
    <row r="116" spans="2:9">
      <c r="B116" s="9">
        <v>114</v>
      </c>
      <c r="C116" s="1" t="s">
        <v>365</v>
      </c>
      <c r="D116" s="1">
        <v>46</v>
      </c>
      <c r="E116" s="8">
        <v>-1.9973494999999999</v>
      </c>
      <c r="F116" s="7">
        <v>0</v>
      </c>
      <c r="G116" s="17">
        <v>2.0351767999999999E-3</v>
      </c>
      <c r="I116" s="8"/>
    </row>
    <row r="117" spans="2:9">
      <c r="B117" s="9">
        <v>115</v>
      </c>
      <c r="C117" s="1" t="s">
        <v>364</v>
      </c>
      <c r="D117" s="1">
        <v>41</v>
      </c>
      <c r="E117" s="8">
        <v>-1.9948672000000001</v>
      </c>
      <c r="F117" s="7">
        <v>0</v>
      </c>
      <c r="G117" s="17">
        <v>2.0611449999999999E-3</v>
      </c>
      <c r="I117" s="8"/>
    </row>
    <row r="118" spans="2:9" ht="31.5">
      <c r="B118" s="9">
        <v>116</v>
      </c>
      <c r="C118" s="10" t="s">
        <v>363</v>
      </c>
      <c r="D118" s="1">
        <v>43</v>
      </c>
      <c r="E118" s="8">
        <v>-1.9935856000000001</v>
      </c>
      <c r="F118" s="7">
        <v>0</v>
      </c>
      <c r="G118" s="17">
        <v>2.0717677999999998E-3</v>
      </c>
      <c r="I118" s="8"/>
    </row>
    <row r="119" spans="2:9">
      <c r="B119" s="9">
        <v>117</v>
      </c>
      <c r="C119" s="1" t="s">
        <v>362</v>
      </c>
      <c r="D119" s="1">
        <v>398</v>
      </c>
      <c r="E119" s="8">
        <v>-1.9903900999999999</v>
      </c>
      <c r="F119" s="7">
        <v>0</v>
      </c>
      <c r="G119" s="17">
        <v>2.1250504E-3</v>
      </c>
      <c r="I119" s="8"/>
    </row>
    <row r="120" spans="2:9">
      <c r="B120" s="9">
        <v>118</v>
      </c>
      <c r="C120" s="1" t="s">
        <v>361</v>
      </c>
      <c r="D120" s="1">
        <v>341</v>
      </c>
      <c r="E120" s="8">
        <v>-1.9886124999999999</v>
      </c>
      <c r="F120" s="7">
        <v>0</v>
      </c>
      <c r="G120" s="17">
        <v>2.1361042999999999E-3</v>
      </c>
      <c r="I120" s="8"/>
    </row>
    <row r="121" spans="2:9">
      <c r="B121" s="9">
        <v>119</v>
      </c>
      <c r="C121" s="1" t="s">
        <v>360</v>
      </c>
      <c r="D121" s="1">
        <v>125</v>
      </c>
      <c r="E121" s="8">
        <v>-1.9865698000000001</v>
      </c>
      <c r="F121" s="7">
        <v>0</v>
      </c>
      <c r="G121" s="17">
        <v>2.1747366999999998E-3</v>
      </c>
      <c r="I121" s="8"/>
    </row>
    <row r="122" spans="2:9">
      <c r="B122" s="9">
        <v>120</v>
      </c>
      <c r="C122" s="1" t="s">
        <v>359</v>
      </c>
      <c r="D122" s="1">
        <v>108</v>
      </c>
      <c r="E122" s="8">
        <v>-1.9853061000000001</v>
      </c>
      <c r="F122" s="7">
        <v>0</v>
      </c>
      <c r="G122" s="17">
        <v>2.2410501000000001E-3</v>
      </c>
      <c r="I122" s="8"/>
    </row>
    <row r="123" spans="2:9">
      <c r="B123" s="9">
        <v>121</v>
      </c>
      <c r="C123" s="1" t="s">
        <v>358</v>
      </c>
      <c r="D123" s="1">
        <v>16</v>
      </c>
      <c r="E123" s="8">
        <v>-1.9837365</v>
      </c>
      <c r="F123" s="7">
        <v>0</v>
      </c>
      <c r="G123" s="17">
        <v>2.2641624999999999E-3</v>
      </c>
      <c r="I123" s="8"/>
    </row>
    <row r="124" spans="2:9">
      <c r="B124" s="9">
        <v>122</v>
      </c>
      <c r="C124" s="1" t="s">
        <v>357</v>
      </c>
      <c r="D124" s="1">
        <v>195</v>
      </c>
      <c r="E124" s="8">
        <v>-1.9821799</v>
      </c>
      <c r="F124" s="7">
        <v>0</v>
      </c>
      <c r="G124" s="17">
        <v>2.2727284E-3</v>
      </c>
      <c r="I124" s="8"/>
    </row>
    <row r="125" spans="2:9">
      <c r="B125" s="9">
        <v>123</v>
      </c>
      <c r="C125" s="1" t="s">
        <v>356</v>
      </c>
      <c r="D125" s="1">
        <v>48</v>
      </c>
      <c r="E125" s="8">
        <v>-1.9801500000000001</v>
      </c>
      <c r="F125" s="7">
        <v>0</v>
      </c>
      <c r="G125" s="17">
        <v>2.2955616E-3</v>
      </c>
      <c r="I125" s="8"/>
    </row>
    <row r="126" spans="2:9" ht="31.5">
      <c r="B126" s="9">
        <v>124</v>
      </c>
      <c r="C126" s="10" t="s">
        <v>355</v>
      </c>
      <c r="D126" s="1">
        <v>37</v>
      </c>
      <c r="E126" s="8">
        <v>-1.9780226000000001</v>
      </c>
      <c r="F126" s="7">
        <v>0</v>
      </c>
      <c r="G126" s="17">
        <v>2.3981107E-3</v>
      </c>
      <c r="I126" s="8"/>
    </row>
    <row r="127" spans="2:9">
      <c r="B127" s="9">
        <v>125</v>
      </c>
      <c r="C127" s="1" t="s">
        <v>354</v>
      </c>
      <c r="D127" s="1">
        <v>71</v>
      </c>
      <c r="E127" s="8">
        <v>-1.9762420000000001</v>
      </c>
      <c r="F127" s="7">
        <v>0</v>
      </c>
      <c r="G127" s="17">
        <v>2.4054764999999999E-3</v>
      </c>
      <c r="I127" s="8"/>
    </row>
    <row r="128" spans="2:9">
      <c r="B128" s="9">
        <v>126</v>
      </c>
      <c r="C128" s="1" t="s">
        <v>353</v>
      </c>
      <c r="D128" s="1">
        <v>53</v>
      </c>
      <c r="E128" s="8">
        <v>-1.9742559</v>
      </c>
      <c r="F128" s="7">
        <v>0</v>
      </c>
      <c r="G128" s="17">
        <v>2.4788037000000001E-3</v>
      </c>
      <c r="I128" s="8"/>
    </row>
    <row r="129" spans="2:9">
      <c r="B129" s="9">
        <v>127</v>
      </c>
      <c r="C129" s="1" t="s">
        <v>352</v>
      </c>
      <c r="D129" s="1">
        <v>79</v>
      </c>
      <c r="E129" s="8">
        <v>-1.973929</v>
      </c>
      <c r="F129" s="7">
        <v>0</v>
      </c>
      <c r="G129" s="17">
        <v>2.4848577999999999E-3</v>
      </c>
      <c r="I129" s="8"/>
    </row>
    <row r="130" spans="2:9">
      <c r="B130" s="9">
        <v>128</v>
      </c>
      <c r="C130" s="1" t="s">
        <v>351</v>
      </c>
      <c r="D130" s="1">
        <v>291</v>
      </c>
      <c r="E130" s="8">
        <v>-1.9690057000000001</v>
      </c>
      <c r="F130" s="7">
        <v>0</v>
      </c>
      <c r="G130" s="17">
        <v>2.6478677000000002E-3</v>
      </c>
      <c r="I130" s="8"/>
    </row>
    <row r="131" spans="2:9" ht="31.5">
      <c r="B131" s="9">
        <v>129</v>
      </c>
      <c r="C131" s="10" t="s">
        <v>280</v>
      </c>
      <c r="D131" s="1">
        <v>56</v>
      </c>
      <c r="E131" s="8">
        <v>-1.9674362000000001</v>
      </c>
      <c r="F131" s="7">
        <v>0</v>
      </c>
      <c r="G131" s="17">
        <v>2.7050374000000001E-3</v>
      </c>
      <c r="I131" s="8"/>
    </row>
    <row r="132" spans="2:9">
      <c r="B132" s="9">
        <v>130</v>
      </c>
      <c r="C132" s="1" t="s">
        <v>350</v>
      </c>
      <c r="D132" s="1">
        <v>34</v>
      </c>
      <c r="E132" s="8">
        <v>-1.9614617999999999</v>
      </c>
      <c r="F132" s="7">
        <v>0</v>
      </c>
      <c r="G132" s="17">
        <v>2.9924134999999999E-3</v>
      </c>
      <c r="I132" s="8"/>
    </row>
    <row r="133" spans="2:9">
      <c r="B133" s="9">
        <v>131</v>
      </c>
      <c r="C133" s="1" t="s">
        <v>349</v>
      </c>
      <c r="D133" s="1">
        <v>45</v>
      </c>
      <c r="E133" s="8">
        <v>-1.9610041</v>
      </c>
      <c r="F133" s="7">
        <v>0</v>
      </c>
      <c r="G133" s="17">
        <v>3.0069822000000001E-3</v>
      </c>
      <c r="I133" s="8"/>
    </row>
    <row r="134" spans="2:9">
      <c r="B134" s="9">
        <v>132</v>
      </c>
      <c r="C134" s="1" t="s">
        <v>348</v>
      </c>
      <c r="D134" s="1">
        <v>79</v>
      </c>
      <c r="E134" s="8">
        <v>-1.9572579999999999</v>
      </c>
      <c r="F134" s="7">
        <v>0</v>
      </c>
      <c r="G134" s="17">
        <v>3.1108400000000001E-3</v>
      </c>
      <c r="I134" s="8"/>
    </row>
    <row r="135" spans="2:9">
      <c r="B135" s="9">
        <v>133</v>
      </c>
      <c r="C135" s="1" t="s">
        <v>347</v>
      </c>
      <c r="D135" s="1">
        <v>24</v>
      </c>
      <c r="E135" s="8">
        <v>-1.9569333</v>
      </c>
      <c r="F135" s="7">
        <v>0</v>
      </c>
      <c r="G135" s="17">
        <v>3.1126006999999999E-3</v>
      </c>
      <c r="I135" s="8"/>
    </row>
    <row r="136" spans="2:9">
      <c r="B136" s="9">
        <v>134</v>
      </c>
      <c r="C136" s="1" t="s">
        <v>346</v>
      </c>
      <c r="D136" s="1">
        <v>201</v>
      </c>
      <c r="E136" s="8">
        <v>-1.9554992</v>
      </c>
      <c r="F136" s="7">
        <v>0</v>
      </c>
      <c r="G136" s="17">
        <v>3.1878543000000001E-3</v>
      </c>
      <c r="I136" s="8"/>
    </row>
    <row r="137" spans="2:9" ht="31.5">
      <c r="B137" s="9">
        <v>135</v>
      </c>
      <c r="C137" s="10" t="s">
        <v>345</v>
      </c>
      <c r="D137" s="1">
        <v>42</v>
      </c>
      <c r="E137" s="8">
        <v>-1.9543633</v>
      </c>
      <c r="F137" s="7">
        <v>0</v>
      </c>
      <c r="G137" s="17">
        <v>3.2149679999999999E-3</v>
      </c>
      <c r="I137" s="8"/>
    </row>
    <row r="138" spans="2:9">
      <c r="B138" s="9">
        <v>136</v>
      </c>
      <c r="C138" s="1" t="s">
        <v>344</v>
      </c>
      <c r="D138" s="1">
        <v>201</v>
      </c>
      <c r="E138" s="8">
        <v>-1.9491039999999999</v>
      </c>
      <c r="F138" s="7">
        <v>0</v>
      </c>
      <c r="G138" s="17">
        <v>3.471895E-3</v>
      </c>
      <c r="I138" s="8"/>
    </row>
    <row r="139" spans="2:9">
      <c r="B139" s="9">
        <v>137</v>
      </c>
      <c r="C139" s="1" t="s">
        <v>343</v>
      </c>
      <c r="D139" s="1">
        <v>76</v>
      </c>
      <c r="E139" s="8">
        <v>-1.9445606</v>
      </c>
      <c r="F139" s="7">
        <v>0</v>
      </c>
      <c r="G139" s="17">
        <v>3.6303923000000002E-3</v>
      </c>
      <c r="I139" s="8"/>
    </row>
    <row r="140" spans="2:9" ht="31.5">
      <c r="B140" s="9">
        <v>138</v>
      </c>
      <c r="C140" s="10" t="s">
        <v>342</v>
      </c>
      <c r="D140" s="1">
        <v>26</v>
      </c>
      <c r="E140" s="8">
        <v>-1.9427604999999999</v>
      </c>
      <c r="F140" s="7">
        <v>0</v>
      </c>
      <c r="G140" s="17">
        <v>3.7121181E-3</v>
      </c>
      <c r="I140" s="8"/>
    </row>
    <row r="141" spans="2:9">
      <c r="B141" s="9">
        <v>139</v>
      </c>
      <c r="C141" s="1" t="s">
        <v>341</v>
      </c>
      <c r="D141" s="1">
        <v>24</v>
      </c>
      <c r="E141" s="8">
        <v>-1.9406840000000001</v>
      </c>
      <c r="F141" s="7">
        <v>0</v>
      </c>
      <c r="G141" s="17">
        <v>3.9137965000000004E-3</v>
      </c>
      <c r="I141" s="8"/>
    </row>
    <row r="142" spans="2:9" ht="31.5">
      <c r="B142" s="9">
        <v>140</v>
      </c>
      <c r="C142" s="10" t="s">
        <v>340</v>
      </c>
      <c r="D142" s="1">
        <v>36</v>
      </c>
      <c r="E142" s="8">
        <v>-1.9383286</v>
      </c>
      <c r="F142" s="7">
        <v>0</v>
      </c>
      <c r="G142" s="17">
        <v>4.0412809999999999E-3</v>
      </c>
      <c r="I142" s="8"/>
    </row>
    <row r="143" spans="2:9" ht="31.5">
      <c r="B143" s="9">
        <v>141</v>
      </c>
      <c r="C143" s="10" t="s">
        <v>339</v>
      </c>
      <c r="D143" s="1">
        <v>33</v>
      </c>
      <c r="E143" s="8">
        <v>-1.9380238999999999</v>
      </c>
      <c r="F143" s="7">
        <v>0</v>
      </c>
      <c r="G143" s="17">
        <v>4.0366472999999996E-3</v>
      </c>
      <c r="I143" s="8"/>
    </row>
    <row r="144" spans="2:9" ht="31.5">
      <c r="B144" s="9">
        <v>142</v>
      </c>
      <c r="C144" s="10" t="s">
        <v>338</v>
      </c>
      <c r="D144" s="1">
        <v>70</v>
      </c>
      <c r="E144" s="8">
        <v>-1.9376053</v>
      </c>
      <c r="F144" s="7">
        <v>0</v>
      </c>
      <c r="G144" s="17">
        <v>4.0666979999999997E-3</v>
      </c>
      <c r="I144" s="8"/>
    </row>
    <row r="145" spans="2:9">
      <c r="B145" s="9">
        <v>143</v>
      </c>
      <c r="C145" s="1" t="s">
        <v>337</v>
      </c>
      <c r="D145" s="1">
        <v>65</v>
      </c>
      <c r="E145" s="8">
        <v>-1.9369645</v>
      </c>
      <c r="F145" s="7">
        <v>0</v>
      </c>
      <c r="G145" s="17">
        <v>4.0857369999999999E-3</v>
      </c>
      <c r="I145" s="8"/>
    </row>
    <row r="146" spans="2:9">
      <c r="B146" s="9">
        <v>144</v>
      </c>
      <c r="C146" s="1" t="s">
        <v>336</v>
      </c>
      <c r="D146" s="1">
        <v>397</v>
      </c>
      <c r="E146" s="8">
        <v>-1.9230263000000001</v>
      </c>
      <c r="F146" s="7">
        <v>0</v>
      </c>
      <c r="G146" s="17">
        <v>5.0058630000000002E-3</v>
      </c>
      <c r="I146" s="8"/>
    </row>
    <row r="147" spans="2:9">
      <c r="B147" s="9">
        <v>145</v>
      </c>
      <c r="C147" s="1" t="s">
        <v>335</v>
      </c>
      <c r="D147" s="1">
        <v>42</v>
      </c>
      <c r="E147" s="8">
        <v>-1.9230137</v>
      </c>
      <c r="F147" s="7">
        <v>0</v>
      </c>
      <c r="G147" s="17">
        <v>4.9827075999999996E-3</v>
      </c>
      <c r="I147" s="8"/>
    </row>
    <row r="148" spans="2:9" ht="31.5">
      <c r="B148" s="9">
        <v>146</v>
      </c>
      <c r="C148" s="10" t="s">
        <v>334</v>
      </c>
      <c r="D148" s="1">
        <v>37</v>
      </c>
      <c r="E148" s="8">
        <v>-1.9212545999999999</v>
      </c>
      <c r="F148" s="7">
        <v>0</v>
      </c>
      <c r="G148" s="17">
        <v>5.0513219999999996E-3</v>
      </c>
      <c r="I148" s="8"/>
    </row>
    <row r="149" spans="2:9">
      <c r="B149" s="9">
        <v>147</v>
      </c>
      <c r="C149" s="1" t="s">
        <v>333</v>
      </c>
      <c r="D149" s="1">
        <v>103</v>
      </c>
      <c r="E149" s="8">
        <v>-1.9166496</v>
      </c>
      <c r="F149" s="7">
        <v>0</v>
      </c>
      <c r="G149" s="17">
        <v>5.3914673999999998E-3</v>
      </c>
      <c r="I149" s="8"/>
    </row>
    <row r="150" spans="2:9">
      <c r="B150" s="9">
        <v>148</v>
      </c>
      <c r="C150" s="1" t="s">
        <v>332</v>
      </c>
      <c r="D150" s="1">
        <v>75</v>
      </c>
      <c r="E150" s="8">
        <v>-1.9124209000000001</v>
      </c>
      <c r="F150" s="7">
        <v>0</v>
      </c>
      <c r="G150" s="17">
        <v>5.6720149999999999E-3</v>
      </c>
      <c r="I150" s="8"/>
    </row>
    <row r="151" spans="2:9">
      <c r="B151" s="9">
        <v>149</v>
      </c>
      <c r="C151" s="1" t="s">
        <v>331</v>
      </c>
      <c r="D151" s="1">
        <v>228</v>
      </c>
      <c r="E151" s="8">
        <v>-1.9121505000000001</v>
      </c>
      <c r="F151" s="7">
        <v>0</v>
      </c>
      <c r="G151" s="17">
        <v>5.6452730000000001E-3</v>
      </c>
      <c r="I151" s="8"/>
    </row>
    <row r="152" spans="2:9">
      <c r="B152" s="9">
        <v>150</v>
      </c>
      <c r="C152" s="1" t="s">
        <v>330</v>
      </c>
      <c r="D152" s="1">
        <v>82</v>
      </c>
      <c r="E152" s="8">
        <v>-1.9068769999999999</v>
      </c>
      <c r="F152" s="7">
        <v>0</v>
      </c>
      <c r="G152" s="17">
        <v>6.0867259999999998E-3</v>
      </c>
      <c r="I152" s="8"/>
    </row>
    <row r="153" spans="2:9">
      <c r="B153" s="9">
        <v>151</v>
      </c>
      <c r="C153" s="1" t="s">
        <v>329</v>
      </c>
      <c r="D153" s="1">
        <v>33</v>
      </c>
      <c r="E153" s="8">
        <v>-1.8993145</v>
      </c>
      <c r="F153" s="7">
        <v>0</v>
      </c>
      <c r="G153" s="17">
        <v>6.6876015999999998E-3</v>
      </c>
      <c r="I153" s="8"/>
    </row>
    <row r="154" spans="2:9">
      <c r="B154" s="9">
        <v>152</v>
      </c>
      <c r="C154" s="1" t="s">
        <v>328</v>
      </c>
      <c r="D154" s="1">
        <v>67</v>
      </c>
      <c r="E154" s="8">
        <v>-1.8990529</v>
      </c>
      <c r="F154" s="7">
        <v>0</v>
      </c>
      <c r="G154" s="17">
        <v>6.6880895999999997E-3</v>
      </c>
      <c r="I154" s="8"/>
    </row>
    <row r="155" spans="2:9">
      <c r="B155" s="9">
        <v>153</v>
      </c>
      <c r="C155" s="1" t="s">
        <v>327</v>
      </c>
      <c r="D155" s="1">
        <v>46</v>
      </c>
      <c r="E155" s="8">
        <v>-1.8974470999999999</v>
      </c>
      <c r="F155" s="7">
        <v>0</v>
      </c>
      <c r="G155" s="17">
        <v>6.7311200000000002E-3</v>
      </c>
      <c r="I155" s="8"/>
    </row>
    <row r="156" spans="2:9">
      <c r="B156" s="9">
        <v>154</v>
      </c>
      <c r="C156" s="1" t="s">
        <v>326</v>
      </c>
      <c r="D156" s="1">
        <v>291</v>
      </c>
      <c r="E156" s="8">
        <v>-1.8967673</v>
      </c>
      <c r="F156" s="7">
        <v>0</v>
      </c>
      <c r="G156" s="17">
        <v>6.7302365999999999E-3</v>
      </c>
      <c r="I156" s="8"/>
    </row>
    <row r="157" spans="2:9">
      <c r="B157" s="9">
        <v>155</v>
      </c>
      <c r="C157" s="1" t="s">
        <v>325</v>
      </c>
      <c r="D157" s="1">
        <v>164</v>
      </c>
      <c r="E157" s="8">
        <v>-1.8908590999999999</v>
      </c>
      <c r="F157" s="7">
        <v>0</v>
      </c>
      <c r="G157" s="17">
        <v>7.1706119999999998E-3</v>
      </c>
      <c r="I157" s="8"/>
    </row>
    <row r="158" spans="2:9">
      <c r="B158" s="9">
        <v>156</v>
      </c>
      <c r="C158" s="1" t="s">
        <v>324</v>
      </c>
      <c r="D158" s="1">
        <v>89</v>
      </c>
      <c r="E158" s="8">
        <v>-1.8862865</v>
      </c>
      <c r="F158" s="7">
        <v>0</v>
      </c>
      <c r="G158" s="17">
        <v>7.5518573E-3</v>
      </c>
      <c r="I158" s="8"/>
    </row>
    <row r="159" spans="2:9">
      <c r="B159" s="9">
        <v>157</v>
      </c>
      <c r="C159" s="1" t="s">
        <v>323</v>
      </c>
      <c r="D159" s="1">
        <v>39</v>
      </c>
      <c r="E159" s="8">
        <v>-1.8855040000000001</v>
      </c>
      <c r="F159" s="7">
        <v>0</v>
      </c>
      <c r="G159" s="17">
        <v>7.577416E-3</v>
      </c>
      <c r="I159" s="8"/>
    </row>
    <row r="160" spans="2:9">
      <c r="B160" s="9">
        <v>158</v>
      </c>
      <c r="C160" s="1" t="s">
        <v>322</v>
      </c>
      <c r="D160" s="1">
        <v>63</v>
      </c>
      <c r="E160" s="8">
        <v>-1.8789267999999999</v>
      </c>
      <c r="F160" s="7">
        <v>0</v>
      </c>
      <c r="G160" s="17">
        <v>8.3956810000000003E-3</v>
      </c>
      <c r="I160" s="8"/>
    </row>
    <row r="161" spans="2:9">
      <c r="B161" s="9">
        <v>159</v>
      </c>
      <c r="C161" s="1" t="s">
        <v>321</v>
      </c>
      <c r="D161" s="1">
        <v>272</v>
      </c>
      <c r="E161" s="8">
        <v>-1.8759186999999999</v>
      </c>
      <c r="F161" s="7">
        <v>0</v>
      </c>
      <c r="G161" s="17">
        <v>8.76328E-3</v>
      </c>
      <c r="I161" s="8"/>
    </row>
    <row r="162" spans="2:9">
      <c r="B162" s="9">
        <v>160</v>
      </c>
      <c r="C162" s="1" t="s">
        <v>320</v>
      </c>
      <c r="D162" s="1">
        <v>467</v>
      </c>
      <c r="E162" s="8">
        <v>-1.873535</v>
      </c>
      <c r="F162" s="7">
        <v>0</v>
      </c>
      <c r="G162" s="17">
        <v>8.9291040000000002E-3</v>
      </c>
      <c r="I162" s="8"/>
    </row>
    <row r="163" spans="2:9">
      <c r="B163" s="9">
        <v>161</v>
      </c>
      <c r="C163" s="1" t="s">
        <v>319</v>
      </c>
      <c r="D163" s="1">
        <v>446</v>
      </c>
      <c r="E163" s="8">
        <v>-1.8729545000000001</v>
      </c>
      <c r="F163" s="7">
        <v>0</v>
      </c>
      <c r="G163" s="17">
        <v>8.9257520000000003E-3</v>
      </c>
      <c r="I163" s="8"/>
    </row>
    <row r="164" spans="2:9">
      <c r="B164" s="9">
        <v>162</v>
      </c>
      <c r="C164" s="1" t="s">
        <v>318</v>
      </c>
      <c r="D164" s="1">
        <v>55</v>
      </c>
      <c r="E164" s="8">
        <v>-1.8721547999999999</v>
      </c>
      <c r="F164" s="7">
        <v>0</v>
      </c>
      <c r="G164" s="17">
        <v>8.9740299999999992E-3</v>
      </c>
      <c r="I164" s="8"/>
    </row>
    <row r="165" spans="2:9">
      <c r="B165" s="9">
        <v>163</v>
      </c>
      <c r="C165" s="1" t="s">
        <v>317</v>
      </c>
      <c r="D165" s="1">
        <v>74</v>
      </c>
      <c r="E165" s="8">
        <v>-1.8721402</v>
      </c>
      <c r="F165" s="7">
        <v>0</v>
      </c>
      <c r="G165" s="17">
        <v>8.9189750000000009E-3</v>
      </c>
      <c r="I165" s="8"/>
    </row>
    <row r="166" spans="2:9">
      <c r="B166" s="9">
        <v>164</v>
      </c>
      <c r="C166" s="1" t="s">
        <v>316</v>
      </c>
      <c r="D166" s="1">
        <v>34</v>
      </c>
      <c r="E166" s="8">
        <v>-1.8715918</v>
      </c>
      <c r="F166" s="7">
        <v>0</v>
      </c>
      <c r="G166" s="17">
        <v>8.8948029999999997E-3</v>
      </c>
      <c r="I166" s="8"/>
    </row>
    <row r="167" spans="2:9">
      <c r="B167" s="9">
        <v>165</v>
      </c>
      <c r="C167" s="1" t="s">
        <v>315</v>
      </c>
      <c r="D167" s="1">
        <v>342</v>
      </c>
      <c r="E167" s="8">
        <v>-1.8673360000000001</v>
      </c>
      <c r="F167" s="7">
        <v>0</v>
      </c>
      <c r="G167" s="17">
        <v>9.3243059999999992E-3</v>
      </c>
      <c r="I167" s="8"/>
    </row>
    <row r="168" spans="2:9">
      <c r="B168" s="9">
        <v>166</v>
      </c>
      <c r="C168" s="1" t="s">
        <v>314</v>
      </c>
      <c r="D168" s="1">
        <v>119</v>
      </c>
      <c r="E168" s="8">
        <v>-1.8651424999999999</v>
      </c>
      <c r="F168" s="7">
        <v>0</v>
      </c>
      <c r="G168" s="17">
        <v>9.4998700000000005E-3</v>
      </c>
      <c r="I168" s="8"/>
    </row>
    <row r="169" spans="2:9">
      <c r="B169" s="9">
        <v>167</v>
      </c>
      <c r="C169" s="1" t="s">
        <v>313</v>
      </c>
      <c r="D169" s="1">
        <v>31</v>
      </c>
      <c r="E169" s="8">
        <v>-1.8650279999999999</v>
      </c>
      <c r="F169" s="7">
        <v>0</v>
      </c>
      <c r="G169" s="17">
        <v>9.4933859999999995E-3</v>
      </c>
      <c r="I169" s="8"/>
    </row>
    <row r="170" spans="2:9">
      <c r="B170" s="15">
        <v>168</v>
      </c>
      <c r="C170" s="4" t="s">
        <v>312</v>
      </c>
      <c r="D170" s="4">
        <v>307</v>
      </c>
      <c r="E170" s="14">
        <v>-1.8643734000000001</v>
      </c>
      <c r="F170" s="13">
        <v>0</v>
      </c>
      <c r="G170" s="16">
        <v>9.4963979999999996E-3</v>
      </c>
      <c r="I170" s="8"/>
    </row>
    <row r="171" spans="2:9">
      <c r="B171" s="12" t="s">
        <v>208</v>
      </c>
    </row>
    <row r="172" spans="2:9">
      <c r="B172" s="11" t="s">
        <v>207</v>
      </c>
    </row>
    <row r="173" spans="2:9">
      <c r="B173" s="11" t="s">
        <v>206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518A-BF45-4AC4-BB94-8F754BEB05F0}">
  <dimension ref="A1:E98"/>
  <sheetViews>
    <sheetView workbookViewId="0">
      <selection activeCell="A2" sqref="A2"/>
    </sheetView>
  </sheetViews>
  <sheetFormatPr defaultRowHeight="15.75"/>
  <cols>
    <col min="1" max="1" width="14.875" style="1" customWidth="1"/>
    <col min="2" max="2" width="83.5" style="1" bestFit="1" customWidth="1"/>
    <col min="3" max="3" width="8" style="1" customWidth="1"/>
    <col min="4" max="16384" width="9" style="1"/>
  </cols>
  <sheetData>
    <row r="1" spans="1:5">
      <c r="A1" s="1" t="s">
        <v>840</v>
      </c>
    </row>
    <row r="2" spans="1:5">
      <c r="A2" s="5" t="s">
        <v>109</v>
      </c>
      <c r="B2" s="5" t="s">
        <v>108</v>
      </c>
      <c r="C2" s="5" t="s">
        <v>107</v>
      </c>
    </row>
    <row r="3" spans="1:5">
      <c r="A3" s="18" t="s">
        <v>106</v>
      </c>
      <c r="B3" s="1" t="s">
        <v>110</v>
      </c>
      <c r="C3" s="7">
        <v>1.4242857235041799</v>
      </c>
      <c r="E3" s="7"/>
    </row>
    <row r="4" spans="1:5">
      <c r="A4" s="18" t="s">
        <v>105</v>
      </c>
      <c r="B4" s="1" t="s">
        <v>111</v>
      </c>
      <c r="C4" s="7">
        <v>1.5336432460651901</v>
      </c>
      <c r="E4" s="7"/>
    </row>
    <row r="5" spans="1:5">
      <c r="A5" s="18" t="s">
        <v>104</v>
      </c>
      <c r="B5" s="1" t="s">
        <v>112</v>
      </c>
      <c r="C5" s="7">
        <v>1.0530104436818599</v>
      </c>
      <c r="E5" s="7"/>
    </row>
    <row r="6" spans="1:5">
      <c r="A6" s="18" t="s">
        <v>103</v>
      </c>
      <c r="B6" s="1" t="s">
        <v>113</v>
      </c>
      <c r="C6" s="7">
        <v>1.4495407955291999</v>
      </c>
      <c r="E6" s="7"/>
    </row>
    <row r="7" spans="1:5">
      <c r="A7" s="18" t="s">
        <v>102</v>
      </c>
      <c r="B7" s="1" t="s">
        <v>114</v>
      </c>
      <c r="C7" s="7">
        <v>1.53196374749145</v>
      </c>
      <c r="E7" s="7"/>
    </row>
    <row r="8" spans="1:5">
      <c r="A8" s="18" t="s">
        <v>101</v>
      </c>
      <c r="B8" s="1" t="s">
        <v>115</v>
      </c>
      <c r="C8" s="7">
        <v>1.36205683925431</v>
      </c>
      <c r="E8" s="7"/>
    </row>
    <row r="9" spans="1:5">
      <c r="A9" s="18" t="s">
        <v>100</v>
      </c>
      <c r="B9" s="1" t="s">
        <v>116</v>
      </c>
      <c r="C9" s="7">
        <v>1.10434708000108</v>
      </c>
      <c r="E9" s="7"/>
    </row>
    <row r="10" spans="1:5">
      <c r="A10" s="18" t="s">
        <v>99</v>
      </c>
      <c r="B10" s="1" t="s">
        <v>117</v>
      </c>
      <c r="C10" s="7">
        <v>1.08320605336735</v>
      </c>
      <c r="E10" s="7"/>
    </row>
    <row r="11" spans="1:5">
      <c r="A11" s="18" t="s">
        <v>98</v>
      </c>
      <c r="B11" s="1" t="s">
        <v>118</v>
      </c>
      <c r="C11" s="7">
        <v>1.08742641752049</v>
      </c>
      <c r="E11" s="7"/>
    </row>
    <row r="12" spans="1:5">
      <c r="A12" s="18" t="s">
        <v>97</v>
      </c>
      <c r="B12" s="1" t="s">
        <v>119</v>
      </c>
      <c r="C12" s="7">
        <v>1.26188207480846</v>
      </c>
      <c r="E12" s="7"/>
    </row>
    <row r="13" spans="1:5">
      <c r="A13" s="18" t="s">
        <v>96</v>
      </c>
      <c r="B13" s="1" t="s">
        <v>120</v>
      </c>
      <c r="C13" s="7">
        <v>1.12809689483757</v>
      </c>
      <c r="E13" s="7"/>
    </row>
    <row r="14" spans="1:5">
      <c r="A14" s="18" t="s">
        <v>95</v>
      </c>
      <c r="B14" s="1" t="s">
        <v>121</v>
      </c>
      <c r="C14" s="7">
        <v>1.6863682011656</v>
      </c>
      <c r="E14" s="7"/>
    </row>
    <row r="15" spans="1:5">
      <c r="A15" s="18" t="s">
        <v>94</v>
      </c>
      <c r="B15" s="1" t="s">
        <v>122</v>
      </c>
      <c r="C15" s="7">
        <v>2.6555213827125499</v>
      </c>
      <c r="E15" s="7"/>
    </row>
    <row r="16" spans="1:5">
      <c r="A16" s="18" t="s">
        <v>93</v>
      </c>
      <c r="B16" s="1" t="s">
        <v>123</v>
      </c>
      <c r="C16" s="7">
        <v>1.1173815451653599</v>
      </c>
      <c r="E16" s="7"/>
    </row>
    <row r="17" spans="1:5">
      <c r="A17" s="18" t="s">
        <v>92</v>
      </c>
      <c r="B17" s="1" t="s">
        <v>124</v>
      </c>
      <c r="C17" s="7">
        <v>2.1967406580109299</v>
      </c>
      <c r="E17" s="7"/>
    </row>
    <row r="18" spans="1:5">
      <c r="A18" s="18" t="s">
        <v>91</v>
      </c>
      <c r="B18" s="1" t="s">
        <v>125</v>
      </c>
      <c r="C18" s="7">
        <v>1.29796984261413</v>
      </c>
      <c r="E18" s="7"/>
    </row>
    <row r="19" spans="1:5">
      <c r="A19" s="18" t="s">
        <v>90</v>
      </c>
      <c r="B19" s="1" t="s">
        <v>126</v>
      </c>
      <c r="C19" s="7">
        <v>1.0240485490285001</v>
      </c>
      <c r="E19" s="7"/>
    </row>
    <row r="20" spans="1:5">
      <c r="A20" s="18" t="s">
        <v>89</v>
      </c>
      <c r="B20" s="1" t="s">
        <v>127</v>
      </c>
      <c r="C20" s="7">
        <v>1.84788779118971</v>
      </c>
      <c r="E20" s="7"/>
    </row>
    <row r="21" spans="1:5">
      <c r="A21" s="18" t="s">
        <v>88</v>
      </c>
      <c r="B21" s="1" t="s">
        <v>128</v>
      </c>
      <c r="C21" s="7">
        <v>2.3167594445739201</v>
      </c>
      <c r="E21" s="7"/>
    </row>
    <row r="22" spans="1:5">
      <c r="A22" s="18" t="s">
        <v>87</v>
      </c>
      <c r="B22" s="1" t="s">
        <v>129</v>
      </c>
      <c r="C22" s="7">
        <v>1.0866441754262901</v>
      </c>
      <c r="E22" s="7"/>
    </row>
    <row r="23" spans="1:5">
      <c r="A23" s="18" t="s">
        <v>86</v>
      </c>
      <c r="B23" s="1" t="s">
        <v>130</v>
      </c>
      <c r="C23" s="7">
        <v>1.4596096136885199</v>
      </c>
      <c r="E23" s="7"/>
    </row>
    <row r="24" spans="1:5">
      <c r="A24" s="18" t="s">
        <v>85</v>
      </c>
      <c r="B24" s="1" t="s">
        <v>131</v>
      </c>
      <c r="C24" s="7">
        <v>1.5827726914529201</v>
      </c>
      <c r="E24" s="7"/>
    </row>
    <row r="25" spans="1:5">
      <c r="A25" s="18" t="s">
        <v>84</v>
      </c>
      <c r="B25" s="1" t="s">
        <v>132</v>
      </c>
      <c r="C25" s="7">
        <v>2.7336039957492799</v>
      </c>
      <c r="E25" s="7"/>
    </row>
    <row r="26" spans="1:5">
      <c r="A26" s="18" t="s">
        <v>83</v>
      </c>
      <c r="B26" s="1" t="s">
        <v>133</v>
      </c>
      <c r="C26" s="7">
        <v>2.61106968177871</v>
      </c>
      <c r="E26" s="7"/>
    </row>
    <row r="27" spans="1:5">
      <c r="A27" s="18" t="s">
        <v>82</v>
      </c>
      <c r="B27" s="1" t="s">
        <v>134</v>
      </c>
      <c r="C27" s="7">
        <v>1.4022339136905899</v>
      </c>
      <c r="E27" s="7"/>
    </row>
    <row r="28" spans="1:5">
      <c r="A28" s="18" t="s">
        <v>81</v>
      </c>
      <c r="B28" s="1" t="s">
        <v>135</v>
      </c>
      <c r="C28" s="7">
        <v>1.22337901042296</v>
      </c>
      <c r="E28" s="7"/>
    </row>
    <row r="29" spans="1:5">
      <c r="A29" s="18" t="s">
        <v>80</v>
      </c>
      <c r="B29" s="1" t="s">
        <v>136</v>
      </c>
      <c r="C29" s="7">
        <v>1.0531182397184899</v>
      </c>
      <c r="E29" s="7"/>
    </row>
    <row r="30" spans="1:5">
      <c r="A30" s="18" t="s">
        <v>79</v>
      </c>
      <c r="B30" s="1" t="s">
        <v>137</v>
      </c>
      <c r="C30" s="7">
        <v>1.18399265583471</v>
      </c>
      <c r="E30" s="7"/>
    </row>
    <row r="31" spans="1:5">
      <c r="A31" s="18" t="s">
        <v>78</v>
      </c>
      <c r="B31" s="1" t="s">
        <v>138</v>
      </c>
      <c r="C31" s="7">
        <v>1.47573066070478</v>
      </c>
      <c r="E31" s="7"/>
    </row>
    <row r="32" spans="1:5">
      <c r="A32" s="18" t="s">
        <v>77</v>
      </c>
      <c r="B32" s="1" t="s">
        <v>139</v>
      </c>
      <c r="C32" s="7">
        <v>1.6839292413948199</v>
      </c>
      <c r="E32" s="7"/>
    </row>
    <row r="33" spans="1:5">
      <c r="A33" s="18" t="s">
        <v>76</v>
      </c>
      <c r="B33" s="1" t="s">
        <v>140</v>
      </c>
      <c r="C33" s="7">
        <v>2.7015825049581199</v>
      </c>
      <c r="E33" s="7"/>
    </row>
    <row r="34" spans="1:5">
      <c r="A34" s="18" t="s">
        <v>75</v>
      </c>
      <c r="B34" s="1" t="s">
        <v>141</v>
      </c>
      <c r="C34" s="7">
        <v>2.9883579925449202</v>
      </c>
      <c r="E34" s="7"/>
    </row>
    <row r="35" spans="1:5">
      <c r="A35" s="18" t="s">
        <v>74</v>
      </c>
      <c r="B35" s="1" t="s">
        <v>142</v>
      </c>
      <c r="C35" s="7">
        <v>1.16296815643625</v>
      </c>
      <c r="E35" s="7"/>
    </row>
    <row r="36" spans="1:5">
      <c r="A36" s="18" t="s">
        <v>73</v>
      </c>
      <c r="B36" s="1" t="s">
        <v>143</v>
      </c>
      <c r="C36" s="7">
        <v>1.22582502780419</v>
      </c>
      <c r="E36" s="7"/>
    </row>
    <row r="37" spans="1:5">
      <c r="A37" s="18" t="s">
        <v>72</v>
      </c>
      <c r="B37" s="1" t="s">
        <v>144</v>
      </c>
      <c r="C37" s="7">
        <v>1.6386871739123601</v>
      </c>
      <c r="E37" s="7"/>
    </row>
    <row r="38" spans="1:5">
      <c r="A38" s="18" t="s">
        <v>71</v>
      </c>
      <c r="B38" s="1" t="s">
        <v>145</v>
      </c>
      <c r="C38" s="7">
        <v>1.7542272615932499</v>
      </c>
      <c r="E38" s="7"/>
    </row>
    <row r="39" spans="1:5">
      <c r="A39" s="18" t="s">
        <v>70</v>
      </c>
      <c r="B39" s="1" t="s">
        <v>146</v>
      </c>
      <c r="C39" s="7">
        <v>1.14491850876137</v>
      </c>
      <c r="E39" s="7"/>
    </row>
    <row r="40" spans="1:5">
      <c r="A40" s="18" t="s">
        <v>69</v>
      </c>
      <c r="B40" s="1" t="s">
        <v>147</v>
      </c>
      <c r="C40" s="7">
        <v>1.29587645725846</v>
      </c>
      <c r="E40" s="7"/>
    </row>
    <row r="41" spans="1:5">
      <c r="A41" s="18" t="s">
        <v>68</v>
      </c>
      <c r="B41" s="1" t="s">
        <v>148</v>
      </c>
      <c r="C41" s="7">
        <v>1.5510961300235699</v>
      </c>
      <c r="E41" s="7"/>
    </row>
    <row r="42" spans="1:5">
      <c r="A42" s="18" t="s">
        <v>67</v>
      </c>
      <c r="B42" s="1" t="s">
        <v>149</v>
      </c>
      <c r="C42" s="7">
        <v>2.4430440443040302</v>
      </c>
      <c r="E42" s="7"/>
    </row>
    <row r="43" spans="1:5">
      <c r="A43" s="18" t="s">
        <v>66</v>
      </c>
      <c r="B43" s="1" t="s">
        <v>150</v>
      </c>
      <c r="C43" s="7">
        <v>1.23440910240678</v>
      </c>
      <c r="E43" s="7"/>
    </row>
    <row r="44" spans="1:5">
      <c r="A44" s="18" t="s">
        <v>65</v>
      </c>
      <c r="B44" s="1" t="s">
        <v>151</v>
      </c>
      <c r="C44" s="7">
        <v>1.6621447242801599</v>
      </c>
      <c r="E44" s="7"/>
    </row>
    <row r="45" spans="1:5">
      <c r="A45" s="18" t="s">
        <v>64</v>
      </c>
      <c r="B45" s="1" t="s">
        <v>152</v>
      </c>
      <c r="C45" s="7">
        <v>2.1796559050917899</v>
      </c>
      <c r="E45" s="7"/>
    </row>
    <row r="46" spans="1:5">
      <c r="A46" s="18" t="s">
        <v>63</v>
      </c>
      <c r="B46" s="1" t="s">
        <v>153</v>
      </c>
      <c r="C46" s="7">
        <v>1.0846064039499299</v>
      </c>
      <c r="E46" s="7"/>
    </row>
    <row r="47" spans="1:5">
      <c r="A47" s="18" t="s">
        <v>62</v>
      </c>
      <c r="B47" s="1" t="s">
        <v>154</v>
      </c>
      <c r="C47" s="7">
        <v>1.0495441781880801</v>
      </c>
      <c r="E47" s="7"/>
    </row>
    <row r="48" spans="1:5">
      <c r="A48" s="18" t="s">
        <v>61</v>
      </c>
      <c r="B48" s="1" t="s">
        <v>155</v>
      </c>
      <c r="C48" s="7">
        <v>1.2976142861637601</v>
      </c>
      <c r="E48" s="7"/>
    </row>
    <row r="49" spans="1:5">
      <c r="A49" s="18" t="s">
        <v>60</v>
      </c>
      <c r="B49" s="1" t="s">
        <v>156</v>
      </c>
      <c r="C49" s="7">
        <v>2.6877140433940001</v>
      </c>
      <c r="E49" s="7"/>
    </row>
    <row r="50" spans="1:5">
      <c r="A50" s="18" t="s">
        <v>59</v>
      </c>
      <c r="B50" s="1" t="s">
        <v>157</v>
      </c>
      <c r="C50" s="7">
        <v>1.0428286578549399</v>
      </c>
      <c r="E50" s="7"/>
    </row>
    <row r="51" spans="1:5">
      <c r="A51" s="18" t="s">
        <v>58</v>
      </c>
      <c r="B51" s="1" t="s">
        <v>158</v>
      </c>
      <c r="C51" s="7">
        <v>1.13727543071521</v>
      </c>
      <c r="E51" s="7"/>
    </row>
    <row r="52" spans="1:5">
      <c r="A52" s="18" t="s">
        <v>57</v>
      </c>
      <c r="B52" s="1" t="s">
        <v>159</v>
      </c>
      <c r="C52" s="7">
        <v>1.0037845885855099</v>
      </c>
      <c r="E52" s="7"/>
    </row>
    <row r="53" spans="1:5">
      <c r="A53" s="18" t="s">
        <v>56</v>
      </c>
      <c r="B53" s="1" t="s">
        <v>160</v>
      </c>
      <c r="C53" s="7">
        <v>1.2226782693245699</v>
      </c>
      <c r="E53" s="7"/>
    </row>
    <row r="54" spans="1:5">
      <c r="A54" s="18" t="s">
        <v>55</v>
      </c>
      <c r="B54" s="1" t="s">
        <v>161</v>
      </c>
      <c r="C54" s="7">
        <v>1.27464908058825</v>
      </c>
      <c r="E54" s="7"/>
    </row>
    <row r="55" spans="1:5">
      <c r="A55" s="18" t="s">
        <v>54</v>
      </c>
      <c r="B55" s="1" t="s">
        <v>162</v>
      </c>
      <c r="C55" s="7">
        <v>1.0428670732102201</v>
      </c>
      <c r="E55" s="7"/>
    </row>
    <row r="56" spans="1:5">
      <c r="A56" s="18" t="s">
        <v>53</v>
      </c>
      <c r="B56" s="1" t="s">
        <v>163</v>
      </c>
      <c r="C56" s="7">
        <v>1.38258980358497</v>
      </c>
      <c r="E56" s="7"/>
    </row>
    <row r="57" spans="1:5">
      <c r="A57" s="18" t="s">
        <v>52</v>
      </c>
      <c r="B57" s="1" t="s">
        <v>164</v>
      </c>
      <c r="C57" s="7">
        <v>1.1627876462056199</v>
      </c>
      <c r="E57" s="7"/>
    </row>
    <row r="58" spans="1:5">
      <c r="A58" s="18" t="s">
        <v>51</v>
      </c>
      <c r="B58" s="1" t="s">
        <v>165</v>
      </c>
      <c r="C58" s="7">
        <v>1.13974787186227</v>
      </c>
      <c r="E58" s="7"/>
    </row>
    <row r="59" spans="1:5">
      <c r="A59" s="18" t="s">
        <v>50</v>
      </c>
      <c r="B59" s="1" t="s">
        <v>166</v>
      </c>
      <c r="C59" s="7">
        <v>1.2502844971453999</v>
      </c>
      <c r="E59" s="7"/>
    </row>
    <row r="60" spans="1:5">
      <c r="A60" s="18" t="s">
        <v>49</v>
      </c>
      <c r="B60" s="1" t="s">
        <v>167</v>
      </c>
      <c r="C60" s="7">
        <v>1.9711040969326099</v>
      </c>
      <c r="E60" s="7"/>
    </row>
    <row r="61" spans="1:5">
      <c r="A61" s="18" t="s">
        <v>48</v>
      </c>
      <c r="B61" s="1" t="s">
        <v>168</v>
      </c>
      <c r="C61" s="7">
        <v>1.91218663244954</v>
      </c>
      <c r="E61" s="7"/>
    </row>
    <row r="62" spans="1:5">
      <c r="A62" s="18" t="s">
        <v>47</v>
      </c>
      <c r="B62" s="1" t="s">
        <v>169</v>
      </c>
      <c r="C62" s="7">
        <v>1.7033431059995801</v>
      </c>
      <c r="E62" s="7"/>
    </row>
    <row r="63" spans="1:5">
      <c r="A63" s="18" t="s">
        <v>46</v>
      </c>
      <c r="B63" s="1" t="s">
        <v>170</v>
      </c>
      <c r="C63" s="7">
        <v>5.0354463780457701</v>
      </c>
      <c r="E63" s="7"/>
    </row>
    <row r="64" spans="1:5">
      <c r="A64" s="18" t="s">
        <v>45</v>
      </c>
      <c r="B64" s="1" t="s">
        <v>171</v>
      </c>
      <c r="C64" s="7">
        <v>2.3067361452807602</v>
      </c>
      <c r="E64" s="7"/>
    </row>
    <row r="65" spans="1:5">
      <c r="A65" s="18" t="s">
        <v>44</v>
      </c>
      <c r="B65" s="1" t="s">
        <v>172</v>
      </c>
      <c r="C65" s="7">
        <v>1.57310541293553</v>
      </c>
      <c r="E65" s="7"/>
    </row>
    <row r="66" spans="1:5">
      <c r="A66" s="18" t="s">
        <v>43</v>
      </c>
      <c r="B66" s="1" t="s">
        <v>173</v>
      </c>
      <c r="C66" s="7">
        <v>1.26435195816167</v>
      </c>
      <c r="E66" s="7"/>
    </row>
    <row r="67" spans="1:5">
      <c r="A67" s="18" t="s">
        <v>42</v>
      </c>
      <c r="B67" s="1" t="s">
        <v>174</v>
      </c>
      <c r="C67" s="7">
        <v>1.0621939596704999</v>
      </c>
      <c r="E67" s="7"/>
    </row>
    <row r="68" spans="1:5">
      <c r="A68" s="18" t="s">
        <v>41</v>
      </c>
      <c r="B68" s="1" t="s">
        <v>175</v>
      </c>
      <c r="C68" s="7">
        <v>2.78527500383391</v>
      </c>
      <c r="E68" s="7"/>
    </row>
    <row r="69" spans="1:5">
      <c r="A69" s="18" t="s">
        <v>40</v>
      </c>
      <c r="B69" s="1" t="s">
        <v>176</v>
      </c>
      <c r="C69" s="7">
        <v>1.3558525315791901</v>
      </c>
      <c r="E69" s="7"/>
    </row>
    <row r="70" spans="1:5">
      <c r="A70" s="18" t="s">
        <v>39</v>
      </c>
      <c r="B70" s="1" t="s">
        <v>177</v>
      </c>
      <c r="C70" s="7">
        <v>1.52914613513411</v>
      </c>
      <c r="E70" s="7"/>
    </row>
    <row r="71" spans="1:5">
      <c r="A71" s="18" t="s">
        <v>38</v>
      </c>
      <c r="B71" s="1" t="s">
        <v>178</v>
      </c>
      <c r="C71" s="7">
        <v>1.2039310122326601</v>
      </c>
      <c r="E71" s="7"/>
    </row>
    <row r="72" spans="1:5">
      <c r="A72" s="18" t="s">
        <v>37</v>
      </c>
      <c r="B72" s="1" t="s">
        <v>179</v>
      </c>
      <c r="C72" s="7">
        <v>1.77624985938112</v>
      </c>
      <c r="E72" s="7"/>
    </row>
    <row r="73" spans="1:5">
      <c r="A73" s="18" t="s">
        <v>36</v>
      </c>
      <c r="B73" s="1" t="s">
        <v>180</v>
      </c>
      <c r="C73" s="7">
        <v>1.25440109958827</v>
      </c>
      <c r="E73" s="7"/>
    </row>
    <row r="74" spans="1:5">
      <c r="A74" s="18" t="s">
        <v>35</v>
      </c>
      <c r="B74" s="1" t="s">
        <v>181</v>
      </c>
      <c r="C74" s="7">
        <v>1.0591778661275699</v>
      </c>
      <c r="E74" s="7"/>
    </row>
    <row r="75" spans="1:5">
      <c r="A75" s="18" t="s">
        <v>34</v>
      </c>
      <c r="B75" s="1" t="s">
        <v>182</v>
      </c>
      <c r="C75" s="7">
        <v>1.2674966551624001</v>
      </c>
      <c r="E75" s="7"/>
    </row>
    <row r="76" spans="1:5">
      <c r="A76" s="18" t="s">
        <v>33</v>
      </c>
      <c r="B76" s="1" t="s">
        <v>183</v>
      </c>
      <c r="C76" s="7">
        <v>1.1149297573546399</v>
      </c>
      <c r="E76" s="7"/>
    </row>
    <row r="77" spans="1:5">
      <c r="A77" s="18" t="s">
        <v>32</v>
      </c>
      <c r="B77" s="1" t="s">
        <v>184</v>
      </c>
      <c r="C77" s="7">
        <v>1.24158734809271</v>
      </c>
      <c r="E77" s="7"/>
    </row>
    <row r="78" spans="1:5">
      <c r="A78" s="18" t="s">
        <v>31</v>
      </c>
      <c r="B78" s="1" t="s">
        <v>185</v>
      </c>
      <c r="C78" s="7">
        <v>2.6342272044992399</v>
      </c>
      <c r="E78" s="7"/>
    </row>
    <row r="79" spans="1:5">
      <c r="A79" s="18" t="s">
        <v>30</v>
      </c>
      <c r="B79" s="1" t="s">
        <v>186</v>
      </c>
      <c r="C79" s="7">
        <v>3.0487119055185099</v>
      </c>
      <c r="E79" s="7"/>
    </row>
    <row r="80" spans="1:5">
      <c r="A80" s="18" t="s">
        <v>29</v>
      </c>
      <c r="B80" s="1" t="s">
        <v>187</v>
      </c>
      <c r="C80" s="7">
        <v>5.3429230000175201</v>
      </c>
      <c r="E80" s="7"/>
    </row>
    <row r="81" spans="1:5">
      <c r="A81" s="18" t="s">
        <v>28</v>
      </c>
      <c r="B81" s="1" t="s">
        <v>188</v>
      </c>
      <c r="C81" s="7">
        <v>1.4772595010812499</v>
      </c>
      <c r="E81" s="7"/>
    </row>
    <row r="82" spans="1:5">
      <c r="A82" s="18" t="s">
        <v>27</v>
      </c>
      <c r="B82" s="1" t="s">
        <v>189</v>
      </c>
      <c r="C82" s="7">
        <v>1.1051082726472199</v>
      </c>
      <c r="E82" s="7"/>
    </row>
    <row r="83" spans="1:5">
      <c r="A83" s="18" t="s">
        <v>26</v>
      </c>
      <c r="B83" s="1" t="s">
        <v>190</v>
      </c>
      <c r="C83" s="7">
        <v>1.4140538242685201</v>
      </c>
      <c r="E83" s="7"/>
    </row>
    <row r="84" spans="1:5">
      <c r="A84" s="18" t="s">
        <v>25</v>
      </c>
      <c r="B84" s="1" t="s">
        <v>191</v>
      </c>
      <c r="C84" s="7">
        <v>1.1084900000756399</v>
      </c>
      <c r="E84" s="7"/>
    </row>
    <row r="85" spans="1:5">
      <c r="A85" s="18" t="s">
        <v>24</v>
      </c>
      <c r="B85" s="1" t="s">
        <v>192</v>
      </c>
      <c r="C85" s="7">
        <v>1.17587891635761</v>
      </c>
      <c r="E85" s="7"/>
    </row>
    <row r="86" spans="1:5">
      <c r="A86" s="18" t="s">
        <v>23</v>
      </c>
      <c r="B86" s="1" t="s">
        <v>193</v>
      </c>
      <c r="C86" s="7">
        <v>1.12758942812253</v>
      </c>
      <c r="E86" s="7"/>
    </row>
    <row r="87" spans="1:5">
      <c r="A87" s="18" t="s">
        <v>22</v>
      </c>
      <c r="B87" s="1" t="s">
        <v>194</v>
      </c>
      <c r="C87" s="7">
        <v>1.0771660094384701</v>
      </c>
      <c r="E87" s="7"/>
    </row>
    <row r="88" spans="1:5">
      <c r="A88" s="18" t="s">
        <v>21</v>
      </c>
      <c r="B88" s="1" t="s">
        <v>195</v>
      </c>
      <c r="C88" s="7">
        <v>2.5966459994240401</v>
      </c>
      <c r="E88" s="7"/>
    </row>
    <row r="89" spans="1:5">
      <c r="A89" s="18" t="s">
        <v>20</v>
      </c>
      <c r="B89" s="1" t="s">
        <v>196</v>
      </c>
      <c r="C89" s="7">
        <v>1.2039913940870399</v>
      </c>
      <c r="E89" s="7"/>
    </row>
    <row r="90" spans="1:5">
      <c r="A90" s="18" t="s">
        <v>19</v>
      </c>
      <c r="B90" s="1" t="s">
        <v>197</v>
      </c>
      <c r="C90" s="7">
        <v>1.0260155787909</v>
      </c>
      <c r="E90" s="7"/>
    </row>
    <row r="91" spans="1:5">
      <c r="A91" s="18" t="s">
        <v>18</v>
      </c>
      <c r="B91" s="1" t="s">
        <v>198</v>
      </c>
      <c r="C91" s="7">
        <v>1.03554921616692</v>
      </c>
      <c r="E91" s="7"/>
    </row>
    <row r="92" spans="1:5">
      <c r="A92" s="18" t="s">
        <v>17</v>
      </c>
      <c r="B92" s="1" t="s">
        <v>199</v>
      </c>
      <c r="C92" s="7">
        <v>1.6992188398514501</v>
      </c>
      <c r="E92" s="7"/>
    </row>
    <row r="93" spans="1:5">
      <c r="A93" s="18" t="s">
        <v>16</v>
      </c>
      <c r="B93" s="1" t="s">
        <v>200</v>
      </c>
      <c r="C93" s="7">
        <v>1.39497521342383</v>
      </c>
      <c r="E93" s="7"/>
    </row>
    <row r="94" spans="1:5">
      <c r="A94" s="18" t="s">
        <v>15</v>
      </c>
      <c r="B94" s="1" t="s">
        <v>201</v>
      </c>
      <c r="C94" s="7">
        <v>3.5138996948809802</v>
      </c>
      <c r="E94" s="7"/>
    </row>
    <row r="95" spans="1:5">
      <c r="A95" s="18" t="s">
        <v>14</v>
      </c>
      <c r="B95" s="1" t="s">
        <v>202</v>
      </c>
      <c r="C95" s="7">
        <v>1.1232546860994199</v>
      </c>
      <c r="E95" s="7"/>
    </row>
    <row r="96" spans="1:5">
      <c r="A96" s="18" t="s">
        <v>13</v>
      </c>
      <c r="B96" s="1" t="s">
        <v>203</v>
      </c>
      <c r="C96" s="7">
        <v>1.4579837767400501</v>
      </c>
      <c r="E96" s="7"/>
    </row>
    <row r="97" spans="1:5">
      <c r="A97" s="18" t="s">
        <v>12</v>
      </c>
      <c r="B97" s="1" t="s">
        <v>204</v>
      </c>
      <c r="C97" s="7">
        <v>1.07340747802776</v>
      </c>
      <c r="E97" s="7"/>
    </row>
    <row r="98" spans="1:5">
      <c r="A98" s="19" t="s">
        <v>11</v>
      </c>
      <c r="B98" s="4" t="s">
        <v>205</v>
      </c>
      <c r="C98" s="13">
        <v>1.6363960562019699</v>
      </c>
      <c r="E98" s="7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C4826-4750-4603-A9E9-F87CD756402B}">
  <dimension ref="B1:G8"/>
  <sheetViews>
    <sheetView workbookViewId="0">
      <selection activeCell="B2" sqref="B2"/>
    </sheetView>
  </sheetViews>
  <sheetFormatPr defaultRowHeight="15.75"/>
  <cols>
    <col min="1" max="1" width="5.625" style="32" customWidth="1"/>
    <col min="2" max="2" width="11.25" style="32" customWidth="1"/>
    <col min="3" max="3" width="8.25" style="32" customWidth="1"/>
    <col min="4" max="4" width="9" style="32"/>
    <col min="5" max="5" width="9" style="33"/>
    <col min="6" max="6" width="13.125" style="32" bestFit="1" customWidth="1"/>
    <col min="7" max="7" width="39.375" style="32" bestFit="1" customWidth="1"/>
    <col min="8" max="16384" width="9" style="32"/>
  </cols>
  <sheetData>
    <row r="1" spans="2:7">
      <c r="B1" s="32" t="s">
        <v>804</v>
      </c>
    </row>
    <row r="2" spans="2:7">
      <c r="B2" s="39" t="s">
        <v>803</v>
      </c>
      <c r="C2" s="39" t="s">
        <v>802</v>
      </c>
      <c r="D2" s="39" t="s">
        <v>801</v>
      </c>
      <c r="E2" s="40" t="s">
        <v>800</v>
      </c>
      <c r="F2" s="39" t="s">
        <v>799</v>
      </c>
      <c r="G2" s="39" t="s">
        <v>798</v>
      </c>
    </row>
    <row r="3" spans="2:7">
      <c r="B3" s="32" t="s">
        <v>797</v>
      </c>
      <c r="C3" s="32" t="s">
        <v>777</v>
      </c>
      <c r="D3" s="32" t="s">
        <v>796</v>
      </c>
      <c r="E3" s="33" t="s">
        <v>795</v>
      </c>
      <c r="F3" s="37" t="s">
        <v>794</v>
      </c>
      <c r="G3" s="32" t="s">
        <v>789</v>
      </c>
    </row>
    <row r="4" spans="2:7">
      <c r="B4" s="32" t="s">
        <v>793</v>
      </c>
      <c r="C4" s="32" t="s">
        <v>777</v>
      </c>
      <c r="D4" s="32" t="s">
        <v>792</v>
      </c>
      <c r="E4" s="33" t="s">
        <v>791</v>
      </c>
      <c r="F4" s="37" t="s">
        <v>790</v>
      </c>
      <c r="G4" s="32" t="s">
        <v>789</v>
      </c>
    </row>
    <row r="5" spans="2:7">
      <c r="B5" s="38" t="s">
        <v>788</v>
      </c>
      <c r="C5" s="32" t="s">
        <v>777</v>
      </c>
      <c r="D5" s="32" t="s">
        <v>787</v>
      </c>
      <c r="E5" s="33" t="s">
        <v>786</v>
      </c>
      <c r="F5" s="37" t="s">
        <v>785</v>
      </c>
      <c r="G5" s="32" t="s">
        <v>784</v>
      </c>
    </row>
    <row r="6" spans="2:7">
      <c r="B6" s="32" t="s">
        <v>783</v>
      </c>
      <c r="C6" s="32" t="s">
        <v>782</v>
      </c>
      <c r="D6" s="32" t="s">
        <v>772</v>
      </c>
      <c r="E6" s="33" t="s">
        <v>781</v>
      </c>
      <c r="F6" s="37" t="s">
        <v>780</v>
      </c>
      <c r="G6" s="32" t="s">
        <v>779</v>
      </c>
    </row>
    <row r="7" spans="2:7">
      <c r="B7" s="32" t="s">
        <v>778</v>
      </c>
      <c r="C7" s="32" t="s">
        <v>777</v>
      </c>
      <c r="D7" s="32" t="s">
        <v>772</v>
      </c>
      <c r="E7" s="33" t="s">
        <v>771</v>
      </c>
      <c r="F7" s="37" t="s">
        <v>776</v>
      </c>
      <c r="G7" s="32" t="s">
        <v>775</v>
      </c>
    </row>
    <row r="8" spans="2:7">
      <c r="B8" s="34" t="s">
        <v>774</v>
      </c>
      <c r="C8" s="34" t="s">
        <v>773</v>
      </c>
      <c r="D8" s="34" t="s">
        <v>772</v>
      </c>
      <c r="E8" s="36" t="s">
        <v>771</v>
      </c>
      <c r="F8" s="35" t="s">
        <v>770</v>
      </c>
      <c r="G8" s="34" t="s">
        <v>769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O</dc:creator>
  <cp:lastModifiedBy>K O</cp:lastModifiedBy>
  <dcterms:created xsi:type="dcterms:W3CDTF">2019-11-21T01:54:30Z</dcterms:created>
  <dcterms:modified xsi:type="dcterms:W3CDTF">2020-02-03T06:37:38Z</dcterms:modified>
</cp:coreProperties>
</file>