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168669\Downloads\"/>
    </mc:Choice>
  </mc:AlternateContent>
  <xr:revisionPtr revIDLastSave="0" documentId="13_ncr:1_{5275F379-6FE5-4C87-82F8-0A5A77C62041}" xr6:coauthVersionLast="47" xr6:coauthVersionMax="47" xr10:uidLastSave="{00000000-0000-0000-0000-000000000000}"/>
  <bookViews>
    <workbookView xWindow="645" yWindow="300" windowWidth="24990" windowHeight="15300" xr2:uid="{4C744622-6551-4C97-8F25-A380CAC454D6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E22" i="1"/>
  <c r="D22" i="1"/>
  <c r="D20" i="1"/>
  <c r="E20" i="1" s="1"/>
  <c r="D19" i="1"/>
  <c r="E19" i="1" s="1"/>
  <c r="D18" i="1"/>
  <c r="E18" i="1" s="1"/>
  <c r="D17" i="1"/>
  <c r="E17" i="1" s="1"/>
  <c r="D16" i="1"/>
  <c r="E16" i="1" s="1"/>
  <c r="D15" i="1"/>
  <c r="E15" i="1" s="1"/>
  <c r="D11" i="1"/>
  <c r="E5" i="1"/>
  <c r="E6" i="1"/>
  <c r="E7" i="1"/>
  <c r="E8" i="1"/>
  <c r="E9" i="1"/>
  <c r="E4" i="1"/>
  <c r="D5" i="1"/>
  <c r="D6" i="1"/>
  <c r="D7" i="1"/>
  <c r="D8" i="1"/>
  <c r="D9" i="1"/>
  <c r="D4" i="1"/>
</calcChain>
</file>

<file path=xl/sharedStrings.xml><?xml version="1.0" encoding="utf-8"?>
<sst xmlns="http://schemas.openxmlformats.org/spreadsheetml/2006/main" count="28" uniqueCount="22">
  <si>
    <t>RNF1</t>
  </si>
  <si>
    <t>RNF2</t>
  </si>
  <si>
    <t>RNF3</t>
  </si>
  <si>
    <t>RNF4</t>
  </si>
  <si>
    <t>RNF5</t>
  </si>
  <si>
    <t>RNF6</t>
  </si>
  <si>
    <t>P53 1</t>
  </si>
  <si>
    <t>P53 2</t>
  </si>
  <si>
    <t>P53 3</t>
  </si>
  <si>
    <t>P53 4</t>
  </si>
  <si>
    <t>P53 5</t>
  </si>
  <si>
    <t>P53 6</t>
  </si>
  <si>
    <t>mCHERRY + Cells (CTRL)</t>
  </si>
  <si>
    <t>GFP + Cells (shRNA)</t>
  </si>
  <si>
    <t>Tumour</t>
  </si>
  <si>
    <t>%GFP/Total</t>
  </si>
  <si>
    <t>Total (mCherry + GFP cells)</t>
  </si>
  <si>
    <t xml:space="preserve">Preinjection Sample </t>
  </si>
  <si>
    <t>CTRL:TRP53 KO tumours</t>
  </si>
  <si>
    <t>CTRL:RNF144B KO tumours</t>
  </si>
  <si>
    <t>Table 4.1</t>
  </si>
  <si>
    <t>Table 4.2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</si>
</sst>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5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2" fontId="0" fillId="3" borderId="4" xfId="0" applyNumberFormat="1" applyFill="1" applyBorder="1" applyAlignment="1">
      <alignment horizontal="center"/>
    </xf>
    <xf numFmtId="2" fontId="0" fillId="3" borderId="6" xfId="0" applyNumberFormat="1" applyFill="1" applyBorder="1" applyAlignment="1">
      <alignment horizontal="center"/>
    </xf>
    <xf numFmtId="2" fontId="0" fillId="3" borderId="9" xfId="0" applyNumberFormat="1" applyFill="1" applyBorder="1" applyAlignment="1">
      <alignment horizontal="center"/>
    </xf>
    <xf numFmtId="2" fontId="0" fillId="3" borderId="1" xfId="0" applyNumberFormat="1" applyFill="1" applyBorder="1" applyAlignment="1">
      <alignment horizontal="center" vertic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690FA-01BA-45EF-A6AC-9338598A79F6}">
  <dimension ref="A1:F22"/>
  <sheetViews>
    <sheetView tabSelected="1" workbookViewId="0">
      <selection activeCell="A12" sqref="A12:E12"/>
    </sheetView>
  </sheetViews>
  <sheetFormatPr baseColWidth="10" defaultRowHeight="15" x14ac:dyDescent="0.25"/>
  <cols>
    <col min="1" max="1" width="13.7109375" customWidth="1"/>
    <col min="4" max="4" width="18.28515625" customWidth="1"/>
    <col min="5" max="5" width="11.7109375" customWidth="1"/>
    <col min="7" max="7" width="14.140625" customWidth="1"/>
    <col min="10" max="10" width="19.140625" customWidth="1"/>
  </cols>
  <sheetData>
    <row r="1" spans="1:6" ht="15.75" thickBot="1" x14ac:dyDescent="0.3">
      <c r="A1" s="21" t="s">
        <v>20</v>
      </c>
      <c r="B1" s="22"/>
      <c r="C1" s="22"/>
      <c r="D1" s="22"/>
      <c r="E1" s="23"/>
    </row>
    <row r="2" spans="1:6" ht="15.75" thickBot="1" x14ac:dyDescent="0.3">
      <c r="A2" s="17" t="s">
        <v>19</v>
      </c>
      <c r="B2" s="18"/>
    </row>
    <row r="3" spans="1:6" ht="33.75" customHeight="1" thickBot="1" x14ac:dyDescent="0.3">
      <c r="A3" s="3" t="s">
        <v>14</v>
      </c>
      <c r="B3" s="4" t="s">
        <v>12</v>
      </c>
      <c r="C3" s="4" t="s">
        <v>13</v>
      </c>
      <c r="D3" s="4" t="s">
        <v>16</v>
      </c>
      <c r="E3" s="4" t="s">
        <v>15</v>
      </c>
    </row>
    <row r="4" spans="1:6" x14ac:dyDescent="0.25">
      <c r="A4" s="5" t="s">
        <v>0</v>
      </c>
      <c r="B4" s="10">
        <v>11.9</v>
      </c>
      <c r="C4" s="6">
        <v>47.7</v>
      </c>
      <c r="D4" s="10">
        <f>SUM(B4:C4)</f>
        <v>59.6</v>
      </c>
      <c r="E4" s="13">
        <f>(C4/D4)*100</f>
        <v>80.033557046979865</v>
      </c>
      <c r="F4" s="1"/>
    </row>
    <row r="5" spans="1:6" x14ac:dyDescent="0.25">
      <c r="A5" s="7" t="s">
        <v>1</v>
      </c>
      <c r="B5" s="11">
        <v>19.5</v>
      </c>
      <c r="C5" s="1">
        <v>29.6</v>
      </c>
      <c r="D5" s="11">
        <f t="shared" ref="D5:D9" si="0">SUM(B5:C5)</f>
        <v>49.1</v>
      </c>
      <c r="E5" s="14">
        <f t="shared" ref="E5:E9" si="1">(C5/D5)*100</f>
        <v>60.285132382892058</v>
      </c>
      <c r="F5" s="1"/>
    </row>
    <row r="6" spans="1:6" x14ac:dyDescent="0.25">
      <c r="A6" s="7" t="s">
        <v>2</v>
      </c>
      <c r="B6" s="11">
        <v>21.8</v>
      </c>
      <c r="C6" s="1">
        <v>32.1</v>
      </c>
      <c r="D6" s="11">
        <f t="shared" si="0"/>
        <v>53.900000000000006</v>
      </c>
      <c r="E6" s="14">
        <f t="shared" si="1"/>
        <v>59.554730983302406</v>
      </c>
      <c r="F6" s="1"/>
    </row>
    <row r="7" spans="1:6" x14ac:dyDescent="0.25">
      <c r="A7" s="7" t="s">
        <v>3</v>
      </c>
      <c r="B7" s="11">
        <v>21.7</v>
      </c>
      <c r="C7" s="1">
        <v>25</v>
      </c>
      <c r="D7" s="11">
        <f t="shared" si="0"/>
        <v>46.7</v>
      </c>
      <c r="E7" s="14">
        <f t="shared" si="1"/>
        <v>53.533190578158454</v>
      </c>
      <c r="F7" s="1"/>
    </row>
    <row r="8" spans="1:6" x14ac:dyDescent="0.25">
      <c r="A8" s="7" t="s">
        <v>4</v>
      </c>
      <c r="B8" s="11">
        <v>28.9</v>
      </c>
      <c r="C8" s="1">
        <v>24.3</v>
      </c>
      <c r="D8" s="11">
        <f t="shared" si="0"/>
        <v>53.2</v>
      </c>
      <c r="E8" s="14">
        <f t="shared" si="1"/>
        <v>45.676691729323309</v>
      </c>
      <c r="F8" s="1"/>
    </row>
    <row r="9" spans="1:6" ht="15.75" thickBot="1" x14ac:dyDescent="0.3">
      <c r="A9" s="8" t="s">
        <v>5</v>
      </c>
      <c r="B9" s="12">
        <v>20.5</v>
      </c>
      <c r="C9" s="9">
        <v>29.9</v>
      </c>
      <c r="D9" s="12">
        <f t="shared" si="0"/>
        <v>50.4</v>
      </c>
      <c r="E9" s="15">
        <f t="shared" si="1"/>
        <v>59.325396825396822</v>
      </c>
      <c r="F9" s="1"/>
    </row>
    <row r="10" spans="1:6" ht="15.75" thickBot="1" x14ac:dyDescent="0.3">
      <c r="B10" s="1"/>
      <c r="C10" s="1"/>
      <c r="D10" s="1"/>
      <c r="E10" s="1"/>
      <c r="F10" s="1"/>
    </row>
    <row r="11" spans="1:6" ht="30.75" thickBot="1" x14ac:dyDescent="0.3">
      <c r="A11" s="4" t="s">
        <v>17</v>
      </c>
      <c r="B11" s="3">
        <v>50.2</v>
      </c>
      <c r="C11" s="3">
        <v>44.4</v>
      </c>
      <c r="D11" s="3">
        <f t="shared" ref="D11" si="2">SUM(B11:C11)</f>
        <v>94.6</v>
      </c>
      <c r="E11" s="16">
        <f>(C11/D11)*100</f>
        <v>46.934460887949257</v>
      </c>
      <c r="F11" s="2"/>
    </row>
    <row r="12" spans="1:6" ht="15.75" thickBot="1" x14ac:dyDescent="0.3">
      <c r="A12" s="21" t="s">
        <v>21</v>
      </c>
      <c r="B12" s="22"/>
      <c r="C12" s="22"/>
      <c r="D12" s="22"/>
      <c r="E12" s="23"/>
    </row>
    <row r="13" spans="1:6" ht="15.75" thickBot="1" x14ac:dyDescent="0.3">
      <c r="A13" s="19" t="s">
        <v>18</v>
      </c>
      <c r="B13" s="20"/>
    </row>
    <row r="14" spans="1:6" ht="30.75" thickBot="1" x14ac:dyDescent="0.3">
      <c r="A14" s="3" t="s">
        <v>14</v>
      </c>
      <c r="B14" s="4" t="s">
        <v>12</v>
      </c>
      <c r="C14" s="4" t="s">
        <v>13</v>
      </c>
      <c r="D14" s="4" t="s">
        <v>16</v>
      </c>
      <c r="E14" s="3" t="s">
        <v>15</v>
      </c>
    </row>
    <row r="15" spans="1:6" x14ac:dyDescent="0.25">
      <c r="A15" s="5" t="s">
        <v>6</v>
      </c>
      <c r="B15" s="10">
        <v>9.4E-2</v>
      </c>
      <c r="C15" s="6">
        <v>90.6</v>
      </c>
      <c r="D15" s="10">
        <f>SUM(B15:C15)</f>
        <v>90.693999999999988</v>
      </c>
      <c r="E15" s="13">
        <f>(C15/D15)*100</f>
        <v>99.896354775398606</v>
      </c>
    </row>
    <row r="16" spans="1:6" x14ac:dyDescent="0.25">
      <c r="A16" s="7" t="s">
        <v>7</v>
      </c>
      <c r="B16" s="11">
        <v>0.18</v>
      </c>
      <c r="C16" s="1">
        <v>91.5</v>
      </c>
      <c r="D16" s="11">
        <f t="shared" ref="D16:D20" si="3">SUM(B16:C16)</f>
        <v>91.68</v>
      </c>
      <c r="E16" s="14">
        <f t="shared" ref="E16:E20" si="4">(C16/D16)*100</f>
        <v>99.803664921465966</v>
      </c>
    </row>
    <row r="17" spans="1:5" x14ac:dyDescent="0.25">
      <c r="A17" s="7" t="s">
        <v>8</v>
      </c>
      <c r="B17" s="11">
        <v>0.48</v>
      </c>
      <c r="C17" s="1">
        <v>89.9</v>
      </c>
      <c r="D17" s="11">
        <f t="shared" si="3"/>
        <v>90.38000000000001</v>
      </c>
      <c r="E17" s="14">
        <f t="shared" si="4"/>
        <v>99.468909050674924</v>
      </c>
    </row>
    <row r="18" spans="1:5" x14ac:dyDescent="0.25">
      <c r="A18" s="7" t="s">
        <v>9</v>
      </c>
      <c r="B18" s="11">
        <v>0.28999999999999998</v>
      </c>
      <c r="C18" s="1">
        <v>91.2</v>
      </c>
      <c r="D18" s="11">
        <f t="shared" si="3"/>
        <v>91.490000000000009</v>
      </c>
      <c r="E18" s="14">
        <f t="shared" si="4"/>
        <v>99.683025467264173</v>
      </c>
    </row>
    <row r="19" spans="1:5" x14ac:dyDescent="0.25">
      <c r="A19" s="7" t="s">
        <v>10</v>
      </c>
      <c r="B19" s="11">
        <v>0.23</v>
      </c>
      <c r="C19" s="1">
        <v>80</v>
      </c>
      <c r="D19" s="11">
        <f t="shared" si="3"/>
        <v>80.23</v>
      </c>
      <c r="E19" s="14">
        <f t="shared" si="4"/>
        <v>99.713324192945279</v>
      </c>
    </row>
    <row r="20" spans="1:5" ht="15.75" thickBot="1" x14ac:dyDescent="0.3">
      <c r="A20" s="8" t="s">
        <v>11</v>
      </c>
      <c r="B20" s="12">
        <v>0.12</v>
      </c>
      <c r="C20" s="9">
        <v>87.2</v>
      </c>
      <c r="D20" s="12">
        <f t="shared" si="3"/>
        <v>87.320000000000007</v>
      </c>
      <c r="E20" s="15">
        <f t="shared" si="4"/>
        <v>99.862574438845613</v>
      </c>
    </row>
    <row r="21" spans="1:5" ht="15.75" thickBot="1" x14ac:dyDescent="0.3">
      <c r="B21" s="1"/>
      <c r="C21" s="1"/>
      <c r="D21" s="1"/>
      <c r="E21" s="1"/>
    </row>
    <row r="22" spans="1:5" ht="30.75" thickBot="1" x14ac:dyDescent="0.3">
      <c r="A22" s="4" t="s">
        <v>17</v>
      </c>
      <c r="B22" s="3">
        <v>50.6</v>
      </c>
      <c r="C22" s="3">
        <v>42.8</v>
      </c>
      <c r="D22" s="3">
        <f t="shared" ref="D22" si="5">SUM(B22:C22)</f>
        <v>93.4</v>
      </c>
      <c r="E22" s="16">
        <f t="shared" ref="E22" si="6">(C22/D22)*100</f>
        <v>45.824411134903634</v>
      </c>
    </row>
  </sheetData>
  <mergeCells count="4">
    <mergeCell ref="A2:B2"/>
    <mergeCell ref="A13:B13"/>
    <mergeCell ref="A1:E1"/>
    <mergeCell ref="A12:E1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u168669</dc:creator>
  <cp:lastModifiedBy>ETNA ABAD CORTEL</cp:lastModifiedBy>
  <dcterms:created xsi:type="dcterms:W3CDTF">2023-05-11T09:59:36Z</dcterms:created>
  <dcterms:modified xsi:type="dcterms:W3CDTF">2024-04-15T15:56:17Z</dcterms:modified>
</cp:coreProperties>
</file>