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265" windowWidth="20730" windowHeight="4095"/>
  </bookViews>
  <sheets>
    <sheet name="tabs_summary_elmt_new" sheetId="1" r:id="rId1"/>
    <sheet name="&quot;Proto versus Dfam&quot;" sheetId="2" r:id="rId2"/>
    <sheet name="Proto-Class I" sheetId="8" r:id="rId3"/>
    <sheet name="Proto-Class II" sheetId="10" r:id="rId4"/>
    <sheet name="Proto-Class III" sheetId="11" r:id="rId5"/>
    <sheet name="aliases" sheetId="6" r:id="rId6"/>
  </sheets>
  <calcPr calcId="145621"/>
</workbook>
</file>

<file path=xl/calcChain.xml><?xml version="1.0" encoding="utf-8"?>
<calcChain xmlns="http://schemas.openxmlformats.org/spreadsheetml/2006/main">
  <c r="AT24" i="1" l="1"/>
  <c r="AT25" i="1"/>
  <c r="AT26" i="1"/>
  <c r="AT27" i="1"/>
  <c r="AT28" i="1"/>
  <c r="AT29" i="1"/>
  <c r="AT30" i="1"/>
  <c r="AT31" i="1"/>
  <c r="AT23" i="1"/>
  <c r="AX3" i="1" l="1"/>
  <c r="AX24" i="1"/>
  <c r="AX23" i="1"/>
  <c r="AX14" i="1"/>
  <c r="AX13" i="1"/>
  <c r="AX4" i="1"/>
  <c r="AT3" i="1" l="1"/>
  <c r="AY3" i="1" s="1"/>
  <c r="AT4" i="1"/>
  <c r="AY4" i="1" s="1"/>
  <c r="AT5" i="1"/>
  <c r="AT6" i="1"/>
  <c r="AT7" i="1"/>
  <c r="AT8" i="1"/>
  <c r="AT9" i="1"/>
  <c r="AT10" i="1"/>
  <c r="AT11" i="1"/>
  <c r="AT13" i="1"/>
  <c r="AY13" i="1" s="1"/>
  <c r="AT14" i="1"/>
  <c r="AY14" i="1" s="1"/>
  <c r="AT15" i="1"/>
  <c r="AT16" i="1"/>
  <c r="AT17" i="1"/>
  <c r="AT18" i="1"/>
  <c r="AT19" i="1"/>
  <c r="AT20" i="1"/>
  <c r="AT21" i="1"/>
  <c r="AY23" i="1"/>
  <c r="AY24" i="1"/>
</calcChain>
</file>

<file path=xl/sharedStrings.xml><?xml version="1.0" encoding="utf-8"?>
<sst xmlns="http://schemas.openxmlformats.org/spreadsheetml/2006/main" count="2271" uniqueCount="276">
  <si>
    <t>Repertoire</t>
  </si>
  <si>
    <t>Centromeric</t>
  </si>
  <si>
    <t>HERV_Dfam</t>
  </si>
  <si>
    <t>ERV9</t>
  </si>
  <si>
    <t>HARLEQUIN</t>
  </si>
  <si>
    <t>HERVADP</t>
  </si>
  <si>
    <t>HERVE4.1</t>
  </si>
  <si>
    <t>HERVF</t>
  </si>
  <si>
    <t>HERVFb</t>
  </si>
  <si>
    <t>HERVFc2</t>
  </si>
  <si>
    <t>HERVFRD</t>
  </si>
  <si>
    <t>HERVH</t>
  </si>
  <si>
    <t>HERVHS49C23</t>
  </si>
  <si>
    <t>HERVI</t>
  </si>
  <si>
    <t>HERVK14C</t>
  </si>
  <si>
    <t>HERVL</t>
  </si>
  <si>
    <t>HERV-L66</t>
  </si>
  <si>
    <t>HERVP</t>
  </si>
  <si>
    <t>HERVPb</t>
  </si>
  <si>
    <t>HERVR</t>
  </si>
  <si>
    <t>HERVRb</t>
  </si>
  <si>
    <t>HERVT</t>
  </si>
  <si>
    <t>HERVV</t>
  </si>
  <si>
    <t>HERVW</t>
  </si>
  <si>
    <t>HERVXA34</t>
  </si>
  <si>
    <t>HERV18</t>
  </si>
  <si>
    <t>HERV30</t>
  </si>
  <si>
    <t>HERV46</t>
  </si>
  <si>
    <t>HML1</t>
  </si>
  <si>
    <t>HML10</t>
  </si>
  <si>
    <t>HML2</t>
  </si>
  <si>
    <t>HML3</t>
  </si>
  <si>
    <t>HML4</t>
  </si>
  <si>
    <t>HML5</t>
  </si>
  <si>
    <t>HML6</t>
  </si>
  <si>
    <t>HML7</t>
  </si>
  <si>
    <t>HML8</t>
  </si>
  <si>
    <t>HML9</t>
  </si>
  <si>
    <t>MER52A</t>
  </si>
  <si>
    <t>MER84</t>
  </si>
  <si>
    <t>PABL-A</t>
  </si>
  <si>
    <t>PRIMA4</t>
  </si>
  <si>
    <t>PRIMA41</t>
  </si>
  <si>
    <t>RRHERVI</t>
  </si>
  <si>
    <t>solo LTRs</t>
  </si>
  <si>
    <t>Complete or partial proviruses</t>
  </si>
  <si>
    <t>Spuma-Epsilon like retroviruses</t>
  </si>
  <si>
    <t xml:space="preserve">Beta-retroviruses </t>
  </si>
  <si>
    <t>Gamma-retroviruses</t>
  </si>
  <si>
    <r>
      <t>Transcriptome</t>
    </r>
    <r>
      <rPr>
        <b/>
        <vertAlign val="superscript"/>
        <sz val="11"/>
        <color theme="1"/>
        <rFont val="Calibri"/>
        <family val="2"/>
        <scheme val="minor"/>
      </rPr>
      <t xml:space="preserve"> c</t>
    </r>
  </si>
  <si>
    <r>
      <t xml:space="preserve">Chip 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</si>
  <si>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 xml:space="preserve">Genome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</si>
  <si>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Elements 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</si>
  <si>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 xml:space="preserve">5'LTR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</si>
  <si>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3'LTR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</si>
  <si>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gag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</si>
  <si>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dUTPase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</si>
  <si>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pro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</si>
  <si>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pol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</si>
  <si>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env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</si>
  <si>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HERVFc1 </t>
    </r>
    <r>
      <rPr>
        <b/>
        <vertAlign val="superscript"/>
        <sz val="11"/>
        <color theme="1"/>
        <rFont val="Calibri"/>
        <family val="2"/>
        <scheme val="minor"/>
      </rPr>
      <t>f</t>
    </r>
  </si>
  <si>
    <t xml:space="preserve">  </t>
  </si>
  <si>
    <t>MaLR_Dfam</t>
  </si>
  <si>
    <t>sub-total  non chimeric loci</t>
  </si>
  <si>
    <r>
      <t xml:space="preserve">sub-total chimeric loci </t>
    </r>
    <r>
      <rPr>
        <b/>
        <vertAlign val="superscript"/>
        <sz val="11"/>
        <color theme="1"/>
        <rFont val="Calibri"/>
        <family val="2"/>
        <scheme val="minor"/>
      </rPr>
      <t>f</t>
    </r>
  </si>
  <si>
    <t xml:space="preserve">Overall total </t>
  </si>
  <si>
    <t>sub-total Dfam</t>
  </si>
  <si>
    <t>Family</t>
  </si>
  <si>
    <t>sub_region</t>
  </si>
  <si>
    <t>Strand</t>
  </si>
  <si>
    <t>provirus</t>
  </si>
  <si>
    <t>chr6</t>
  </si>
  <si>
    <t>-</t>
  </si>
  <si>
    <t>int</t>
  </si>
  <si>
    <t>5LTR</t>
  </si>
  <si>
    <t>5LTR_U3p</t>
  </si>
  <si>
    <t>5LTR_Rp</t>
  </si>
  <si>
    <t>5LTR_U5p</t>
  </si>
  <si>
    <t>inter-LTR-pro</t>
  </si>
  <si>
    <t>pro</t>
  </si>
  <si>
    <t>pol</t>
  </si>
  <si>
    <t>inter-pol-env</t>
  </si>
  <si>
    <t>env</t>
  </si>
  <si>
    <t>chr17</t>
  </si>
  <si>
    <t>5LTR_U3</t>
  </si>
  <si>
    <t>5LTR_U3orR</t>
  </si>
  <si>
    <t>5LTR_R</t>
  </si>
  <si>
    <t>5LTR_U5</t>
  </si>
  <si>
    <t>chr8</t>
  </si>
  <si>
    <t>gag</t>
  </si>
  <si>
    <t>3LTR</t>
  </si>
  <si>
    <t>3LTR_U3</t>
  </si>
  <si>
    <t>3LTR_U3orR</t>
  </si>
  <si>
    <t>3LTR_R</t>
  </si>
  <si>
    <t>3LTR_U5</t>
  </si>
  <si>
    <t>chr11</t>
  </si>
  <si>
    <t>+</t>
  </si>
  <si>
    <t>chrX</t>
  </si>
  <si>
    <t>HERV-ADP</t>
  </si>
  <si>
    <t>chr5</t>
  </si>
  <si>
    <t>5LTR_RorU5</t>
  </si>
  <si>
    <t>chr12</t>
  </si>
  <si>
    <t>3LTR_U3p</t>
  </si>
  <si>
    <t>3LTR_Rp</t>
  </si>
  <si>
    <t>3LTR_U5p</t>
  </si>
  <si>
    <t>HERV-E4.1</t>
  </si>
  <si>
    <t>chr19</t>
  </si>
  <si>
    <t>chr7</t>
  </si>
  <si>
    <t>HERV-F</t>
  </si>
  <si>
    <t>chr2</t>
  </si>
  <si>
    <t>chr14</t>
  </si>
  <si>
    <t>HERV-Fb</t>
  </si>
  <si>
    <t>chr21</t>
  </si>
  <si>
    <t>HERV-Fc1</t>
  </si>
  <si>
    <t>HERV-Fc2</t>
  </si>
  <si>
    <t>HERV-FRD</t>
  </si>
  <si>
    <t>HERV-H</t>
  </si>
  <si>
    <t>LTR_U3typeI</t>
  </si>
  <si>
    <t>HERV-HS49C23</t>
  </si>
  <si>
    <t>HERV-I</t>
  </si>
  <si>
    <t>chr15</t>
  </si>
  <si>
    <t>chr16</t>
  </si>
  <si>
    <t>chr10</t>
  </si>
  <si>
    <t>HERV-P</t>
  </si>
  <si>
    <t>HERV-Pb</t>
  </si>
  <si>
    <t>chr18</t>
  </si>
  <si>
    <t>HERV-R</t>
  </si>
  <si>
    <t>HERV-Rb</t>
  </si>
  <si>
    <t>chr3</t>
  </si>
  <si>
    <t>HERV-T</t>
  </si>
  <si>
    <t>HERV-V</t>
  </si>
  <si>
    <t>HERV-W</t>
  </si>
  <si>
    <t>HERV-XA34</t>
  </si>
  <si>
    <t>LTR</t>
  </si>
  <si>
    <t>LTR_U3</t>
  </si>
  <si>
    <t>LTR_R</t>
  </si>
  <si>
    <t>LTR_U5</t>
  </si>
  <si>
    <t>chr4</t>
  </si>
  <si>
    <t>chr9</t>
  </si>
  <si>
    <t>LTR_U3p</t>
  </si>
  <si>
    <t>LTR_Rp</t>
  </si>
  <si>
    <t>LTR_U5p</t>
  </si>
  <si>
    <t>chr1</t>
  </si>
  <si>
    <t>chrY</t>
  </si>
  <si>
    <t>dUTPase</t>
  </si>
  <si>
    <t>HML-1</t>
  </si>
  <si>
    <t>HML-10</t>
  </si>
  <si>
    <t>HML-2</t>
  </si>
  <si>
    <t>chr22</t>
  </si>
  <si>
    <t>292bp</t>
  </si>
  <si>
    <t>HML-3</t>
  </si>
  <si>
    <t>HML-4</t>
  </si>
  <si>
    <t>HML-5</t>
  </si>
  <si>
    <t>HML-6</t>
  </si>
  <si>
    <t>HML-7</t>
  </si>
  <si>
    <t>Chr6</t>
  </si>
  <si>
    <t>HML-8</t>
  </si>
  <si>
    <t>sLTR</t>
  </si>
  <si>
    <t>sLTR_U3</t>
  </si>
  <si>
    <t>sLTR_R</t>
  </si>
  <si>
    <t>sLTR_U5</t>
  </si>
  <si>
    <t>HML-9</t>
  </si>
  <si>
    <t>HERV-L</t>
  </si>
  <si>
    <t xml:space="preserve">internal </t>
  </si>
  <si>
    <t>Class I</t>
  </si>
  <si>
    <t>Class II</t>
  </si>
  <si>
    <t>Class III</t>
  </si>
  <si>
    <t>HERV9</t>
  </si>
  <si>
    <t>HERV17</t>
  </si>
  <si>
    <t>LTR17</t>
  </si>
  <si>
    <t>MSRV</t>
  </si>
  <si>
    <t>LTR30</t>
  </si>
  <si>
    <t>LTR10</t>
  </si>
  <si>
    <t>LTR46</t>
  </si>
  <si>
    <t>DFAM/Repbase name</t>
  </si>
  <si>
    <t>Tristem, M. (2000) Identification and characterization of novel human endogenous retrovirus families by phylogenetic screening of the human genome mapping project database. J Virol, 74, 3715-30.</t>
  </si>
  <si>
    <t>Benit, L., Dessen, P., et Heidmann, T. (2001) Identification, phylogeny, and evolution of retroviral elements based on their envelope genes. J Virol, 75, 11709-19.</t>
  </si>
  <si>
    <t>HERV30, HERV30I</t>
  </si>
  <si>
    <t>HERV4_I, HERV46I, LTR46-int</t>
  </si>
  <si>
    <t>HERP71A, HERP71A_I</t>
  </si>
  <si>
    <t>LTR71A, LTR17B</t>
  </si>
  <si>
    <t>LTR12, LTR12B, LTR12C (PTR5), LTR12_v</t>
  </si>
  <si>
    <t>LTR2, LTR2B, LTR2C</t>
  </si>
  <si>
    <t>LTR2, LTR2B, LTR2C, HARLEQUINLTR</t>
  </si>
  <si>
    <t>HERVE</t>
  </si>
  <si>
    <t>HERV-FH19, HERV-FH19I</t>
  </si>
  <si>
    <t>LTR19</t>
  </si>
  <si>
    <t>HERVH48, HERVH48I</t>
  </si>
  <si>
    <t>MER48</t>
  </si>
  <si>
    <t>HERV-Fc1_LTR1, _LTR2, _LTR3</t>
  </si>
  <si>
    <t>HERV-Fc2_LTR</t>
  </si>
  <si>
    <t>MER50-int, MER50I</t>
  </si>
  <si>
    <t>MER50, MER50B, MER50C</t>
  </si>
  <si>
    <t>LTR7</t>
  </si>
  <si>
    <t>MER57</t>
  </si>
  <si>
    <t>RTLV-H, RGH</t>
  </si>
  <si>
    <t>MER57-int, MER57I</t>
  </si>
  <si>
    <t>HUERS-P3</t>
  </si>
  <si>
    <t>LTR9</t>
  </si>
  <si>
    <t>HERV3</t>
  </si>
  <si>
    <t>LTR4</t>
  </si>
  <si>
    <t>ERV-3</t>
  </si>
  <si>
    <t>HERV-S71</t>
  </si>
  <si>
    <t>LTR6A, LTR6B</t>
  </si>
  <si>
    <t>PABL_B LTR</t>
  </si>
  <si>
    <t>PABL_B-int, PABL_BI</t>
  </si>
  <si>
    <t>HERVFH21</t>
  </si>
  <si>
    <t>HERV-FXA, HERV-F(XA34)</t>
  </si>
  <si>
    <t>LTR21A</t>
  </si>
  <si>
    <t>MER52-int, MER52AI</t>
  </si>
  <si>
    <t>MER52A, MER52C, MER52D</t>
  </si>
  <si>
    <t>MER84-int, MER84I</t>
  </si>
  <si>
    <t>PABL_A</t>
  </si>
  <si>
    <t>PABL_A-int, PABL_AI</t>
  </si>
  <si>
    <t>S71</t>
  </si>
  <si>
    <t>PRIMA4-int, PRIMA4_I</t>
  </si>
  <si>
    <t>PRIMA4_LTR</t>
  </si>
  <si>
    <t>PRIMA41-int,</t>
  </si>
  <si>
    <t>MER41A, MER41B, MER41C, MER41D</t>
  </si>
  <si>
    <t>LTR15</t>
  </si>
  <si>
    <t>HERV15I, HERV1_I</t>
  </si>
  <si>
    <t>LTR14C</t>
  </si>
  <si>
    <t>HERVK14C,  HERV-K14CI</t>
  </si>
  <si>
    <t>HERVK14I</t>
  </si>
  <si>
    <t>LTR14A, LTR14B</t>
  </si>
  <si>
    <t>NMWV6</t>
  </si>
  <si>
    <t>HERVK</t>
  </si>
  <si>
    <t>LTR5</t>
  </si>
  <si>
    <t>HERV-K, HERV-K10, HTDV, NMWV1</t>
  </si>
  <si>
    <t>Gifford, R. and Tristem, M. (2003) The evolution, distribution and diversity of endogenous retroviruses. Virus Genes, 26, 291-315.</t>
  </si>
  <si>
    <t>Mager, D. L. and  Medstrand, P. 2003, Retroviral repeat sequences. In: (eds.), Nature Encyclopedia of the Human Genome,5 Nature Publishing Group, pp. 57-63</t>
  </si>
  <si>
    <t>HERVK9I</t>
  </si>
  <si>
    <t>HERVK13I</t>
  </si>
  <si>
    <t>HERVK22I</t>
  </si>
  <si>
    <t>HERVK3I</t>
  </si>
  <si>
    <t>HERVK11DI</t>
  </si>
  <si>
    <t>HERVK11I</t>
  </si>
  <si>
    <t>MER9</t>
  </si>
  <si>
    <t>LTR13</t>
  </si>
  <si>
    <t>LTR22A, LTR22B</t>
  </si>
  <si>
    <t>MER11D</t>
  </si>
  <si>
    <t>MER11A, MER11B, MER11C</t>
  </si>
  <si>
    <t>HERVK70A, HERV76, HERV50, NMWV5</t>
  </si>
  <si>
    <t>ERV-MLN, HERV-K(T47D)</t>
  </si>
  <si>
    <t>NMWV2</t>
  </si>
  <si>
    <t>NMWV4</t>
  </si>
  <si>
    <t>NMWV7</t>
  </si>
  <si>
    <t>NMWV3</t>
  </si>
  <si>
    <t>NMWV9</t>
  </si>
  <si>
    <t>LTR14</t>
  </si>
  <si>
    <t>HERV6K(C4)</t>
  </si>
  <si>
    <t>HERVKC4</t>
  </si>
  <si>
    <t>HERVL, ERVL</t>
  </si>
  <si>
    <t>MLT2A1, 2A2, 2B1, 2B2</t>
  </si>
  <si>
    <t>LTR66</t>
  </si>
  <si>
    <t>HERVL66_I</t>
  </si>
  <si>
    <t>HERVL18</t>
  </si>
  <si>
    <t>LTR18A, LTR18B</t>
  </si>
  <si>
    <t>Human endogenous retroviral groups (prototypes)</t>
  </si>
  <si>
    <t xml:space="preserve">Common name1 </t>
  </si>
  <si>
    <t>1 either published or Repbase designation</t>
  </si>
  <si>
    <t>Other names/comment</t>
  </si>
  <si>
    <t>mosaic HERVE, HERVI, HERV17 and MER4I</t>
  </si>
  <si>
    <t>Seifarth W, Frank O, Zeilfelder U, Spiess B, Greenwood AD, Hehlmann R, Leib-Mosch C (2005) Comprehensive analysis of human endogenous retrovirus transcriptional activity in human tissues with a retrovirus-specific microarray. J Virol 79:341-52</t>
  </si>
  <si>
    <t>Aliases adapted from:</t>
  </si>
  <si>
    <t>Blaise S, de Parseval N, Heidmann T. (2005) Functional characterization of two newly identified Human Endogenous Retrovirus coding envelope genes. Retrovirology 2:19; PMID: 15766379</t>
  </si>
  <si>
    <t xml:space="preserve">Jern P, Sperber GO, Blomberg J.  (2005) Use of endogenous retroviral sequences (ERVs) and structural markers for retroviral phylogenetic inference and taxonomy. Retrovirology. 2:50.  PMID: 16092962; </t>
  </si>
  <si>
    <t>HERV-P(b)</t>
  </si>
  <si>
    <t>Jurka J, Kapitonov VV, Pavlicek A, Klonowski P, Kohany O, Walichiewicz J. (2005) Repbase Update, a database of eukaryotic repetitive elements. Cytogenet Genome Res. ; 110(1-4):462–7.</t>
  </si>
  <si>
    <t>Wheeler TJ, Clements J, Eddy SR, Hubley R, Jones TA, Jurka J, Smit AFA, Finn RD (2013). Dfam: a database of repetitive DNA based on profile hidden Markov models. Nucleic Acids Res.; 41:D70–82.</t>
  </si>
  <si>
    <t>na</t>
  </si>
  <si>
    <t>na: not applicable</t>
  </si>
  <si>
    <t>Chromosome Grch38</t>
  </si>
  <si>
    <t>Start Grch 38</t>
  </si>
  <si>
    <t>End Grch 38</t>
  </si>
  <si>
    <t>Dfam repertoire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</si>
</sst>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404040"/>
      <name val="Verdana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2">
    <xf numFmtId="0" fontId="0" fillId="0" borderId="0" xfId="0"/>
    <xf numFmtId="0" fontId="16" fillId="0" borderId="12" xfId="0" applyFont="1" applyBorder="1" applyAlignment="1">
      <alignment horizontal="center"/>
    </xf>
    <xf numFmtId="0" fontId="16" fillId="0" borderId="20" xfId="0" applyFont="1" applyBorder="1"/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34" borderId="21" xfId="0" applyFont="1" applyFill="1" applyBorder="1" applyAlignment="1">
      <alignment horizontal="center"/>
    </xf>
    <xf numFmtId="0" fontId="0" fillId="34" borderId="11" xfId="0" applyFill="1" applyBorder="1"/>
    <xf numFmtId="0" fontId="16" fillId="34" borderId="10" xfId="0" applyFont="1" applyFill="1" applyBorder="1" applyAlignment="1">
      <alignment horizontal="center"/>
    </xf>
    <xf numFmtId="0" fontId="16" fillId="33" borderId="0" xfId="0" applyFont="1" applyFill="1" applyBorder="1"/>
    <xf numFmtId="0" fontId="16" fillId="34" borderId="12" xfId="0" applyFont="1" applyFill="1" applyBorder="1"/>
    <xf numFmtId="0" fontId="16" fillId="34" borderId="18" xfId="0" applyFont="1" applyFill="1" applyBorder="1"/>
    <xf numFmtId="0" fontId="16" fillId="33" borderId="0" xfId="0" applyFont="1" applyFill="1"/>
    <xf numFmtId="0" fontId="16" fillId="33" borderId="20" xfId="0" applyFont="1" applyFill="1" applyBorder="1"/>
    <xf numFmtId="0" fontId="16" fillId="0" borderId="20" xfId="0" applyFont="1" applyFill="1" applyBorder="1" applyAlignment="1">
      <alignment horizontal="center"/>
    </xf>
    <xf numFmtId="0" fontId="0" fillId="34" borderId="0" xfId="0" applyFill="1"/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34" borderId="10" xfId="0" applyFont="1" applyFill="1" applyBorder="1"/>
    <xf numFmtId="0" fontId="16" fillId="34" borderId="11" xfId="0" applyFont="1" applyFill="1" applyBorder="1"/>
    <xf numFmtId="0" fontId="16" fillId="34" borderId="13" xfId="0" applyFont="1" applyFill="1" applyBorder="1"/>
    <xf numFmtId="0" fontId="0" fillId="0" borderId="20" xfId="0" applyFont="1" applyBorder="1"/>
    <xf numFmtId="0" fontId="0" fillId="0" borderId="20" xfId="0" applyFont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33" borderId="0" xfId="0" applyFont="1" applyFill="1" applyBorder="1"/>
    <xf numFmtId="0" fontId="0" fillId="0" borderId="2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33" borderId="0" xfId="0" applyFont="1" applyFill="1"/>
    <xf numFmtId="0" fontId="0" fillId="0" borderId="21" xfId="0" applyFont="1" applyBorder="1"/>
    <xf numFmtId="0" fontId="0" fillId="33" borderId="20" xfId="0" applyFont="1" applyFill="1" applyBorder="1"/>
    <xf numFmtId="0" fontId="0" fillId="33" borderId="21" xfId="0" applyFont="1" applyFill="1" applyBorder="1"/>
    <xf numFmtId="0" fontId="0" fillId="0" borderId="23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0" fillId="0" borderId="10" xfId="0" applyFill="1" applyBorder="1"/>
    <xf numFmtId="0" fontId="16" fillId="0" borderId="13" xfId="0" applyFont="1" applyFill="1" applyBorder="1" applyAlignment="1">
      <alignment horizontal="center"/>
    </xf>
    <xf numFmtId="0" fontId="16" fillId="0" borderId="10" xfId="0" applyFont="1" applyBorder="1"/>
    <xf numFmtId="0" fontId="0" fillId="0" borderId="0" xfId="0" applyAlignment="1">
      <alignment horizontal="center" vertical="center"/>
    </xf>
    <xf numFmtId="0" fontId="20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21" fillId="0" borderId="0" xfId="0" applyFont="1"/>
    <xf numFmtId="0" fontId="0" fillId="0" borderId="25" xfId="0" applyBorder="1"/>
    <xf numFmtId="0" fontId="22" fillId="0" borderId="0" xfId="0" applyFont="1"/>
    <xf numFmtId="0" fontId="16" fillId="37" borderId="15" xfId="0" applyFont="1" applyFill="1" applyBorder="1" applyAlignment="1">
      <alignment horizontal="center"/>
    </xf>
    <xf numFmtId="0" fontId="16" fillId="37" borderId="16" xfId="0" applyFont="1" applyFill="1" applyBorder="1" applyAlignment="1">
      <alignment horizontal="center"/>
    </xf>
    <xf numFmtId="0" fontId="16" fillId="37" borderId="17" xfId="0" applyFont="1" applyFill="1" applyBorder="1" applyAlignment="1">
      <alignment horizontal="center"/>
    </xf>
    <xf numFmtId="0" fontId="16" fillId="36" borderId="15" xfId="0" applyFont="1" applyFill="1" applyBorder="1" applyAlignment="1">
      <alignment horizontal="center"/>
    </xf>
    <xf numFmtId="0" fontId="16" fillId="36" borderId="16" xfId="0" applyFont="1" applyFill="1" applyBorder="1" applyAlignment="1">
      <alignment horizontal="center"/>
    </xf>
    <xf numFmtId="0" fontId="16" fillId="36" borderId="17" xfId="0" applyFont="1" applyFill="1" applyBorder="1" applyAlignment="1">
      <alignment horizontal="center"/>
    </xf>
    <xf numFmtId="0" fontId="16" fillId="35" borderId="15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0" fontId="16" fillId="35" borderId="17" xfId="0" applyFont="1" applyFill="1" applyBorder="1" applyAlignment="1">
      <alignment horizontal="center"/>
    </xf>
    <xf numFmtId="0" fontId="16" fillId="38" borderId="11" xfId="0" applyFont="1" applyFill="1" applyBorder="1" applyAlignment="1">
      <alignment horizontal="center"/>
    </xf>
    <xf numFmtId="0" fontId="16" fillId="38" borderId="13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0" fillId="0" borderId="25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7932</xdr:colOff>
      <xdr:row>1</xdr:row>
      <xdr:rowOff>188633</xdr:rowOff>
    </xdr:from>
    <xdr:to>
      <xdr:col>9</xdr:col>
      <xdr:colOff>464660</xdr:colOff>
      <xdr:row>32</xdr:row>
      <xdr:rowOff>43773</xdr:rowOff>
    </xdr:to>
    <xdr:grpSp>
      <xdr:nvGrpSpPr>
        <xdr:cNvPr id="2" name="Groupe 1"/>
        <xdr:cNvGrpSpPr/>
      </xdr:nvGrpSpPr>
      <xdr:grpSpPr>
        <a:xfrm>
          <a:off x="769932" y="379133"/>
          <a:ext cx="6552728" cy="5760640"/>
          <a:chOff x="107504" y="116632"/>
          <a:chExt cx="6552728" cy="5760640"/>
        </a:xfrm>
      </xdr:grpSpPr>
      <xdr:sp macro="" textlink="">
        <xdr:nvSpPr>
          <xdr:cNvPr id="3" name="ZoneTexte 10"/>
          <xdr:cNvSpPr txBox="1">
            <a:spLocks noChangeArrowheads="1"/>
          </xdr:cNvSpPr>
        </xdr:nvSpPr>
        <xdr:spPr bwMode="auto">
          <a:xfrm>
            <a:off x="753914" y="3984254"/>
            <a:ext cx="1721946" cy="33855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600">
                <a:solidFill>
                  <a:srgbClr val="000000"/>
                </a:solidFill>
              </a:rPr>
              <a:t>Human genome</a:t>
            </a:r>
          </a:p>
        </xdr:txBody>
      </xdr:sp>
      <xdr:sp macro="" textlink="">
        <xdr:nvSpPr>
          <xdr:cNvPr id="4" name="Forme libre 3"/>
          <xdr:cNvSpPr/>
        </xdr:nvSpPr>
        <xdr:spPr bwMode="auto">
          <a:xfrm>
            <a:off x="1444630" y="2946889"/>
            <a:ext cx="340514" cy="1030050"/>
          </a:xfrm>
          <a:custGeom>
            <a:avLst/>
            <a:gdLst>
              <a:gd name="connsiteX0" fmla="*/ 0 w 693554"/>
              <a:gd name="connsiteY0" fmla="*/ 122680 h 613402"/>
              <a:gd name="connsiteX1" fmla="*/ 386853 w 693554"/>
              <a:gd name="connsiteY1" fmla="*/ 122680 h 613402"/>
              <a:gd name="connsiteX2" fmla="*/ 386853 w 693554"/>
              <a:gd name="connsiteY2" fmla="*/ 0 h 613402"/>
              <a:gd name="connsiteX3" fmla="*/ 693554 w 693554"/>
              <a:gd name="connsiteY3" fmla="*/ 306701 h 613402"/>
              <a:gd name="connsiteX4" fmla="*/ 386853 w 693554"/>
              <a:gd name="connsiteY4" fmla="*/ 613402 h 613402"/>
              <a:gd name="connsiteX5" fmla="*/ 386853 w 693554"/>
              <a:gd name="connsiteY5" fmla="*/ 490722 h 613402"/>
              <a:gd name="connsiteX6" fmla="*/ 0 w 693554"/>
              <a:gd name="connsiteY6" fmla="*/ 490722 h 613402"/>
              <a:gd name="connsiteX7" fmla="*/ 0 w 693554"/>
              <a:gd name="connsiteY7" fmla="*/ 122680 h 6134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693554" h="613402">
                <a:moveTo>
                  <a:pt x="554844" y="0"/>
                </a:moveTo>
                <a:lnTo>
                  <a:pt x="554844" y="342146"/>
                </a:lnTo>
                <a:lnTo>
                  <a:pt x="693554" y="342146"/>
                </a:lnTo>
                <a:lnTo>
                  <a:pt x="346777" y="613402"/>
                </a:lnTo>
                <a:lnTo>
                  <a:pt x="0" y="342146"/>
                </a:lnTo>
                <a:lnTo>
                  <a:pt x="138710" y="342146"/>
                </a:lnTo>
                <a:lnTo>
                  <a:pt x="138710" y="0"/>
                </a:lnTo>
                <a:lnTo>
                  <a:pt x="554844" y="0"/>
                </a:lnTo>
                <a:close/>
              </a:path>
            </a:pathLst>
          </a:custGeom>
          <a:solidFill>
            <a:srgbClr val="92D050"/>
          </a:solidFill>
        </xdr:spPr>
        <xdr:style>
          <a:lnRef idx="0">
            <a:schemeClr val="accent2">
              <a:shade val="90000"/>
              <a:hueOff val="0"/>
              <a:satOff val="-7153"/>
              <a:lumOff val="17270"/>
              <a:alphaOff val="0"/>
            </a:schemeClr>
          </a:lnRef>
          <a:fillRef idx="1">
            <a:schemeClr val="accent2">
              <a:shade val="90000"/>
              <a:hueOff val="0"/>
              <a:satOff val="-7153"/>
              <a:lumOff val="17270"/>
              <a:alphaOff val="0"/>
            </a:schemeClr>
          </a:fillRef>
          <a:effectRef idx="0">
            <a:schemeClr val="accent2">
              <a:shade val="90000"/>
              <a:hueOff val="0"/>
              <a:satOff val="-7153"/>
              <a:lumOff val="17270"/>
              <a:alphaOff val="0"/>
            </a:schemeClr>
          </a:effectRef>
          <a:fontRef idx="minor">
            <a:schemeClr val="lt1"/>
          </a:fontRef>
        </xdr:style>
        <xdr:txBody>
          <a:bodyPr wrap="square" lIns="122679" tIns="0" rIns="122680" bIns="184020" spcCol="127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711200" fontAlgn="auto">
              <a:lnSpc>
                <a:spcPct val="90000"/>
              </a:lnSpc>
              <a:spcBef>
                <a:spcPts val="0"/>
              </a:spcBef>
              <a:spcAft>
                <a:spcPct val="35000"/>
              </a:spcAft>
              <a:buClr>
                <a:srgbClr val="4DA836"/>
              </a:buClr>
              <a:buSzPct val="70000"/>
              <a:buFont typeface="Wingdings 2" pitchFamily="18" charset="2"/>
              <a:buNone/>
              <a:defRPr/>
            </a:pPr>
            <a:endParaRPr lang="fr-FR" sz="1600" b="1">
              <a:solidFill>
                <a:srgbClr val="FFFFFF"/>
              </a:solidFill>
            </a:endParaRPr>
          </a:p>
        </xdr:txBody>
      </xdr:sp>
      <xdr:sp macro="" textlink="">
        <xdr:nvSpPr>
          <xdr:cNvPr id="5" name="Forme libre 4"/>
          <xdr:cNvSpPr/>
        </xdr:nvSpPr>
        <xdr:spPr bwMode="auto">
          <a:xfrm>
            <a:off x="1444630" y="4343166"/>
            <a:ext cx="340514" cy="1030050"/>
          </a:xfrm>
          <a:custGeom>
            <a:avLst/>
            <a:gdLst>
              <a:gd name="connsiteX0" fmla="*/ 0 w 693554"/>
              <a:gd name="connsiteY0" fmla="*/ 122680 h 613402"/>
              <a:gd name="connsiteX1" fmla="*/ 386853 w 693554"/>
              <a:gd name="connsiteY1" fmla="*/ 122680 h 613402"/>
              <a:gd name="connsiteX2" fmla="*/ 386853 w 693554"/>
              <a:gd name="connsiteY2" fmla="*/ 0 h 613402"/>
              <a:gd name="connsiteX3" fmla="*/ 693554 w 693554"/>
              <a:gd name="connsiteY3" fmla="*/ 306701 h 613402"/>
              <a:gd name="connsiteX4" fmla="*/ 386853 w 693554"/>
              <a:gd name="connsiteY4" fmla="*/ 613402 h 613402"/>
              <a:gd name="connsiteX5" fmla="*/ 386853 w 693554"/>
              <a:gd name="connsiteY5" fmla="*/ 490722 h 613402"/>
              <a:gd name="connsiteX6" fmla="*/ 0 w 693554"/>
              <a:gd name="connsiteY6" fmla="*/ 490722 h 613402"/>
              <a:gd name="connsiteX7" fmla="*/ 0 w 693554"/>
              <a:gd name="connsiteY7" fmla="*/ 122680 h 6134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693554" h="613402">
                <a:moveTo>
                  <a:pt x="554844" y="0"/>
                </a:moveTo>
                <a:lnTo>
                  <a:pt x="554844" y="342146"/>
                </a:lnTo>
                <a:lnTo>
                  <a:pt x="693554" y="342146"/>
                </a:lnTo>
                <a:lnTo>
                  <a:pt x="346777" y="613402"/>
                </a:lnTo>
                <a:lnTo>
                  <a:pt x="0" y="342146"/>
                </a:lnTo>
                <a:lnTo>
                  <a:pt x="138710" y="342146"/>
                </a:lnTo>
                <a:lnTo>
                  <a:pt x="138710" y="0"/>
                </a:lnTo>
                <a:lnTo>
                  <a:pt x="554844" y="0"/>
                </a:lnTo>
                <a:close/>
              </a:path>
            </a:pathLst>
          </a:custGeom>
          <a:solidFill>
            <a:srgbClr val="92D050"/>
          </a:solidFill>
        </xdr:spPr>
        <xdr:style>
          <a:lnRef idx="0">
            <a:schemeClr val="accent2">
              <a:shade val="90000"/>
              <a:hueOff val="0"/>
              <a:satOff val="-7153"/>
              <a:lumOff val="17270"/>
              <a:alphaOff val="0"/>
            </a:schemeClr>
          </a:lnRef>
          <a:fillRef idx="1">
            <a:schemeClr val="accent2">
              <a:shade val="90000"/>
              <a:hueOff val="0"/>
              <a:satOff val="-7153"/>
              <a:lumOff val="17270"/>
              <a:alphaOff val="0"/>
            </a:schemeClr>
          </a:fillRef>
          <a:effectRef idx="0">
            <a:schemeClr val="accent2">
              <a:shade val="90000"/>
              <a:hueOff val="0"/>
              <a:satOff val="-7153"/>
              <a:lumOff val="17270"/>
              <a:alphaOff val="0"/>
            </a:schemeClr>
          </a:effectRef>
          <a:fontRef idx="minor">
            <a:schemeClr val="lt1"/>
          </a:fontRef>
        </xdr:style>
        <xdr:txBody>
          <a:bodyPr wrap="square" lIns="122679" tIns="0" rIns="122680" bIns="184020" spcCol="127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711200" fontAlgn="auto">
              <a:lnSpc>
                <a:spcPct val="90000"/>
              </a:lnSpc>
              <a:spcBef>
                <a:spcPts val="0"/>
              </a:spcBef>
              <a:spcAft>
                <a:spcPct val="35000"/>
              </a:spcAft>
              <a:buClr>
                <a:srgbClr val="4DA836"/>
              </a:buClr>
              <a:buSzPct val="70000"/>
              <a:buFont typeface="Wingdings 2" pitchFamily="18" charset="2"/>
              <a:buNone/>
              <a:defRPr/>
            </a:pPr>
            <a:endParaRPr lang="fr-FR" sz="1600" b="1">
              <a:solidFill>
                <a:srgbClr val="FFFFFF"/>
              </a:solidFill>
            </a:endParaRPr>
          </a:p>
        </xdr:txBody>
      </xdr:sp>
      <xdr:sp macro="" textlink="">
        <xdr:nvSpPr>
          <xdr:cNvPr id="6" name="ZoneTexte 10"/>
          <xdr:cNvSpPr txBox="1">
            <a:spLocks noChangeArrowheads="1"/>
          </xdr:cNvSpPr>
        </xdr:nvSpPr>
        <xdr:spPr bwMode="auto">
          <a:xfrm>
            <a:off x="327035" y="5394702"/>
            <a:ext cx="2575705" cy="3385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600">
                <a:solidFill>
                  <a:srgbClr val="000000"/>
                </a:solidFill>
              </a:rPr>
              <a:t>One Group (e.g HERV-H)</a:t>
            </a:r>
          </a:p>
        </xdr:txBody>
      </xdr:sp>
      <xdr:sp macro="" textlink="">
        <xdr:nvSpPr>
          <xdr:cNvPr id="7" name="ZoneTexte 100"/>
          <xdr:cNvSpPr txBox="1">
            <a:spLocks noChangeArrowheads="1"/>
          </xdr:cNvSpPr>
        </xdr:nvSpPr>
        <xdr:spPr bwMode="auto">
          <a:xfrm>
            <a:off x="3923928" y="343986"/>
            <a:ext cx="2664296" cy="1194301"/>
          </a:xfrm>
          <a:prstGeom prst="rect">
            <a:avLst/>
          </a:prstGeom>
          <a:solidFill>
            <a:srgbClr val="D7E4BD">
              <a:alpha val="81176"/>
            </a:srgbClr>
          </a:solidFill>
          <a:ln>
            <a:noFill/>
          </a:ln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000000"/>
              </a:solidFill>
            </a:endParaRPr>
          </a:p>
          <a:p>
            <a:pPr algn="ctr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600" b="1">
                <a:solidFill>
                  <a:srgbClr val="000000"/>
                </a:solidFill>
              </a:rPr>
              <a:t>Recovery</a:t>
            </a:r>
            <a:r>
              <a:rPr lang="fr-FR" altLang="fr-FR" sz="1600">
                <a:solidFill>
                  <a:srgbClr val="000000"/>
                </a:solidFill>
              </a:rPr>
              <a:t> of HERV elements from the Human Genome</a:t>
            </a:r>
          </a:p>
          <a:p>
            <a:pPr algn="ctr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000000"/>
              </a:solidFill>
            </a:endParaRPr>
          </a:p>
        </xdr:txBody>
      </xdr:sp>
      <xdr:sp macro="" textlink="">
        <xdr:nvSpPr>
          <xdr:cNvPr id="8" name="ZoneTexte 10"/>
          <xdr:cNvSpPr txBox="1">
            <a:spLocks noChangeArrowheads="1"/>
          </xdr:cNvSpPr>
        </xdr:nvSpPr>
        <xdr:spPr bwMode="auto">
          <a:xfrm>
            <a:off x="3161101" y="1919415"/>
            <a:ext cx="1512168" cy="738664"/>
          </a:xfrm>
          <a:prstGeom prst="rect">
            <a:avLst/>
          </a:prstGeom>
          <a:noFill/>
          <a:ln w="9525">
            <a:solidFill>
              <a:srgbClr val="D7E4BD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050" b="0">
                <a:solidFill>
                  <a:srgbClr val="000000"/>
                </a:solidFill>
              </a:rPr>
              <a:t>Prototype elements consisting in specific and representative sub domains </a:t>
            </a:r>
          </a:p>
        </xdr:txBody>
      </xdr:sp>
      <xdr:sp macro="" textlink="">
        <xdr:nvSpPr>
          <xdr:cNvPr id="9" name="ZoneTexte 100"/>
          <xdr:cNvSpPr txBox="1">
            <a:spLocks noChangeArrowheads="1"/>
          </xdr:cNvSpPr>
        </xdr:nvSpPr>
        <xdr:spPr bwMode="auto">
          <a:xfrm>
            <a:off x="3275856" y="4348667"/>
            <a:ext cx="3312367" cy="1501373"/>
          </a:xfrm>
          <a:prstGeom prst="rect">
            <a:avLst/>
          </a:prstGeom>
          <a:solidFill>
            <a:srgbClr val="99FF66"/>
          </a:solidFill>
          <a:ln>
            <a:noFill/>
          </a:ln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altLang="fr-FR"/>
              <a:t>Tens of thounsands elements included in 42 groups,</a:t>
            </a:r>
          </a:p>
          <a:p>
            <a:pPr algn="ctr"/>
            <a:r>
              <a:rPr lang="fr-FR" altLang="fr-FR"/>
              <a:t>in « common name » nomenclature, with high annotation level</a:t>
            </a:r>
          </a:p>
        </xdr:txBody>
      </xdr:sp>
      <xdr:sp macro="" textlink="">
        <xdr:nvSpPr>
          <xdr:cNvPr id="10" name="ZoneTexte 10"/>
          <xdr:cNvSpPr txBox="1">
            <a:spLocks noChangeArrowheads="1"/>
          </xdr:cNvSpPr>
        </xdr:nvSpPr>
        <xdr:spPr bwMode="auto">
          <a:xfrm>
            <a:off x="395536" y="3095660"/>
            <a:ext cx="1063112" cy="253916"/>
          </a:xfrm>
          <a:prstGeom prst="rect">
            <a:avLst/>
          </a:prstGeom>
          <a:noFill/>
          <a:ln w="9525">
            <a:solidFill>
              <a:schemeClr val="accent5">
                <a:lumMod val="75000"/>
              </a:schemeClr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None/>
            </a:pPr>
            <a:r>
              <a:rPr lang="fr-FR" altLang="fr-FR" sz="1050" b="0">
                <a:solidFill>
                  <a:srgbClr val="000000"/>
                </a:solidFill>
              </a:rPr>
              <a:t>Repeatmasker</a:t>
            </a:r>
          </a:p>
        </xdr:txBody>
      </xdr:sp>
      <xdr:grpSp>
        <xdr:nvGrpSpPr>
          <xdr:cNvPr id="11" name="Groupe 10"/>
          <xdr:cNvGrpSpPr/>
        </xdr:nvGrpSpPr>
        <xdr:grpSpPr>
          <a:xfrm>
            <a:off x="169942" y="173891"/>
            <a:ext cx="2889890" cy="2702796"/>
            <a:chOff x="65573" y="173891"/>
            <a:chExt cx="2889890" cy="2702796"/>
          </a:xfrm>
        </xdr:grpSpPr>
        <xdr:sp macro="" textlink="">
          <xdr:nvSpPr>
            <xdr:cNvPr id="15" name="ZoneTexte 10"/>
            <xdr:cNvSpPr txBox="1">
              <a:spLocks noChangeArrowheads="1"/>
            </xdr:cNvSpPr>
          </xdr:nvSpPr>
          <xdr:spPr bwMode="auto">
            <a:xfrm>
              <a:off x="404328" y="173891"/>
              <a:ext cx="2450671" cy="6340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600">
                  <a:solidFill>
                    <a:srgbClr val="000000"/>
                  </a:solidFill>
                </a:rPr>
                <a:t>One prototype</a:t>
              </a:r>
            </a:p>
            <a:p>
              <a:pPr algn="ctr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600">
                  <a:solidFill>
                    <a:srgbClr val="000000"/>
                  </a:solidFill>
                </a:rPr>
                <a:t>(e.g. HERV-H elements)</a:t>
              </a:r>
            </a:p>
          </xdr:txBody>
        </xdr:sp>
        <xdr:grpSp>
          <xdr:nvGrpSpPr>
            <xdr:cNvPr id="16" name="Groupe 15"/>
            <xdr:cNvGrpSpPr/>
          </xdr:nvGrpSpPr>
          <xdr:grpSpPr>
            <a:xfrm>
              <a:off x="65573" y="908720"/>
              <a:ext cx="2889890" cy="1967967"/>
              <a:chOff x="65573" y="908720"/>
              <a:chExt cx="2889890" cy="1967967"/>
            </a:xfrm>
          </xdr:grpSpPr>
          <xdr:sp macro="" textlink="">
            <xdr:nvSpPr>
              <xdr:cNvPr id="17" name="Rectangle 16"/>
              <xdr:cNvSpPr>
                <a:spLocks noChangeAspect="1" noChangeArrowheads="1"/>
              </xdr:cNvSpPr>
            </xdr:nvSpPr>
            <xdr:spPr bwMode="auto">
              <a:xfrm>
                <a:off x="1065123" y="1356755"/>
                <a:ext cx="995426" cy="200037"/>
              </a:xfrm>
              <a:prstGeom prst="rect">
                <a:avLst/>
              </a:prstGeom>
              <a:solidFill>
                <a:srgbClr val="FF8000"/>
              </a:solid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18" name="Rectangle 17"/>
              <xdr:cNvSpPr>
                <a:spLocks noChangeAspect="1" noChangeArrowheads="1"/>
              </xdr:cNvSpPr>
            </xdr:nvSpPr>
            <xdr:spPr bwMode="auto">
              <a:xfrm>
                <a:off x="2050494" y="1284747"/>
                <a:ext cx="522850" cy="200037"/>
              </a:xfrm>
              <a:prstGeom prst="rect">
                <a:avLst/>
              </a:prstGeom>
              <a:solidFill>
                <a:srgbClr val="00CC00"/>
              </a:solid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19" name="Rectangle 18"/>
              <xdr:cNvSpPr>
                <a:spLocks noChangeAspect="1" noChangeArrowheads="1"/>
              </xdr:cNvSpPr>
            </xdr:nvSpPr>
            <xdr:spPr bwMode="auto">
              <a:xfrm>
                <a:off x="325200" y="1183101"/>
                <a:ext cx="80438" cy="200037"/>
              </a:xfrm>
              <a:prstGeom prst="rect">
                <a:avLst/>
              </a:prstGeom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20" name="Rectangle 19"/>
              <xdr:cNvSpPr>
                <a:spLocks noChangeAspect="1" noChangeArrowheads="1"/>
              </xdr:cNvSpPr>
            </xdr:nvSpPr>
            <xdr:spPr bwMode="auto">
              <a:xfrm>
                <a:off x="395584" y="1124744"/>
                <a:ext cx="80438" cy="200037"/>
              </a:xfrm>
              <a:prstGeom prst="rect">
                <a:avLst/>
              </a:prstGeom>
              <a:blipFill dpi="0" rotWithShape="0">
                <a:blip xmlns:r="http://schemas.openxmlformats.org/officeDocument/2006/relationships" r:embed="rId2"/>
                <a:srcRect/>
                <a:tile tx="0" ty="0" sx="100000" sy="100000" flip="none" algn="tl"/>
              </a:blip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21" name="Rectangle 20"/>
              <xdr:cNvSpPr>
                <a:spLocks noChangeAspect="1" noChangeArrowheads="1"/>
              </xdr:cNvSpPr>
            </xdr:nvSpPr>
            <xdr:spPr bwMode="auto">
              <a:xfrm>
                <a:off x="2573344" y="1183101"/>
                <a:ext cx="80438" cy="200037"/>
              </a:xfrm>
              <a:prstGeom prst="rect">
                <a:avLst/>
              </a:prstGeom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22" name="Rectangle 21"/>
              <xdr:cNvSpPr>
                <a:spLocks noChangeAspect="1" noChangeArrowheads="1"/>
              </xdr:cNvSpPr>
            </xdr:nvSpPr>
            <xdr:spPr bwMode="auto">
              <a:xfrm>
                <a:off x="2653782" y="1284747"/>
                <a:ext cx="70384" cy="200037"/>
              </a:xfrm>
              <a:prstGeom prst="rect">
                <a:avLst/>
              </a:prstGeom>
              <a:blipFill dpi="0" rotWithShape="0">
                <a:blip xmlns:r="http://schemas.openxmlformats.org/officeDocument/2006/relationships" r:embed="rId2"/>
                <a:srcRect/>
                <a:tile tx="0" ty="0" sx="100000" sy="100000" flip="none" algn="tl"/>
              </a:blip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23" name="Rectangle 22"/>
              <xdr:cNvSpPr>
                <a:spLocks noChangeAspect="1" noChangeArrowheads="1"/>
              </xdr:cNvSpPr>
            </xdr:nvSpPr>
            <xdr:spPr bwMode="auto">
              <a:xfrm>
                <a:off x="611820" y="1183101"/>
                <a:ext cx="451994" cy="200037"/>
              </a:xfrm>
              <a:prstGeom prst="rect">
                <a:avLst/>
              </a:prstGeom>
              <a:solidFill>
                <a:srgbClr val="0000CC"/>
              </a:solid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24" name="Rectangle 23"/>
              <xdr:cNvSpPr>
                <a:spLocks noChangeAspect="1" noChangeArrowheads="1"/>
              </xdr:cNvSpPr>
            </xdr:nvSpPr>
            <xdr:spPr bwMode="auto">
              <a:xfrm>
                <a:off x="465967" y="1356755"/>
                <a:ext cx="140767" cy="200037"/>
              </a:xfrm>
              <a:prstGeom prst="rect">
                <a:avLst/>
              </a:prstGeom>
              <a:blipFill dpi="0" rotWithShape="0">
                <a:blip xmlns:r="http://schemas.openxmlformats.org/officeDocument/2006/relationships" r:embed="rId3"/>
                <a:srcRect/>
                <a:tile tx="0" ty="0" sx="100000" sy="100000" flip="none" algn="tl"/>
              </a:blip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sp macro="" textlink="">
            <xdr:nvSpPr>
              <xdr:cNvPr id="25" name="Rectangle 24"/>
              <xdr:cNvSpPr>
                <a:spLocks noChangeAspect="1" noChangeArrowheads="1"/>
              </xdr:cNvSpPr>
            </xdr:nvSpPr>
            <xdr:spPr bwMode="auto">
              <a:xfrm>
                <a:off x="2724166" y="1428763"/>
                <a:ext cx="140767" cy="200037"/>
              </a:xfrm>
              <a:prstGeom prst="rect">
                <a:avLst/>
              </a:prstGeom>
              <a:blipFill dpi="0" rotWithShape="0">
                <a:blip xmlns:r="http://schemas.openxmlformats.org/officeDocument/2006/relationships" r:embed="rId3"/>
                <a:srcRect/>
                <a:tile tx="0" ty="0" sx="100000" sy="100000" flip="none" algn="tl"/>
              </a:blipFill>
              <a:ln w="1905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wrap="square"/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just" defTabSz="914400" eaLnBrk="1" hangingPunct="1">
                  <a:lnSpc>
                    <a:spcPct val="10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endParaRPr lang="fr-FR" altLang="fr-FR" sz="1600">
                  <a:solidFill>
                    <a:srgbClr val="333333"/>
                  </a:solidFill>
                </a:endParaRPr>
              </a:p>
            </xdr:txBody>
          </xdr:sp>
          <xdr:pic>
            <xdr:nvPicPr>
              <xdr:cNvPr id="26" name="Picture 3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5573" y="1700808"/>
                <a:ext cx="2872421" cy="11758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27" name="Rectangle 26"/>
              <xdr:cNvSpPr>
                <a:spLocks noChangeAspect="1" noChangeArrowheads="1"/>
              </xdr:cNvSpPr>
            </xdr:nvSpPr>
            <xdr:spPr bwMode="auto">
              <a:xfrm>
                <a:off x="676459" y="908720"/>
                <a:ext cx="269479" cy="193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0" tIns="0" rIns="0" bIns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9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r>
                  <a:rPr lang="fr-FR" altLang="fr-FR" sz="1400" i="1">
                    <a:solidFill>
                      <a:srgbClr val="0000CC"/>
                    </a:solidFill>
                    <a:latin typeface="Times New Roman" pitchFamily="18" charset="0"/>
                  </a:rPr>
                  <a:t>gag</a:t>
                </a:r>
                <a:endParaRPr lang="fr-FR" altLang="fr-FR" sz="1400">
                  <a:solidFill>
                    <a:srgbClr val="333333"/>
                  </a:solidFill>
                  <a:latin typeface="Times New Roman" pitchFamily="18" charset="0"/>
                </a:endParaRPr>
              </a:p>
            </xdr:txBody>
          </xdr:sp>
          <xdr:sp macro="" textlink="">
            <xdr:nvSpPr>
              <xdr:cNvPr id="28" name="Rectangle 27"/>
              <xdr:cNvSpPr>
                <a:spLocks noChangeAspect="1" noChangeArrowheads="1"/>
              </xdr:cNvSpPr>
            </xdr:nvSpPr>
            <xdr:spPr bwMode="auto">
              <a:xfrm>
                <a:off x="1355812" y="908720"/>
                <a:ext cx="229379" cy="193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0" tIns="0" rIns="0" bIns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9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r>
                  <a:rPr lang="fr-FR" altLang="fr-FR" sz="1400" i="1">
                    <a:solidFill>
                      <a:srgbClr val="FF8000"/>
                    </a:solidFill>
                    <a:latin typeface="Times New Roman" pitchFamily="18" charset="0"/>
                  </a:rPr>
                  <a:t>pol</a:t>
                </a:r>
                <a:endParaRPr lang="fr-FR" altLang="fr-FR" sz="1400">
                  <a:solidFill>
                    <a:srgbClr val="333333"/>
                  </a:solidFill>
                  <a:latin typeface="Times New Roman" pitchFamily="18" charset="0"/>
                </a:endParaRPr>
              </a:p>
            </xdr:txBody>
          </xdr:sp>
          <xdr:sp macro="" textlink="">
            <xdr:nvSpPr>
              <xdr:cNvPr id="29" name="Rectangle 28"/>
              <xdr:cNvSpPr>
                <a:spLocks noChangeAspect="1" noChangeArrowheads="1"/>
              </xdr:cNvSpPr>
            </xdr:nvSpPr>
            <xdr:spPr bwMode="auto">
              <a:xfrm>
                <a:off x="2081565" y="908720"/>
                <a:ext cx="259760" cy="193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00CC00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0" tIns="0" rIns="0" bIns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9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r>
                  <a:rPr lang="fr-FR" altLang="fr-FR" sz="1400" i="1">
                    <a:solidFill>
                      <a:srgbClr val="00CC00"/>
                    </a:solidFill>
                    <a:latin typeface="Times New Roman" pitchFamily="18" charset="0"/>
                  </a:rPr>
                  <a:t>env</a:t>
                </a:r>
                <a:endParaRPr lang="fr-FR" altLang="fr-FR" sz="1400">
                  <a:solidFill>
                    <a:srgbClr val="333333"/>
                  </a:solidFill>
                  <a:latin typeface="Times New Roman" pitchFamily="18" charset="0"/>
                </a:endParaRPr>
              </a:p>
            </xdr:txBody>
          </xdr:sp>
          <xdr:sp macro="" textlink="">
            <xdr:nvSpPr>
              <xdr:cNvPr id="30" name="Rectangle 29"/>
              <xdr:cNvSpPr>
                <a:spLocks noChangeAspect="1" noChangeArrowheads="1"/>
              </xdr:cNvSpPr>
            </xdr:nvSpPr>
            <xdr:spPr bwMode="auto">
              <a:xfrm>
                <a:off x="112338" y="936419"/>
                <a:ext cx="562814" cy="1662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0" tIns="0" rIns="0" bIns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9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r>
                  <a:rPr lang="fr-FR" altLang="fr-FR" sz="1200">
                    <a:solidFill>
                      <a:srgbClr val="000000"/>
                    </a:solidFill>
                    <a:latin typeface="Times New Roman" pitchFamily="18" charset="0"/>
                  </a:rPr>
                  <a:t>U3.R.U5</a:t>
                </a:r>
                <a:endParaRPr lang="fr-FR" altLang="fr-FR" sz="1200">
                  <a:solidFill>
                    <a:srgbClr val="333333"/>
                  </a:solidFill>
                  <a:latin typeface="Times New Roman" pitchFamily="18" charset="0"/>
                </a:endParaRPr>
              </a:p>
            </xdr:txBody>
          </xdr:sp>
          <xdr:sp macro="" textlink="">
            <xdr:nvSpPr>
              <xdr:cNvPr id="31" name="Rectangle 30"/>
              <xdr:cNvSpPr>
                <a:spLocks noChangeAspect="1" noChangeArrowheads="1"/>
              </xdr:cNvSpPr>
            </xdr:nvSpPr>
            <xdr:spPr bwMode="auto">
              <a:xfrm>
                <a:off x="2392649" y="936419"/>
                <a:ext cx="562814" cy="1662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0" tIns="0" rIns="0" bIns="0">
                <a:spAutoFit/>
              </a:bodyPr>
              <a:lstStyle>
                <a:defPPr>
                  <a:defRPr lang="fr-F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lnSpc>
                    <a:spcPct val="90000"/>
                  </a:lnSpc>
                  <a:spcBef>
                    <a:spcPct val="20000"/>
                  </a:spcBef>
                  <a:buClr>
                    <a:srgbClr val="4DA836"/>
                  </a:buClr>
                  <a:buSzPct val="70000"/>
                  <a:buFont typeface="Wingdings 2" pitchFamily="18" charset="2"/>
                  <a:buNone/>
                </a:pPr>
                <a:r>
                  <a:rPr lang="fr-FR" altLang="fr-FR" sz="1200">
                    <a:solidFill>
                      <a:srgbClr val="000000"/>
                    </a:solidFill>
                    <a:latin typeface="Times New Roman" pitchFamily="18" charset="0"/>
                  </a:rPr>
                  <a:t>U3.R.U5</a:t>
                </a:r>
                <a:endParaRPr lang="fr-FR" altLang="fr-FR" sz="1200">
                  <a:solidFill>
                    <a:srgbClr val="333333"/>
                  </a:solidFill>
                  <a:latin typeface="Times New Roman" pitchFamily="18" charset="0"/>
                </a:endParaRPr>
              </a:p>
            </xdr:txBody>
          </xdr:sp>
        </xdr:grpSp>
      </xdr:grpSp>
      <xdr:sp macro="" textlink="">
        <xdr:nvSpPr>
          <xdr:cNvPr id="12" name="Rectangle 11"/>
          <xdr:cNvSpPr/>
        </xdr:nvSpPr>
        <xdr:spPr>
          <a:xfrm>
            <a:off x="107504" y="116632"/>
            <a:ext cx="3024336" cy="2808312"/>
          </a:xfrm>
          <a:prstGeom prst="rect">
            <a:avLst/>
          </a:prstGeom>
          <a:noFill/>
          <a:ln w="9525">
            <a:solidFill>
              <a:srgbClr val="D7E4BD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/>
          </a:p>
        </xdr:txBody>
      </xdr:sp>
      <xdr:cxnSp macro="">
        <xdr:nvCxnSpPr>
          <xdr:cNvPr id="13" name="Connecteur droit avec flèche 12"/>
          <xdr:cNvCxnSpPr/>
        </xdr:nvCxnSpPr>
        <xdr:spPr>
          <a:xfrm>
            <a:off x="5256076" y="1844824"/>
            <a:ext cx="0" cy="2376264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Rectangle 13"/>
          <xdr:cNvSpPr/>
        </xdr:nvSpPr>
        <xdr:spPr>
          <a:xfrm>
            <a:off x="107504" y="116632"/>
            <a:ext cx="6552728" cy="5760640"/>
          </a:xfrm>
          <a:prstGeom prst="rect">
            <a:avLst/>
          </a:prstGeom>
          <a:noFill/>
          <a:ln w="3175"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/>
          </a:p>
        </xdr:txBody>
      </xdr:sp>
    </xdr:grpSp>
    <xdr:clientData/>
  </xdr:twoCellAnchor>
  <xdr:twoCellAnchor>
    <xdr:from>
      <xdr:col>11</xdr:col>
      <xdr:colOff>5562</xdr:colOff>
      <xdr:row>1</xdr:row>
      <xdr:rowOff>177465</xdr:rowOff>
    </xdr:from>
    <xdr:to>
      <xdr:col>21</xdr:col>
      <xdr:colOff>120274</xdr:colOff>
      <xdr:row>32</xdr:row>
      <xdr:rowOff>160984</xdr:rowOff>
    </xdr:to>
    <xdr:grpSp>
      <xdr:nvGrpSpPr>
        <xdr:cNvPr id="32" name="Groupe 31"/>
        <xdr:cNvGrpSpPr/>
      </xdr:nvGrpSpPr>
      <xdr:grpSpPr>
        <a:xfrm>
          <a:off x="8387562" y="367965"/>
          <a:ext cx="7734712" cy="5889019"/>
          <a:chOff x="1259632" y="116632"/>
          <a:chExt cx="7776864" cy="5760640"/>
        </a:xfrm>
      </xdr:grpSpPr>
      <xdr:grpSp>
        <xdr:nvGrpSpPr>
          <xdr:cNvPr id="33" name="Groupe 32"/>
          <xdr:cNvGrpSpPr/>
        </xdr:nvGrpSpPr>
        <xdr:grpSpPr>
          <a:xfrm>
            <a:off x="4236200" y="155218"/>
            <a:ext cx="4728289" cy="4137878"/>
            <a:chOff x="114887" y="155218"/>
            <a:chExt cx="5715677" cy="5001974"/>
          </a:xfrm>
        </xdr:grpSpPr>
        <xdr:pic>
          <xdr:nvPicPr>
            <xdr:cNvPr id="38" name="Picture 54" descr="Description : \\frgr106\Ancien_IT\reference\users\Jeremie\presentations\revue_projets_21112013\Dfam_raw.png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8332" t="12247" r="834" b="2040"/>
            <a:stretch/>
          </xdr:blipFill>
          <xdr:spPr bwMode="auto">
            <a:xfrm>
              <a:off x="2338564" y="551218"/>
              <a:ext cx="3472235" cy="3024000"/>
            </a:xfrm>
            <a:prstGeom prst="rect">
              <a:avLst/>
            </a:prstGeom>
            <a:noFill/>
            <a:ln w="9525">
              <a:solidFill>
                <a:srgbClr val="FFCC99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9" name="Picture 55" descr="Description : \\frgr106\Ancien_IT\reference\users\Jeremie\presentations\revue_projets_21112013\Dfam_processed.png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930" r="2235" b="25897"/>
            <a:stretch/>
          </xdr:blipFill>
          <xdr:spPr bwMode="auto">
            <a:xfrm>
              <a:off x="2338564" y="3650899"/>
              <a:ext cx="3492000" cy="1064542"/>
            </a:xfrm>
            <a:prstGeom prst="rect">
              <a:avLst/>
            </a:prstGeom>
            <a:noFill/>
            <a:ln w="9525">
              <a:solidFill>
                <a:srgbClr val="FF9933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0" name="Picture 55" descr="Description : \\frgr106\Ancien_IT\reference\users\Jeremie\presentations\revue_projets_21112013\Dfam_processed.png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7591" t="74750" r="1151" b="-2315"/>
            <a:stretch/>
          </xdr:blipFill>
          <xdr:spPr bwMode="auto">
            <a:xfrm>
              <a:off x="2338564" y="4761192"/>
              <a:ext cx="3492000" cy="396000"/>
            </a:xfrm>
            <a:prstGeom prst="rect">
              <a:avLst/>
            </a:prstGeom>
            <a:noFill/>
            <a:ln w="9525">
              <a:solidFill>
                <a:srgbClr val="CC33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1" name="ZoneTexte 10"/>
            <xdr:cNvSpPr txBox="1">
              <a:spLocks noChangeArrowheads="1"/>
            </xdr:cNvSpPr>
          </xdr:nvSpPr>
          <xdr:spPr bwMode="auto">
            <a:xfrm>
              <a:off x="114887" y="1196752"/>
              <a:ext cx="2159053" cy="1127306"/>
            </a:xfrm>
            <a:prstGeom prst="rect">
              <a:avLst/>
            </a:prstGeom>
            <a:noFill/>
            <a:ln w="9525">
              <a:solidFill>
                <a:srgbClr val="FFCC99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just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050" b="0">
                  <a:solidFill>
                    <a:srgbClr val="000000"/>
                  </a:solidFill>
                </a:rPr>
                <a:t>Hundreds fragmented elements in a defined chromosomal area</a:t>
              </a:r>
            </a:p>
            <a:p>
              <a:pPr algn="just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050" b="0">
                  <a:solidFill>
                    <a:srgbClr val="000000"/>
                  </a:solidFill>
                </a:rPr>
                <a:t>(DFAM Hidden Markov Models)</a:t>
              </a:r>
            </a:p>
          </xdr:txBody>
        </xdr:sp>
        <xdr:sp macro="" textlink="">
          <xdr:nvSpPr>
            <xdr:cNvPr id="42" name="ZoneTexte 10"/>
            <xdr:cNvSpPr txBox="1">
              <a:spLocks noChangeArrowheads="1"/>
            </xdr:cNvSpPr>
          </xdr:nvSpPr>
          <xdr:spPr bwMode="auto">
            <a:xfrm>
              <a:off x="310604" y="4031486"/>
              <a:ext cx="1767618" cy="306940"/>
            </a:xfrm>
            <a:prstGeom prst="rect">
              <a:avLst/>
            </a:prstGeom>
            <a:noFill/>
            <a:ln w="9525">
              <a:solidFill>
                <a:srgbClr val="FF9933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just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050" b="0">
                  <a:solidFill>
                    <a:srgbClr val="000000"/>
                  </a:solidFill>
                </a:rPr>
                <a:t>Redondancy removal</a:t>
              </a:r>
            </a:p>
          </xdr:txBody>
        </xdr:sp>
        <xdr:sp macro="" textlink="">
          <xdr:nvSpPr>
            <xdr:cNvPr id="43" name="ZoneTexte 10"/>
            <xdr:cNvSpPr txBox="1">
              <a:spLocks noChangeArrowheads="1"/>
            </xdr:cNvSpPr>
          </xdr:nvSpPr>
          <xdr:spPr bwMode="auto">
            <a:xfrm>
              <a:off x="217592" y="4844737"/>
              <a:ext cx="1953642" cy="306940"/>
            </a:xfrm>
            <a:prstGeom prst="rect">
              <a:avLst/>
            </a:prstGeom>
            <a:noFill/>
            <a:ln w="9525">
              <a:solidFill>
                <a:srgbClr val="CC33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just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None/>
              </a:pPr>
              <a:r>
                <a:rPr lang="fr-FR" altLang="fr-FR" sz="1050" b="0">
                  <a:solidFill>
                    <a:srgbClr val="000000"/>
                  </a:solidFill>
                </a:rPr>
                <a:t>Assembly of 4 elements</a:t>
              </a:r>
            </a:p>
          </xdr:txBody>
        </xdr:sp>
        <xdr:pic>
          <xdr:nvPicPr>
            <xdr:cNvPr id="44" name="Picture 54" descr="Description : \\frgr106\Ancien_IT\reference\users\Jeremie\presentations\revue_projets_21112013\Dfam_raw.png"/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85" t="-3" r="4358" b="88841"/>
            <a:stretch/>
          </xdr:blipFill>
          <xdr:spPr bwMode="auto">
            <a:xfrm>
              <a:off x="2338564" y="155218"/>
              <a:ext cx="3472235" cy="33800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34" name="ZoneTexte 100"/>
          <xdr:cNvSpPr txBox="1">
            <a:spLocks noChangeArrowheads="1"/>
          </xdr:cNvSpPr>
        </xdr:nvSpPr>
        <xdr:spPr bwMode="auto">
          <a:xfrm>
            <a:off x="1313676" y="155218"/>
            <a:ext cx="2843808" cy="1413259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>
            <a:noFill/>
          </a:ln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000000"/>
              </a:solidFill>
            </a:endParaRPr>
          </a:p>
          <a:p>
            <a:pPr algn="ctr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600" b="1">
                <a:solidFill>
                  <a:srgbClr val="000000"/>
                </a:solidFill>
              </a:rPr>
              <a:t>Assembly</a:t>
            </a:r>
            <a:r>
              <a:rPr lang="fr-FR" altLang="fr-FR" sz="1600">
                <a:solidFill>
                  <a:srgbClr val="000000"/>
                </a:solidFill>
              </a:rPr>
              <a:t> of HERV and MaLR elements from the DFAM HMM library </a:t>
            </a:r>
            <a:r>
              <a:rPr lang="fr-FR" altLang="fr-FR" sz="1400">
                <a:solidFill>
                  <a:srgbClr val="000000"/>
                </a:solidFill>
              </a:rPr>
              <a:t>(</a:t>
            </a:r>
            <a:r>
              <a:rPr lang="fr-FR" altLang="fr-FR" sz="1600">
                <a:solidFill>
                  <a:srgbClr val="000000"/>
                </a:solidFill>
              </a:rPr>
              <a:t>reconstitution)</a:t>
            </a:r>
          </a:p>
          <a:p>
            <a:pPr algn="ctr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000000"/>
              </a:solidFill>
            </a:endParaRPr>
          </a:p>
        </xdr:txBody>
      </xdr:sp>
      <xdr:sp macro="" textlink="">
        <xdr:nvSpPr>
          <xdr:cNvPr id="35" name="ZoneTexte 100"/>
          <xdr:cNvSpPr txBox="1">
            <a:spLocks noChangeArrowheads="1"/>
          </xdr:cNvSpPr>
        </xdr:nvSpPr>
        <xdr:spPr bwMode="auto">
          <a:xfrm>
            <a:off x="1392391" y="3117390"/>
            <a:ext cx="2843808" cy="1168266"/>
          </a:xfrm>
          <a:prstGeom prst="rect">
            <a:avLst/>
          </a:prstGeom>
          <a:solidFill>
            <a:schemeClr val="accent6">
              <a:lumMod val="60000"/>
              <a:lumOff val="40000"/>
            </a:schemeClr>
          </a:solidFill>
          <a:ln>
            <a:noFill/>
          </a:ln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None/>
            </a:pPr>
            <a:r>
              <a:rPr lang="fr-FR" altLang="fr-FR" sz="1600">
                <a:solidFill>
                  <a:srgbClr val="000000"/>
                </a:solidFill>
              </a:rPr>
              <a:t>Hundreds of thounsands elements, </a:t>
            </a:r>
          </a:p>
          <a:p>
            <a:pPr algn="ctr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None/>
            </a:pPr>
            <a:r>
              <a:rPr lang="fr-FR" altLang="fr-FR" sz="1600">
                <a:solidFill>
                  <a:srgbClr val="000000"/>
                </a:solidFill>
              </a:rPr>
              <a:t>in Repbase nomenclature</a:t>
            </a:r>
          </a:p>
          <a:p>
            <a:pPr algn="ctr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None/>
            </a:pPr>
            <a:r>
              <a:rPr lang="fr-FR" altLang="fr-FR" sz="1600">
                <a:solidFill>
                  <a:srgbClr val="000000"/>
                </a:solidFill>
              </a:rPr>
              <a:t>(major component)</a:t>
            </a:r>
          </a:p>
        </xdr:txBody>
      </xdr:sp>
      <xdr:cxnSp macro="">
        <xdr:nvCxnSpPr>
          <xdr:cNvPr id="36" name="Connecteur droit avec flèche 35"/>
          <xdr:cNvCxnSpPr/>
        </xdr:nvCxnSpPr>
        <xdr:spPr>
          <a:xfrm flipH="1">
            <a:off x="2735580" y="1858885"/>
            <a:ext cx="3762" cy="1125525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7" name="Rectangle 36"/>
          <xdr:cNvSpPr/>
        </xdr:nvSpPr>
        <xdr:spPr>
          <a:xfrm>
            <a:off x="1259632" y="116632"/>
            <a:ext cx="7776864" cy="5760640"/>
          </a:xfrm>
          <a:prstGeom prst="rect">
            <a:avLst/>
          </a:prstGeom>
          <a:noFill/>
          <a:ln w="3175"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/>
          </a:p>
        </xdr:txBody>
      </xdr:sp>
    </xdr:grpSp>
    <xdr:clientData/>
  </xdr:twoCellAnchor>
  <xdr:twoCellAnchor>
    <xdr:from>
      <xdr:col>5</xdr:col>
      <xdr:colOff>147392</xdr:colOff>
      <xdr:row>39</xdr:row>
      <xdr:rowOff>56634</xdr:rowOff>
    </xdr:from>
    <xdr:to>
      <xdr:col>9</xdr:col>
      <xdr:colOff>399466</xdr:colOff>
      <xdr:row>45</xdr:row>
      <xdr:rowOff>57254</xdr:rowOff>
    </xdr:to>
    <xdr:sp macro="" textlink="">
      <xdr:nvSpPr>
        <xdr:cNvPr id="46" name="ZoneTexte 100"/>
        <xdr:cNvSpPr txBox="1">
          <a:spLocks noChangeArrowheads="1"/>
        </xdr:cNvSpPr>
      </xdr:nvSpPr>
      <xdr:spPr bwMode="auto">
        <a:xfrm>
          <a:off x="3957392" y="7486134"/>
          <a:ext cx="3300074" cy="1143620"/>
        </a:xfrm>
        <a:prstGeom prst="rect">
          <a:avLst/>
        </a:prstGeom>
        <a:solidFill>
          <a:srgbClr val="99FF66"/>
        </a:solidFill>
        <a:ln>
          <a:noFill/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altLang="fr-FR" b="1"/>
            <a:t>HERV_prototypes repertoire</a:t>
          </a:r>
        </a:p>
        <a:p>
          <a:pPr algn="ctr"/>
          <a:r>
            <a:rPr lang="fr-FR" altLang="fr-FR"/>
            <a:t>in « common name » nomenclature, with high annotation level</a:t>
          </a:r>
        </a:p>
      </xdr:txBody>
    </xdr:sp>
    <xdr:clientData/>
  </xdr:twoCellAnchor>
  <xdr:twoCellAnchor>
    <xdr:from>
      <xdr:col>10</xdr:col>
      <xdr:colOff>18557</xdr:colOff>
      <xdr:row>46</xdr:row>
      <xdr:rowOff>39124</xdr:rowOff>
    </xdr:from>
    <xdr:to>
      <xdr:col>14</xdr:col>
      <xdr:colOff>463467</xdr:colOff>
      <xdr:row>52</xdr:row>
      <xdr:rowOff>50845</xdr:rowOff>
    </xdr:to>
    <xdr:grpSp>
      <xdr:nvGrpSpPr>
        <xdr:cNvPr id="49" name="Groupe 48"/>
        <xdr:cNvGrpSpPr/>
      </xdr:nvGrpSpPr>
      <xdr:grpSpPr>
        <a:xfrm>
          <a:off x="7638557" y="8802124"/>
          <a:ext cx="3492910" cy="1154721"/>
          <a:chOff x="4664538" y="4984759"/>
          <a:chExt cx="3505922" cy="1137396"/>
        </a:xfrm>
      </xdr:grpSpPr>
      <xdr:sp macro="" textlink="">
        <xdr:nvSpPr>
          <xdr:cNvPr id="74" name="Rectangle 73"/>
          <xdr:cNvSpPr>
            <a:spLocks noChangeAspect="1" noChangeArrowheads="1"/>
          </xdr:cNvSpPr>
        </xdr:nvSpPr>
        <xdr:spPr bwMode="auto">
          <a:xfrm>
            <a:off x="6341524" y="4984759"/>
            <a:ext cx="198783" cy="1938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400" i="1">
                <a:solidFill>
                  <a:srgbClr val="3333CC"/>
                </a:solidFill>
                <a:latin typeface="Times New Roman" pitchFamily="18" charset="0"/>
              </a:rPr>
              <a:t>int</a:t>
            </a:r>
            <a:endParaRPr lang="fr-FR" altLang="fr-FR" sz="1400">
              <a:solidFill>
                <a:srgbClr val="3333CC"/>
              </a:solidFill>
              <a:latin typeface="Times New Roman" pitchFamily="18" charset="0"/>
            </a:endParaRPr>
          </a:p>
        </xdr:txBody>
      </xdr:sp>
      <xdr:sp macro="" textlink="">
        <xdr:nvSpPr>
          <xdr:cNvPr id="75" name="Rectangle 74"/>
          <xdr:cNvSpPr>
            <a:spLocks noChangeAspect="1" noChangeArrowheads="1"/>
          </xdr:cNvSpPr>
        </xdr:nvSpPr>
        <xdr:spPr bwMode="auto">
          <a:xfrm>
            <a:off x="6034434" y="5222822"/>
            <a:ext cx="993775" cy="200025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fontAlgn="auto">
              <a:spcBef>
                <a:spcPts val="0"/>
              </a:spcBef>
              <a:spcAft>
                <a:spcPts val="0"/>
              </a:spcAft>
              <a:buClr>
                <a:srgbClr val="4DA836"/>
              </a:buClr>
              <a:buSzPct val="70000"/>
              <a:buFont typeface="Wingdings 2" pitchFamily="18" charset="2"/>
              <a:buNone/>
              <a:defRPr/>
            </a:pPr>
            <a:endParaRPr lang="fr-FR" sz="1600" b="1">
              <a:solidFill>
                <a:srgbClr val="333333"/>
              </a:solidFill>
              <a:latin typeface="Arial"/>
            </a:endParaRPr>
          </a:p>
        </xdr:txBody>
      </xdr:sp>
      <xdr:sp macro="" textlink="">
        <xdr:nvSpPr>
          <xdr:cNvPr id="76" name="Rectangle 75"/>
          <xdr:cNvSpPr>
            <a:spLocks noChangeAspect="1" noChangeArrowheads="1"/>
          </xdr:cNvSpPr>
        </xdr:nvSpPr>
        <xdr:spPr bwMode="auto">
          <a:xfrm>
            <a:off x="7020272" y="5222822"/>
            <a:ext cx="520700" cy="200025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fontAlgn="auto">
              <a:spcBef>
                <a:spcPts val="0"/>
              </a:spcBef>
              <a:spcAft>
                <a:spcPts val="0"/>
              </a:spcAft>
              <a:buClr>
                <a:srgbClr val="4DA836"/>
              </a:buClr>
              <a:buSzPct val="70000"/>
              <a:buFont typeface="Wingdings 2" pitchFamily="18" charset="2"/>
              <a:buNone/>
              <a:defRPr/>
            </a:pPr>
            <a:endParaRPr lang="fr-FR" sz="1600" b="1">
              <a:solidFill>
                <a:srgbClr val="333333"/>
              </a:solidFill>
              <a:latin typeface="Arial"/>
            </a:endParaRPr>
          </a:p>
        </xdr:txBody>
      </xdr:sp>
      <xdr:sp macro="" textlink="">
        <xdr:nvSpPr>
          <xdr:cNvPr id="77" name="Rectangle 76"/>
          <xdr:cNvSpPr>
            <a:spLocks noChangeAspect="1" noChangeArrowheads="1"/>
          </xdr:cNvSpPr>
        </xdr:nvSpPr>
        <xdr:spPr bwMode="auto">
          <a:xfrm>
            <a:off x="5405784" y="5222822"/>
            <a:ext cx="463550" cy="200025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fontAlgn="auto">
              <a:spcBef>
                <a:spcPts val="0"/>
              </a:spcBef>
              <a:spcAft>
                <a:spcPts val="0"/>
              </a:spcAft>
              <a:buClr>
                <a:srgbClr val="4DA836"/>
              </a:buClr>
              <a:buSzPct val="70000"/>
              <a:buFont typeface="Wingdings 2" pitchFamily="18" charset="2"/>
              <a:buNone/>
              <a:defRPr/>
            </a:pPr>
            <a:endParaRPr lang="fr-FR" sz="1600" b="1">
              <a:solidFill>
                <a:srgbClr val="333333"/>
              </a:solidFill>
              <a:latin typeface="Arial"/>
            </a:endParaRPr>
          </a:p>
        </xdr:txBody>
      </xdr:sp>
      <xdr:sp macro="" textlink="">
        <xdr:nvSpPr>
          <xdr:cNvPr id="78" name="Rectangle 77"/>
          <xdr:cNvSpPr>
            <a:spLocks noChangeAspect="1" noChangeArrowheads="1"/>
          </xdr:cNvSpPr>
        </xdr:nvSpPr>
        <xdr:spPr bwMode="auto">
          <a:xfrm>
            <a:off x="7509684" y="5222822"/>
            <a:ext cx="323329" cy="199971"/>
          </a:xfrm>
          <a:prstGeom prst="rect">
            <a:avLst/>
          </a:prstGeom>
          <a:blipFill dpi="0" rotWithShape="0">
            <a:blip xmlns:r="http://schemas.openxmlformats.org/officeDocument/2006/relationships" r:embed="rId3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79" name="Rectangle 78"/>
          <xdr:cNvSpPr>
            <a:spLocks noChangeAspect="1" noChangeArrowheads="1"/>
          </xdr:cNvSpPr>
        </xdr:nvSpPr>
        <xdr:spPr bwMode="auto">
          <a:xfrm>
            <a:off x="5540136" y="4984759"/>
            <a:ext cx="198783" cy="1938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400" i="1">
                <a:solidFill>
                  <a:srgbClr val="3333CC"/>
                </a:solidFill>
                <a:latin typeface="Times New Roman" pitchFamily="18" charset="0"/>
              </a:rPr>
              <a:t>int</a:t>
            </a:r>
            <a:endParaRPr lang="fr-FR" altLang="fr-FR" sz="1400">
              <a:solidFill>
                <a:srgbClr val="3333CC"/>
              </a:solidFill>
              <a:latin typeface="Times New Roman" pitchFamily="18" charset="0"/>
            </a:endParaRPr>
          </a:p>
        </xdr:txBody>
      </xdr:sp>
      <xdr:sp macro="" textlink="">
        <xdr:nvSpPr>
          <xdr:cNvPr id="80" name="Rectangle 79"/>
          <xdr:cNvSpPr>
            <a:spLocks noChangeAspect="1" noChangeArrowheads="1"/>
          </xdr:cNvSpPr>
        </xdr:nvSpPr>
        <xdr:spPr bwMode="auto">
          <a:xfrm>
            <a:off x="7086439" y="4984759"/>
            <a:ext cx="198783" cy="1938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400" i="1">
                <a:solidFill>
                  <a:srgbClr val="3333CC"/>
                </a:solidFill>
                <a:latin typeface="Times New Roman" pitchFamily="18" charset="0"/>
              </a:rPr>
              <a:t>int</a:t>
            </a:r>
            <a:endParaRPr lang="fr-FR" altLang="fr-FR" sz="1400">
              <a:solidFill>
                <a:srgbClr val="3333CC"/>
              </a:solidFill>
              <a:latin typeface="Times New Roman" pitchFamily="18" charset="0"/>
            </a:endParaRPr>
          </a:p>
        </xdr:txBody>
      </xdr:sp>
      <xdr:sp macro="" textlink="">
        <xdr:nvSpPr>
          <xdr:cNvPr id="81" name="Rectangle 80"/>
          <xdr:cNvSpPr>
            <a:spLocks noChangeAspect="1" noChangeArrowheads="1"/>
          </xdr:cNvSpPr>
        </xdr:nvSpPr>
        <xdr:spPr bwMode="auto">
          <a:xfrm>
            <a:off x="5081941" y="5222822"/>
            <a:ext cx="320077" cy="199971"/>
          </a:xfrm>
          <a:prstGeom prst="rect">
            <a:avLst/>
          </a:prstGeom>
          <a:blipFill dpi="0" rotWithShape="0">
            <a:blip xmlns:r="http://schemas.openxmlformats.org/officeDocument/2006/relationships" r:embed="rId3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grpSp>
        <xdr:nvGrpSpPr>
          <xdr:cNvPr id="82" name="Groupe 81"/>
          <xdr:cNvGrpSpPr/>
        </xdr:nvGrpSpPr>
        <xdr:grpSpPr>
          <a:xfrm>
            <a:off x="4664538" y="5422154"/>
            <a:ext cx="1078180" cy="700001"/>
            <a:chOff x="4664538" y="5422154"/>
            <a:chExt cx="1078180" cy="700001"/>
          </a:xfrm>
        </xdr:grpSpPr>
        <xdr:sp macro="" textlink="">
          <xdr:nvSpPr>
            <xdr:cNvPr id="91" name="Rectangle 90"/>
            <xdr:cNvSpPr>
              <a:spLocks noChangeAspect="1" noChangeArrowheads="1"/>
            </xdr:cNvSpPr>
          </xdr:nvSpPr>
          <xdr:spPr bwMode="auto">
            <a:xfrm>
              <a:off x="4664538" y="5955956"/>
              <a:ext cx="378630" cy="1661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9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200">
                  <a:solidFill>
                    <a:srgbClr val="000000"/>
                  </a:solidFill>
                  <a:latin typeface="Times New Roman" pitchFamily="18" charset="0"/>
                </a:rPr>
                <a:t>LTR1</a:t>
              </a:r>
              <a:endParaRPr lang="fr-FR" altLang="fr-FR" sz="1200">
                <a:solidFill>
                  <a:srgbClr val="333333"/>
                </a:solidFill>
                <a:latin typeface="Times New Roman" pitchFamily="18" charset="0"/>
              </a:endParaRPr>
            </a:p>
          </xdr:txBody>
        </xdr:sp>
        <xdr:sp macro="" textlink="">
          <xdr:nvSpPr>
            <xdr:cNvPr id="92" name="Rectangle 91"/>
            <xdr:cNvSpPr>
              <a:spLocks noChangeAspect="1" noChangeArrowheads="1"/>
            </xdr:cNvSpPr>
          </xdr:nvSpPr>
          <xdr:spPr bwMode="auto">
            <a:xfrm>
              <a:off x="5364088" y="5955956"/>
              <a:ext cx="378630" cy="1661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9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r>
                <a:rPr lang="fr-FR" altLang="fr-FR" sz="1200">
                  <a:solidFill>
                    <a:srgbClr val="000000"/>
                  </a:solidFill>
                  <a:latin typeface="Times New Roman" pitchFamily="18" charset="0"/>
                </a:rPr>
                <a:t>LTR2</a:t>
              </a:r>
              <a:endParaRPr lang="fr-FR" altLang="fr-FR" sz="1200">
                <a:solidFill>
                  <a:srgbClr val="333333"/>
                </a:solidFill>
                <a:latin typeface="Times New Roman" pitchFamily="18" charset="0"/>
              </a:endParaRPr>
            </a:p>
          </xdr:txBody>
        </xdr:sp>
        <xdr:cxnSp macro="">
          <xdr:nvCxnSpPr>
            <xdr:cNvPr id="93" name="Connecteur droit 92"/>
            <xdr:cNvCxnSpPr/>
          </xdr:nvCxnSpPr>
          <xdr:spPr>
            <a:xfrm flipH="1">
              <a:off x="4932040" y="5425715"/>
              <a:ext cx="149902" cy="307541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4" name="Connecteur droit 93"/>
            <xdr:cNvCxnSpPr/>
          </xdr:nvCxnSpPr>
          <xdr:spPr>
            <a:xfrm flipH="1">
              <a:off x="5028125" y="5422793"/>
              <a:ext cx="85447" cy="324965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5" name="Rectangle 94"/>
            <xdr:cNvSpPr>
              <a:spLocks noChangeArrowheads="1"/>
            </xdr:cNvSpPr>
          </xdr:nvSpPr>
          <xdr:spPr bwMode="auto">
            <a:xfrm>
              <a:off x="4942404" y="5739912"/>
              <a:ext cx="100474" cy="199971"/>
            </a:xfrm>
            <a:prstGeom prst="rect">
              <a:avLst/>
            </a:prstGeom>
            <a:blipFill dpi="0" rotWithShape="0">
              <a:blip xmlns:r="http://schemas.openxmlformats.org/officeDocument/2006/relationships" r:embed="rId1"/>
              <a:srcRect/>
              <a:tile tx="0" ty="0" sx="100000" sy="100000" flip="none" algn="tl"/>
            </a:blipFill>
            <a:ln w="1905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just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endParaRPr lang="fr-FR" altLang="fr-FR" sz="1600">
                <a:solidFill>
                  <a:srgbClr val="333333"/>
                </a:solidFill>
              </a:endParaRPr>
            </a:p>
          </xdr:txBody>
        </xdr:sp>
        <xdr:cxnSp macro="">
          <xdr:nvCxnSpPr>
            <xdr:cNvPr id="96" name="Connecteur droit 95"/>
            <xdr:cNvCxnSpPr/>
          </xdr:nvCxnSpPr>
          <xdr:spPr>
            <a:xfrm>
              <a:off x="5349572" y="5422154"/>
              <a:ext cx="7303" cy="32560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7" name="Rectangle 96"/>
            <xdr:cNvSpPr>
              <a:spLocks noChangeArrowheads="1"/>
            </xdr:cNvSpPr>
          </xdr:nvSpPr>
          <xdr:spPr bwMode="auto">
            <a:xfrm>
              <a:off x="5364088" y="5739912"/>
              <a:ext cx="100474" cy="199971"/>
            </a:xfrm>
            <a:prstGeom prst="rect">
              <a:avLst/>
            </a:prstGeom>
            <a:blipFill dpi="0" rotWithShape="0">
              <a:blip xmlns:r="http://schemas.openxmlformats.org/officeDocument/2006/relationships" r:embed="rId1"/>
              <a:srcRect/>
              <a:tile tx="0" ty="0" sx="100000" sy="100000" flip="none" algn="tl"/>
            </a:blipFill>
            <a:ln w="1905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wrap="square"/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just" defTabSz="914400" eaLnBrk="1" hangingPunct="1">
                <a:lnSpc>
                  <a:spcPct val="100000"/>
                </a:lnSpc>
                <a:spcBef>
                  <a:spcPct val="20000"/>
                </a:spcBef>
                <a:buClr>
                  <a:srgbClr val="4DA836"/>
                </a:buClr>
                <a:buSzPct val="70000"/>
                <a:buFont typeface="Wingdings 2" pitchFamily="18" charset="2"/>
                <a:buNone/>
              </a:pPr>
              <a:endParaRPr lang="fr-FR" altLang="fr-FR" sz="1600">
                <a:solidFill>
                  <a:srgbClr val="333333"/>
                </a:solidFill>
              </a:endParaRPr>
            </a:p>
          </xdr:txBody>
        </xdr:sp>
        <xdr:cxnSp macro="">
          <xdr:nvCxnSpPr>
            <xdr:cNvPr id="98" name="Connecteur droit 97"/>
            <xdr:cNvCxnSpPr/>
          </xdr:nvCxnSpPr>
          <xdr:spPr>
            <a:xfrm>
              <a:off x="5402018" y="5425715"/>
              <a:ext cx="70818" cy="325604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83" name="Rectangle 82"/>
          <xdr:cNvSpPr>
            <a:spLocks noChangeAspect="1" noChangeArrowheads="1"/>
          </xdr:cNvSpPr>
        </xdr:nvSpPr>
        <xdr:spPr bwMode="auto">
          <a:xfrm>
            <a:off x="7092280" y="5955956"/>
            <a:ext cx="378630" cy="166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200">
                <a:solidFill>
                  <a:srgbClr val="000000"/>
                </a:solidFill>
                <a:latin typeface="Times New Roman" pitchFamily="18" charset="0"/>
              </a:rPr>
              <a:t>LTR1</a:t>
            </a:r>
            <a:endParaRPr lang="fr-FR" altLang="fr-FR" sz="1200">
              <a:solidFill>
                <a:srgbClr val="333333"/>
              </a:solidFill>
              <a:latin typeface="Times New Roman" pitchFamily="18" charset="0"/>
            </a:endParaRPr>
          </a:p>
        </xdr:txBody>
      </xdr:sp>
      <xdr:sp macro="" textlink="">
        <xdr:nvSpPr>
          <xdr:cNvPr id="84" name="Rectangle 83"/>
          <xdr:cNvSpPr>
            <a:spLocks noChangeAspect="1" noChangeArrowheads="1"/>
          </xdr:cNvSpPr>
        </xdr:nvSpPr>
        <xdr:spPr bwMode="auto">
          <a:xfrm>
            <a:off x="7791830" y="5955956"/>
            <a:ext cx="378630" cy="166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200">
                <a:solidFill>
                  <a:srgbClr val="000000"/>
                </a:solidFill>
                <a:latin typeface="Times New Roman" pitchFamily="18" charset="0"/>
              </a:rPr>
              <a:t>LTR2</a:t>
            </a:r>
            <a:endParaRPr lang="fr-FR" altLang="fr-FR" sz="1200">
              <a:solidFill>
                <a:srgbClr val="333333"/>
              </a:solidFill>
              <a:latin typeface="Times New Roman" pitchFamily="18" charset="0"/>
            </a:endParaRPr>
          </a:p>
        </xdr:txBody>
      </xdr:sp>
      <xdr:cxnSp macro="">
        <xdr:nvCxnSpPr>
          <xdr:cNvPr id="85" name="Connecteur droit 84"/>
          <xdr:cNvCxnSpPr/>
        </xdr:nvCxnSpPr>
        <xdr:spPr>
          <a:xfrm flipH="1">
            <a:off x="7359782" y="5425715"/>
            <a:ext cx="149902" cy="30754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Connecteur droit 85"/>
          <xdr:cNvCxnSpPr/>
        </xdr:nvCxnSpPr>
        <xdr:spPr>
          <a:xfrm flipH="1">
            <a:off x="7455867" y="5422793"/>
            <a:ext cx="85447" cy="32496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7" name="Rectangle 86"/>
          <xdr:cNvSpPr>
            <a:spLocks noChangeArrowheads="1"/>
          </xdr:cNvSpPr>
        </xdr:nvSpPr>
        <xdr:spPr bwMode="auto">
          <a:xfrm>
            <a:off x="7370146" y="5739912"/>
            <a:ext cx="100474" cy="199971"/>
          </a:xfrm>
          <a:prstGeom prst="rect">
            <a:avLst/>
          </a:prstGeom>
          <a:blipFill dpi="0" rotWithShape="0">
            <a:blip xmlns:r="http://schemas.openxmlformats.org/officeDocument/2006/relationships" r:embed="rId1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cxnSp macro="">
        <xdr:nvCxnSpPr>
          <xdr:cNvPr id="88" name="Connecteur droit 87"/>
          <xdr:cNvCxnSpPr/>
        </xdr:nvCxnSpPr>
        <xdr:spPr>
          <a:xfrm>
            <a:off x="7777314" y="5422154"/>
            <a:ext cx="7303" cy="32560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Rectangle 88"/>
          <xdr:cNvSpPr>
            <a:spLocks noChangeArrowheads="1"/>
          </xdr:cNvSpPr>
        </xdr:nvSpPr>
        <xdr:spPr bwMode="auto">
          <a:xfrm>
            <a:off x="7791830" y="5739912"/>
            <a:ext cx="100474" cy="199971"/>
          </a:xfrm>
          <a:prstGeom prst="rect">
            <a:avLst/>
          </a:prstGeom>
          <a:blipFill dpi="0" rotWithShape="0">
            <a:blip xmlns:r="http://schemas.openxmlformats.org/officeDocument/2006/relationships" r:embed="rId1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cxnSp macro="">
        <xdr:nvCxnSpPr>
          <xdr:cNvPr id="90" name="Connecteur droit 89"/>
          <xdr:cNvCxnSpPr/>
        </xdr:nvCxnSpPr>
        <xdr:spPr>
          <a:xfrm>
            <a:off x="7829760" y="5425715"/>
            <a:ext cx="70818" cy="325604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338652</xdr:colOff>
      <xdr:row>46</xdr:row>
      <xdr:rowOff>39020</xdr:rowOff>
    </xdr:from>
    <xdr:to>
      <xdr:col>9</xdr:col>
      <xdr:colOff>186842</xdr:colOff>
      <xdr:row>51</xdr:row>
      <xdr:rowOff>156875</xdr:rowOff>
    </xdr:to>
    <xdr:grpSp>
      <xdr:nvGrpSpPr>
        <xdr:cNvPr id="50" name="Groupe 49"/>
        <xdr:cNvGrpSpPr/>
      </xdr:nvGrpSpPr>
      <xdr:grpSpPr>
        <a:xfrm>
          <a:off x="4148652" y="8802020"/>
          <a:ext cx="2896190" cy="1070355"/>
          <a:chOff x="1262900" y="4984759"/>
          <a:chExt cx="2906979" cy="1054296"/>
        </a:xfrm>
      </xdr:grpSpPr>
      <xdr:sp macro="" textlink="">
        <xdr:nvSpPr>
          <xdr:cNvPr id="54" name="Rectangle 53"/>
          <xdr:cNvSpPr>
            <a:spLocks noChangeAspect="1" noChangeArrowheads="1"/>
          </xdr:cNvSpPr>
        </xdr:nvSpPr>
        <xdr:spPr bwMode="auto">
          <a:xfrm>
            <a:off x="1865414" y="4984759"/>
            <a:ext cx="269479" cy="193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400" i="1">
                <a:solidFill>
                  <a:srgbClr val="0000CC"/>
                </a:solidFill>
                <a:latin typeface="Times New Roman" pitchFamily="18" charset="0"/>
              </a:rPr>
              <a:t>gag</a:t>
            </a:r>
            <a:endParaRPr lang="fr-FR" altLang="fr-FR" sz="1400">
              <a:solidFill>
                <a:srgbClr val="333333"/>
              </a:solidFill>
              <a:latin typeface="Times New Roman" pitchFamily="18" charset="0"/>
            </a:endParaRPr>
          </a:p>
        </xdr:txBody>
      </xdr:sp>
      <xdr:sp macro="" textlink="">
        <xdr:nvSpPr>
          <xdr:cNvPr id="55" name="Rectangle 54"/>
          <xdr:cNvSpPr>
            <a:spLocks noChangeAspect="1" noChangeArrowheads="1"/>
          </xdr:cNvSpPr>
        </xdr:nvSpPr>
        <xdr:spPr bwMode="auto">
          <a:xfrm>
            <a:off x="2544767" y="4984759"/>
            <a:ext cx="229379" cy="193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400" i="1">
                <a:solidFill>
                  <a:srgbClr val="FF8000"/>
                </a:solidFill>
                <a:latin typeface="Times New Roman" pitchFamily="18" charset="0"/>
              </a:rPr>
              <a:t>pol</a:t>
            </a:r>
            <a:endParaRPr lang="fr-FR" altLang="fr-FR" sz="1400">
              <a:solidFill>
                <a:srgbClr val="333333"/>
              </a:solidFill>
              <a:latin typeface="Times New Roman" pitchFamily="18" charset="0"/>
            </a:endParaRPr>
          </a:p>
        </xdr:txBody>
      </xdr:sp>
      <xdr:sp macro="" textlink="">
        <xdr:nvSpPr>
          <xdr:cNvPr id="56" name="Rectangle 55"/>
          <xdr:cNvSpPr>
            <a:spLocks noChangeAspect="1" noChangeArrowheads="1"/>
          </xdr:cNvSpPr>
        </xdr:nvSpPr>
        <xdr:spPr bwMode="auto">
          <a:xfrm>
            <a:off x="3270520" y="4984759"/>
            <a:ext cx="259760" cy="193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00CC00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400" i="1">
                <a:solidFill>
                  <a:srgbClr val="00CC00"/>
                </a:solidFill>
                <a:latin typeface="Times New Roman" pitchFamily="18" charset="0"/>
              </a:rPr>
              <a:t>env</a:t>
            </a:r>
            <a:endParaRPr lang="fr-FR" altLang="fr-FR" sz="1400">
              <a:solidFill>
                <a:srgbClr val="333333"/>
              </a:solidFill>
              <a:latin typeface="Times New Roman" pitchFamily="18" charset="0"/>
            </a:endParaRPr>
          </a:p>
        </xdr:txBody>
      </xdr:sp>
      <xdr:sp macro="" textlink="">
        <xdr:nvSpPr>
          <xdr:cNvPr id="57" name="Rectangle 56"/>
          <xdr:cNvSpPr>
            <a:spLocks noChangeAspect="1" noChangeArrowheads="1"/>
          </xdr:cNvSpPr>
        </xdr:nvSpPr>
        <xdr:spPr bwMode="auto">
          <a:xfrm>
            <a:off x="1262900" y="5872856"/>
            <a:ext cx="639599" cy="166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200">
                <a:solidFill>
                  <a:srgbClr val="000000"/>
                </a:solidFill>
                <a:latin typeface="Times New Roman" pitchFamily="18" charset="0"/>
              </a:rPr>
              <a:t>U3  R  U5</a:t>
            </a:r>
            <a:endParaRPr lang="fr-FR" altLang="fr-FR" sz="1200">
              <a:solidFill>
                <a:srgbClr val="333333"/>
              </a:solidFill>
              <a:latin typeface="Times New Roman" pitchFamily="18" charset="0"/>
            </a:endParaRPr>
          </a:p>
        </xdr:txBody>
      </xdr:sp>
      <xdr:sp macro="" textlink="">
        <xdr:nvSpPr>
          <xdr:cNvPr id="58" name="Rectangle 57"/>
          <xdr:cNvSpPr>
            <a:spLocks noChangeAspect="1" noChangeArrowheads="1"/>
          </xdr:cNvSpPr>
        </xdr:nvSpPr>
        <xdr:spPr bwMode="auto">
          <a:xfrm>
            <a:off x="2252768" y="5222822"/>
            <a:ext cx="995426" cy="200037"/>
          </a:xfrm>
          <a:prstGeom prst="rect">
            <a:avLst/>
          </a:prstGeom>
          <a:solidFill>
            <a:srgbClr val="FF8000"/>
          </a:solid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59" name="Rectangle 58"/>
          <xdr:cNvSpPr>
            <a:spLocks noChangeAspect="1" noChangeArrowheads="1"/>
          </xdr:cNvSpPr>
        </xdr:nvSpPr>
        <xdr:spPr bwMode="auto">
          <a:xfrm>
            <a:off x="3238139" y="5222822"/>
            <a:ext cx="522850" cy="200037"/>
          </a:xfrm>
          <a:prstGeom prst="rect">
            <a:avLst/>
          </a:prstGeom>
          <a:solidFill>
            <a:srgbClr val="00CC00"/>
          </a:solid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0" name="Rectangle 59"/>
          <xdr:cNvSpPr>
            <a:spLocks noChangeAspect="1" noChangeArrowheads="1"/>
          </xdr:cNvSpPr>
        </xdr:nvSpPr>
        <xdr:spPr bwMode="auto">
          <a:xfrm>
            <a:off x="1512845" y="5222822"/>
            <a:ext cx="80438" cy="200037"/>
          </a:xfrm>
          <a:prstGeom prst="rect">
            <a:avLst/>
          </a:prstGeom>
          <a:blipFill dpi="0" rotWithShape="0">
            <a:blip xmlns:r="http://schemas.openxmlformats.org/officeDocument/2006/relationships" r:embed="rId1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1" name="Rectangle 60"/>
          <xdr:cNvSpPr>
            <a:spLocks noChangeAspect="1" noChangeArrowheads="1"/>
          </xdr:cNvSpPr>
        </xdr:nvSpPr>
        <xdr:spPr bwMode="auto">
          <a:xfrm>
            <a:off x="1583229" y="5222822"/>
            <a:ext cx="80438" cy="200037"/>
          </a:xfrm>
          <a:prstGeom prst="rect">
            <a:avLst/>
          </a:prstGeom>
          <a:blipFill dpi="0" rotWithShape="0">
            <a:blip xmlns:r="http://schemas.openxmlformats.org/officeDocument/2006/relationships" r:embed="rId2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2" name="Rectangle 61"/>
          <xdr:cNvSpPr>
            <a:spLocks noChangeAspect="1" noChangeArrowheads="1"/>
          </xdr:cNvSpPr>
        </xdr:nvSpPr>
        <xdr:spPr bwMode="auto">
          <a:xfrm>
            <a:off x="3760989" y="5222822"/>
            <a:ext cx="80438" cy="200037"/>
          </a:xfrm>
          <a:prstGeom prst="rect">
            <a:avLst/>
          </a:prstGeom>
          <a:blipFill dpi="0" rotWithShape="0">
            <a:blip xmlns:r="http://schemas.openxmlformats.org/officeDocument/2006/relationships" r:embed="rId1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3" name="Rectangle 62"/>
          <xdr:cNvSpPr>
            <a:spLocks noChangeAspect="1" noChangeArrowheads="1"/>
          </xdr:cNvSpPr>
        </xdr:nvSpPr>
        <xdr:spPr bwMode="auto">
          <a:xfrm>
            <a:off x="3841427" y="5222822"/>
            <a:ext cx="70384" cy="200037"/>
          </a:xfrm>
          <a:prstGeom prst="rect">
            <a:avLst/>
          </a:prstGeom>
          <a:blipFill dpi="0" rotWithShape="0">
            <a:blip xmlns:r="http://schemas.openxmlformats.org/officeDocument/2006/relationships" r:embed="rId2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4" name="Rectangle 63"/>
          <xdr:cNvSpPr>
            <a:spLocks noChangeAspect="1" noChangeArrowheads="1"/>
          </xdr:cNvSpPr>
        </xdr:nvSpPr>
        <xdr:spPr bwMode="auto">
          <a:xfrm>
            <a:off x="1799464" y="5222822"/>
            <a:ext cx="463359" cy="200037"/>
          </a:xfrm>
          <a:prstGeom prst="rect">
            <a:avLst/>
          </a:prstGeom>
          <a:solidFill>
            <a:srgbClr val="0000CC"/>
          </a:solid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5" name="Rectangle 64"/>
          <xdr:cNvSpPr>
            <a:spLocks noChangeAspect="1" noChangeArrowheads="1"/>
          </xdr:cNvSpPr>
        </xdr:nvSpPr>
        <xdr:spPr bwMode="auto">
          <a:xfrm>
            <a:off x="1653612" y="5222822"/>
            <a:ext cx="140767" cy="200037"/>
          </a:xfrm>
          <a:prstGeom prst="rect">
            <a:avLst/>
          </a:prstGeom>
          <a:blipFill dpi="0" rotWithShape="0">
            <a:blip xmlns:r="http://schemas.openxmlformats.org/officeDocument/2006/relationships" r:embed="rId3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sp macro="" textlink="">
        <xdr:nvSpPr>
          <xdr:cNvPr id="66" name="Rectangle 65"/>
          <xdr:cNvSpPr>
            <a:spLocks noChangeAspect="1" noChangeArrowheads="1"/>
          </xdr:cNvSpPr>
        </xdr:nvSpPr>
        <xdr:spPr bwMode="auto">
          <a:xfrm>
            <a:off x="3911811" y="5222822"/>
            <a:ext cx="140767" cy="200037"/>
          </a:xfrm>
          <a:prstGeom prst="rect">
            <a:avLst/>
          </a:prstGeom>
          <a:blipFill dpi="0" rotWithShape="0">
            <a:blip xmlns:r="http://schemas.openxmlformats.org/officeDocument/2006/relationships" r:embed="rId3"/>
            <a:srcRect/>
            <a:tile tx="0" ty="0" sx="100000" sy="100000" flip="none" algn="tl"/>
          </a:blipFill>
          <a:ln w="19050">
            <a:solidFill>
              <a:srgbClr val="000000"/>
            </a:solidFill>
            <a:miter lim="800000"/>
            <a:headEnd/>
            <a:tailEnd/>
          </a:ln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 defTabSz="914400" eaLnBrk="1" hangingPunct="1">
              <a:lnSpc>
                <a:spcPct val="10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endParaRPr lang="fr-FR" altLang="fr-FR" sz="1600">
              <a:solidFill>
                <a:srgbClr val="333333"/>
              </a:solidFill>
            </a:endParaRPr>
          </a:p>
        </xdr:txBody>
      </xdr:sp>
      <xdr:cxnSp macro="">
        <xdr:nvCxnSpPr>
          <xdr:cNvPr id="67" name="Connecteur droit 66"/>
          <xdr:cNvCxnSpPr/>
        </xdr:nvCxnSpPr>
        <xdr:spPr>
          <a:xfrm flipH="1">
            <a:off x="1362943" y="5453859"/>
            <a:ext cx="149902" cy="38994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" name="Connecteur droit 67"/>
          <xdr:cNvCxnSpPr/>
        </xdr:nvCxnSpPr>
        <xdr:spPr>
          <a:xfrm flipH="1">
            <a:off x="1582700" y="5453859"/>
            <a:ext cx="10584" cy="40513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Connecteur droit 68"/>
          <xdr:cNvCxnSpPr/>
        </xdr:nvCxnSpPr>
        <xdr:spPr>
          <a:xfrm>
            <a:off x="1729288" y="5453859"/>
            <a:ext cx="34400" cy="3837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" name="Connecteur droit 69"/>
          <xdr:cNvCxnSpPr/>
        </xdr:nvCxnSpPr>
        <xdr:spPr>
          <a:xfrm flipH="1">
            <a:off x="3667199" y="5453859"/>
            <a:ext cx="149902" cy="38994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Connecteur droit 70"/>
          <xdr:cNvCxnSpPr/>
        </xdr:nvCxnSpPr>
        <xdr:spPr>
          <a:xfrm flipH="1">
            <a:off x="3886956" y="5453859"/>
            <a:ext cx="10584" cy="405136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Connecteur droit 71"/>
          <xdr:cNvCxnSpPr/>
        </xdr:nvCxnSpPr>
        <xdr:spPr>
          <a:xfrm>
            <a:off x="4033544" y="5453859"/>
            <a:ext cx="34400" cy="38376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" name="Rectangle 72"/>
          <xdr:cNvSpPr>
            <a:spLocks noChangeAspect="1" noChangeArrowheads="1"/>
          </xdr:cNvSpPr>
        </xdr:nvSpPr>
        <xdr:spPr bwMode="auto">
          <a:xfrm>
            <a:off x="3530280" y="5872856"/>
            <a:ext cx="639599" cy="166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90000"/>
              </a:lnSpc>
              <a:spcBef>
                <a:spcPct val="20000"/>
              </a:spcBef>
              <a:buClr>
                <a:srgbClr val="4DA836"/>
              </a:buClr>
              <a:buSzPct val="70000"/>
              <a:buFont typeface="Wingdings 2" pitchFamily="18" charset="2"/>
              <a:buNone/>
            </a:pPr>
            <a:r>
              <a:rPr lang="fr-FR" altLang="fr-FR" sz="1200">
                <a:solidFill>
                  <a:srgbClr val="000000"/>
                </a:solidFill>
                <a:latin typeface="Times New Roman" pitchFamily="18" charset="0"/>
              </a:rPr>
              <a:t>U3  R  U5</a:t>
            </a:r>
            <a:endParaRPr lang="fr-FR" altLang="fr-FR" sz="1200">
              <a:solidFill>
                <a:srgbClr val="333333"/>
              </a:solidFill>
              <a:latin typeface="Times New Roman" pitchFamily="18" charset="0"/>
            </a:endParaRPr>
          </a:p>
        </xdr:txBody>
      </xdr:sp>
    </xdr:grpSp>
    <xdr:clientData/>
  </xdr:twoCellAnchor>
  <xdr:twoCellAnchor>
    <xdr:from>
      <xdr:col>5</xdr:col>
      <xdr:colOff>147391</xdr:colOff>
      <xdr:row>45</xdr:row>
      <xdr:rowOff>793</xdr:rowOff>
    </xdr:from>
    <xdr:to>
      <xdr:col>9</xdr:col>
      <xdr:colOff>399465</xdr:colOff>
      <xdr:row>53</xdr:row>
      <xdr:rowOff>20368</xdr:rowOff>
    </xdr:to>
    <xdr:sp macro="" textlink="">
      <xdr:nvSpPr>
        <xdr:cNvPr id="51" name="ZoneTexte 100"/>
        <xdr:cNvSpPr txBox="1">
          <a:spLocks noChangeArrowheads="1"/>
        </xdr:cNvSpPr>
      </xdr:nvSpPr>
      <xdr:spPr bwMode="auto">
        <a:xfrm>
          <a:off x="3957391" y="8573293"/>
          <a:ext cx="3300074" cy="1543575"/>
        </a:xfrm>
        <a:prstGeom prst="rect">
          <a:avLst/>
        </a:prstGeom>
        <a:solidFill>
          <a:srgbClr val="99FF66">
            <a:alpha val="20000"/>
          </a:srgbClr>
        </a:solidFill>
        <a:ln>
          <a:noFill/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altLang="fr-FR"/>
        </a:p>
        <a:p>
          <a:endParaRPr lang="fr-FR" altLang="fr-FR"/>
        </a:p>
        <a:p>
          <a:endParaRPr lang="fr-FR" altLang="fr-FR"/>
        </a:p>
        <a:p>
          <a:endParaRPr lang="fr-FR" altLang="fr-FR"/>
        </a:p>
        <a:p>
          <a:endParaRPr lang="fr-FR" altLang="fr-FR"/>
        </a:p>
      </xdr:txBody>
    </xdr:sp>
    <xdr:clientData/>
  </xdr:twoCellAnchor>
  <xdr:twoCellAnchor>
    <xdr:from>
      <xdr:col>9</xdr:col>
      <xdr:colOff>542948</xdr:colOff>
      <xdr:row>43</xdr:row>
      <xdr:rowOff>81826</xdr:rowOff>
    </xdr:from>
    <xdr:to>
      <xdr:col>14</xdr:col>
      <xdr:colOff>678689</xdr:colOff>
      <xdr:row>53</xdr:row>
      <xdr:rowOff>20367</xdr:rowOff>
    </xdr:to>
    <xdr:sp macro="" textlink="">
      <xdr:nvSpPr>
        <xdr:cNvPr id="52" name="ZoneTexte 100"/>
        <xdr:cNvSpPr txBox="1">
          <a:spLocks noChangeArrowheads="1"/>
        </xdr:cNvSpPr>
      </xdr:nvSpPr>
      <xdr:spPr bwMode="auto">
        <a:xfrm>
          <a:off x="7400948" y="8273326"/>
          <a:ext cx="3945741" cy="1843541"/>
        </a:xfrm>
        <a:prstGeom prst="rect">
          <a:avLst/>
        </a:prstGeom>
        <a:solidFill>
          <a:schemeClr val="accent6">
            <a:lumMod val="60000"/>
            <a:lumOff val="40000"/>
            <a:alpha val="15000"/>
          </a:schemeClr>
        </a:solidFill>
        <a:ln>
          <a:noFill/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1600">
            <a:solidFill>
              <a:srgbClr val="000000"/>
            </a:solidFill>
          </a:endParaRP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1600">
            <a:solidFill>
              <a:srgbClr val="000000"/>
            </a:solidFill>
          </a:endParaRP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1600">
            <a:solidFill>
              <a:srgbClr val="000000"/>
            </a:solidFill>
          </a:endParaRP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1600">
            <a:solidFill>
              <a:srgbClr val="000000"/>
            </a:solidFill>
          </a:endParaRP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1600">
            <a:solidFill>
              <a:srgbClr val="000000"/>
            </a:solidFill>
          </a:endParaRP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1600">
            <a:solidFill>
              <a:srgbClr val="000000"/>
            </a:solidFill>
          </a:endParaRPr>
        </a:p>
      </xdr:txBody>
    </xdr:sp>
    <xdr:clientData/>
  </xdr:twoCellAnchor>
  <xdr:twoCellAnchor>
    <xdr:from>
      <xdr:col>4</xdr:col>
      <xdr:colOff>694170</xdr:colOff>
      <xdr:row>36</xdr:row>
      <xdr:rowOff>43295</xdr:rowOff>
    </xdr:from>
    <xdr:to>
      <xdr:col>15</xdr:col>
      <xdr:colOff>60171</xdr:colOff>
      <xdr:row>55</xdr:row>
      <xdr:rowOff>79036</xdr:rowOff>
    </xdr:to>
    <xdr:sp macro="" textlink="">
      <xdr:nvSpPr>
        <xdr:cNvPr id="53" name="Rectangle à coins arrondis 52"/>
        <xdr:cNvSpPr/>
      </xdr:nvSpPr>
      <xdr:spPr>
        <a:xfrm>
          <a:off x="3742170" y="6901295"/>
          <a:ext cx="7748001" cy="365524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9</xdr:col>
      <xdr:colOff>542948</xdr:colOff>
      <xdr:row>39</xdr:row>
      <xdr:rowOff>56634</xdr:rowOff>
    </xdr:from>
    <xdr:to>
      <xdr:col>14</xdr:col>
      <xdr:colOff>678689</xdr:colOff>
      <xdr:row>45</xdr:row>
      <xdr:rowOff>1496</xdr:rowOff>
    </xdr:to>
    <xdr:sp macro="" textlink="">
      <xdr:nvSpPr>
        <xdr:cNvPr id="47" name="ZoneTexte 100"/>
        <xdr:cNvSpPr txBox="1">
          <a:spLocks noChangeArrowheads="1"/>
        </xdr:cNvSpPr>
      </xdr:nvSpPr>
      <xdr:spPr bwMode="auto">
        <a:xfrm>
          <a:off x="7400948" y="7486134"/>
          <a:ext cx="3945741" cy="108786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endParaRPr lang="fr-FR" altLang="fr-FR" sz="500">
            <a:solidFill>
              <a:srgbClr val="000000"/>
            </a:solidFill>
          </a:endParaRP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r>
            <a:rPr lang="fr-FR" altLang="fr-FR" sz="1600" b="1">
              <a:solidFill>
                <a:srgbClr val="000000"/>
              </a:solidFill>
            </a:rPr>
            <a:t>HERV_Dfam &amp; MaLR-Dfam repertoires</a:t>
          </a:r>
          <a:r>
            <a:rPr lang="fr-FR" altLang="fr-FR" sz="1600">
              <a:solidFill>
                <a:srgbClr val="000000"/>
              </a:solidFill>
            </a:rPr>
            <a:t>, </a:t>
          </a: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r>
            <a:rPr lang="fr-FR" altLang="fr-FR" sz="1600">
              <a:solidFill>
                <a:srgbClr val="000000"/>
              </a:solidFill>
            </a:rPr>
            <a:t>in Repbase nomenclature,</a:t>
          </a:r>
        </a:p>
        <a:p>
          <a:pPr algn="ctr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r>
            <a:rPr lang="fr-FR" altLang="fr-FR" sz="1600">
              <a:solidFill>
                <a:srgbClr val="000000"/>
              </a:solidFill>
            </a:rPr>
            <a:t>with a posteriori  limited annotation level</a:t>
          </a:r>
        </a:p>
      </xdr:txBody>
    </xdr:sp>
    <xdr:clientData/>
  </xdr:twoCellAnchor>
  <xdr:twoCellAnchor>
    <xdr:from>
      <xdr:col>9</xdr:col>
      <xdr:colOff>214326</xdr:colOff>
      <xdr:row>25</xdr:row>
      <xdr:rowOff>0</xdr:rowOff>
    </xdr:from>
    <xdr:to>
      <xdr:col>11</xdr:col>
      <xdr:colOff>130982</xdr:colOff>
      <xdr:row>40</xdr:row>
      <xdr:rowOff>59531</xdr:rowOff>
    </xdr:to>
    <xdr:sp macro="" textlink="">
      <xdr:nvSpPr>
        <xdr:cNvPr id="104" name="Flèche courbée vers la droite 103"/>
        <xdr:cNvSpPr/>
      </xdr:nvSpPr>
      <xdr:spPr>
        <a:xfrm>
          <a:off x="7072326" y="4762500"/>
          <a:ext cx="1440656" cy="2917031"/>
        </a:xfrm>
        <a:prstGeom prst="curvedRightArrow">
          <a:avLst>
            <a:gd name="adj1" fmla="val 9985"/>
            <a:gd name="adj2" fmla="val 26379"/>
            <a:gd name="adj3" fmla="val 18074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ct val="20000"/>
            </a:spcBef>
            <a:buClr>
              <a:srgbClr val="4DA836"/>
            </a:buClr>
            <a:buSzPct val="70000"/>
          </a:pPr>
          <a:endParaRPr lang="fr-FR" sz="1600" b="1">
            <a:solidFill>
              <a:srgbClr val="000000"/>
            </a:solidFill>
            <a:latin typeface="Arial" pitchFamily="34" charset="0"/>
            <a:ea typeface="ＭＳ Ｐゴシック" pitchFamily="34" charset="-128"/>
            <a:cs typeface="Geneva" charset="0"/>
          </a:endParaRPr>
        </a:p>
      </xdr:txBody>
    </xdr:sp>
    <xdr:clientData/>
  </xdr:twoCellAnchor>
  <xdr:twoCellAnchor>
    <xdr:from>
      <xdr:col>4</xdr:col>
      <xdr:colOff>464343</xdr:colOff>
      <xdr:row>29</xdr:row>
      <xdr:rowOff>119062</xdr:rowOff>
    </xdr:from>
    <xdr:to>
      <xdr:col>5</xdr:col>
      <xdr:colOff>134391</xdr:colOff>
      <xdr:row>41</xdr:row>
      <xdr:rowOff>137318</xdr:rowOff>
    </xdr:to>
    <xdr:sp macro="" textlink="">
      <xdr:nvSpPr>
        <xdr:cNvPr id="101" name="Flèche courbée vers la droite 100"/>
        <xdr:cNvSpPr/>
      </xdr:nvSpPr>
      <xdr:spPr>
        <a:xfrm>
          <a:off x="3512343" y="5643562"/>
          <a:ext cx="432048" cy="2304256"/>
        </a:xfrm>
        <a:prstGeom prst="curvedRightArrow">
          <a:avLst>
            <a:gd name="adj1" fmla="val 30258"/>
            <a:gd name="adj2" fmla="val 64058"/>
            <a:gd name="adj3" fmla="val 27617"/>
          </a:avLst>
        </a:prstGeom>
        <a:solidFill>
          <a:srgbClr val="92D050"/>
        </a:solidFill>
        <a:ln>
          <a:noFill/>
        </a:ln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ct val="20000"/>
            </a:spcBef>
            <a:buClr>
              <a:srgbClr val="4DA836"/>
            </a:buClr>
            <a:buSzPct val="70000"/>
          </a:pPr>
          <a:endParaRPr lang="fr-FR" sz="1600" b="1">
            <a:solidFill>
              <a:srgbClr val="000000"/>
            </a:solidFill>
            <a:latin typeface="Arial" pitchFamily="34" charset="0"/>
            <a:ea typeface="ＭＳ Ｐゴシック" pitchFamily="34" charset="-128"/>
            <a:cs typeface="Geneva" charset="0"/>
          </a:endParaRPr>
        </a:p>
      </xdr:txBody>
    </xdr:sp>
    <xdr:clientData/>
  </xdr:twoCellAnchor>
  <xdr:twoCellAnchor>
    <xdr:from>
      <xdr:col>9</xdr:col>
      <xdr:colOff>488157</xdr:colOff>
      <xdr:row>26</xdr:row>
      <xdr:rowOff>119062</xdr:rowOff>
    </xdr:from>
    <xdr:to>
      <xdr:col>12</xdr:col>
      <xdr:colOff>478742</xdr:colOff>
      <xdr:row>27</xdr:row>
      <xdr:rowOff>182478</xdr:rowOff>
    </xdr:to>
    <xdr:sp macro="" textlink="">
      <xdr:nvSpPr>
        <xdr:cNvPr id="103" name="ZoneTexte 10"/>
        <xdr:cNvSpPr txBox="1">
          <a:spLocks noChangeArrowheads="1"/>
        </xdr:cNvSpPr>
      </xdr:nvSpPr>
      <xdr:spPr bwMode="auto">
        <a:xfrm>
          <a:off x="7346157" y="5072062"/>
          <a:ext cx="2276585" cy="253916"/>
        </a:xfrm>
        <a:prstGeom prst="rect">
          <a:avLst/>
        </a:prstGeom>
        <a:solidFill>
          <a:schemeClr val="bg1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 eaLnBrk="1" hangingPunct="1">
            <a:lnSpc>
              <a:spcPct val="100000"/>
            </a:lnSpc>
            <a:spcBef>
              <a:spcPct val="20000"/>
            </a:spcBef>
            <a:buClr>
              <a:srgbClr val="4DA836"/>
            </a:buClr>
            <a:buSzPct val="70000"/>
            <a:buNone/>
          </a:pPr>
          <a:r>
            <a:rPr lang="fr-FR" altLang="fr-FR" sz="1050" b="0">
              <a:solidFill>
                <a:srgbClr val="000000"/>
              </a:solidFill>
            </a:rPr>
            <a:t>Redondancy removal (from DFAM)</a:t>
          </a:r>
        </a:p>
      </xdr:txBody>
    </xdr:sp>
    <xdr:clientData/>
  </xdr:twoCellAnchor>
  <xdr:twoCellAnchor>
    <xdr:from>
      <xdr:col>8</xdr:col>
      <xdr:colOff>431449</xdr:colOff>
      <xdr:row>36</xdr:row>
      <xdr:rowOff>67107</xdr:rowOff>
    </xdr:from>
    <xdr:to>
      <xdr:col>10</xdr:col>
      <xdr:colOff>396414</xdr:colOff>
      <xdr:row>38</xdr:row>
      <xdr:rowOff>154804</xdr:rowOff>
    </xdr:to>
    <xdr:sp macro="" textlink="">
      <xdr:nvSpPr>
        <xdr:cNvPr id="48" name="ZoneTexte 36"/>
        <xdr:cNvSpPr txBox="1"/>
      </xdr:nvSpPr>
      <xdr:spPr>
        <a:xfrm>
          <a:off x="6527449" y="6925107"/>
          <a:ext cx="1488965" cy="468697"/>
        </a:xfrm>
        <a:prstGeom prst="rect">
          <a:avLst/>
        </a:prstGeom>
        <a:solidFill>
          <a:schemeClr val="bg1"/>
        </a:solidFill>
      </xdr:spPr>
      <xdr:txBody>
        <a:bodyPr wrap="square" rtlCol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2400" b="1"/>
            <a:t>HERVgdb4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fam.org/entry/DF0000172" TargetMode="External"/><Relationship Id="rId2" Type="http://schemas.openxmlformats.org/officeDocument/2006/relationships/hyperlink" Target="http://www.dfam.org/entry/DF0000486" TargetMode="External"/><Relationship Id="rId1" Type="http://schemas.openxmlformats.org/officeDocument/2006/relationships/hyperlink" Target="http://www.dfam.org/entry/DF0000170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8"/>
  <sheetViews>
    <sheetView tabSelected="1" zoomScale="90" zoomScaleNormal="90" workbookViewId="0">
      <selection activeCell="AZ10" sqref="AZ10"/>
    </sheetView>
  </sheetViews>
  <sheetFormatPr baseColWidth="10" defaultRowHeight="15" x14ac:dyDescent="0.25"/>
  <cols>
    <col min="1" max="1" width="26.85546875" customWidth="1"/>
    <col min="2" max="2" width="34.28515625" customWidth="1"/>
    <col min="3" max="3" width="15" customWidth="1"/>
    <col min="4" max="4" width="16.140625" customWidth="1"/>
    <col min="5" max="5" width="14.7109375" customWidth="1"/>
    <col min="7" max="7" width="15.28515625" customWidth="1"/>
    <col min="8" max="8" width="15.7109375" customWidth="1"/>
    <col min="10" max="10" width="13.5703125" customWidth="1"/>
    <col min="11" max="11" width="15" customWidth="1"/>
    <col min="12" max="13" width="16.140625" customWidth="1"/>
    <col min="14" max="14" width="17.140625" customWidth="1"/>
    <col min="15" max="15" width="22.140625" customWidth="1"/>
    <col min="24" max="24" width="17.85546875" customWidth="1"/>
    <col min="29" max="29" width="14.28515625" customWidth="1"/>
    <col min="30" max="30" width="16.7109375" customWidth="1"/>
    <col min="31" max="31" width="16.85546875" customWidth="1"/>
    <col min="34" max="34" width="16.140625" customWidth="1"/>
    <col min="38" max="38" width="11" customWidth="1"/>
    <col min="43" max="43" width="14.5703125" customWidth="1"/>
    <col min="44" max="44" width="14" customWidth="1"/>
    <col min="45" max="45" width="18.5703125" customWidth="1"/>
    <col min="46" max="46" width="33.5703125" customWidth="1"/>
    <col min="47" max="47" width="21" customWidth="1"/>
    <col min="48" max="50" width="19.5703125" customWidth="1"/>
    <col min="51" max="51" width="16" customWidth="1"/>
  </cols>
  <sheetData>
    <row r="1" spans="1:51" ht="15.75" thickBot="1" x14ac:dyDescent="0.3">
      <c r="A1" s="16"/>
      <c r="B1" s="16"/>
      <c r="C1" s="64" t="s">
        <v>48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6"/>
      <c r="AF1" s="61" t="s">
        <v>47</v>
      </c>
      <c r="AG1" s="62"/>
      <c r="AH1" s="62"/>
      <c r="AI1" s="62"/>
      <c r="AJ1" s="62"/>
      <c r="AK1" s="62"/>
      <c r="AL1" s="62"/>
      <c r="AM1" s="62"/>
      <c r="AN1" s="62"/>
      <c r="AO1" s="62"/>
      <c r="AP1" s="63"/>
      <c r="AQ1" s="58" t="s">
        <v>46</v>
      </c>
      <c r="AR1" s="59"/>
      <c r="AS1" s="60"/>
      <c r="AT1" s="45"/>
      <c r="AU1" s="6"/>
      <c r="AV1" s="67" t="s">
        <v>275</v>
      </c>
      <c r="AW1" s="68"/>
      <c r="AX1" s="47"/>
      <c r="AY1" s="46"/>
    </row>
    <row r="2" spans="1:51" ht="18" thickBot="1" x14ac:dyDescent="0.3">
      <c r="A2" s="6" t="s">
        <v>0</v>
      </c>
      <c r="B2" s="48" t="s">
        <v>52</v>
      </c>
      <c r="C2" s="1" t="s">
        <v>3</v>
      </c>
      <c r="D2" s="1" t="s">
        <v>4</v>
      </c>
      <c r="E2" s="1" t="s">
        <v>26</v>
      </c>
      <c r="F2" s="1" t="s">
        <v>27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60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38</v>
      </c>
      <c r="Z2" s="1" t="s">
        <v>39</v>
      </c>
      <c r="AA2" s="1" t="s">
        <v>40</v>
      </c>
      <c r="AB2" s="1" t="s">
        <v>41</v>
      </c>
      <c r="AC2" s="1" t="s">
        <v>42</v>
      </c>
      <c r="AD2" s="1" t="s">
        <v>43</v>
      </c>
      <c r="AE2" s="1" t="s">
        <v>14</v>
      </c>
      <c r="AF2" s="1" t="s">
        <v>28</v>
      </c>
      <c r="AG2" s="1" t="s">
        <v>30</v>
      </c>
      <c r="AH2" s="40" t="s">
        <v>1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29</v>
      </c>
      <c r="AQ2" s="1" t="s">
        <v>25</v>
      </c>
      <c r="AR2" s="1" t="s">
        <v>15</v>
      </c>
      <c r="AS2" s="1" t="s">
        <v>16</v>
      </c>
      <c r="AT2" s="6" t="s">
        <v>63</v>
      </c>
      <c r="AU2" s="6" t="s">
        <v>64</v>
      </c>
      <c r="AV2" s="17" t="s">
        <v>2</v>
      </c>
      <c r="AW2" s="18" t="s">
        <v>62</v>
      </c>
      <c r="AX2" s="6" t="s">
        <v>66</v>
      </c>
      <c r="AY2" s="6" t="s">
        <v>65</v>
      </c>
    </row>
    <row r="3" spans="1:51" ht="17.25" x14ac:dyDescent="0.25">
      <c r="A3" s="3" t="s">
        <v>51</v>
      </c>
      <c r="B3" s="2" t="s">
        <v>44</v>
      </c>
      <c r="C3" s="4">
        <v>469</v>
      </c>
      <c r="D3" s="4">
        <v>24</v>
      </c>
      <c r="E3" s="4">
        <v>63</v>
      </c>
      <c r="F3" s="4">
        <v>134</v>
      </c>
      <c r="G3" s="4">
        <v>86</v>
      </c>
      <c r="H3" s="4">
        <v>23</v>
      </c>
      <c r="I3" s="4">
        <v>536</v>
      </c>
      <c r="J3" s="4">
        <v>61</v>
      </c>
      <c r="K3" s="10"/>
      <c r="L3" s="15">
        <v>0</v>
      </c>
      <c r="M3" s="4">
        <v>1434</v>
      </c>
      <c r="N3" s="4">
        <v>848</v>
      </c>
      <c r="O3" s="4">
        <v>1446</v>
      </c>
      <c r="P3" s="4">
        <v>187</v>
      </c>
      <c r="Q3" s="4">
        <v>452</v>
      </c>
      <c r="R3" s="4">
        <v>266</v>
      </c>
      <c r="S3" s="4">
        <v>28</v>
      </c>
      <c r="T3" s="4">
        <v>87</v>
      </c>
      <c r="U3" s="4">
        <v>351</v>
      </c>
      <c r="V3" s="4">
        <v>55</v>
      </c>
      <c r="W3" s="4">
        <v>371</v>
      </c>
      <c r="X3" s="4">
        <v>79</v>
      </c>
      <c r="Y3" s="4">
        <v>109</v>
      </c>
      <c r="Z3" s="4">
        <v>35</v>
      </c>
      <c r="AA3" s="4">
        <v>377</v>
      </c>
      <c r="AB3" s="4">
        <v>455</v>
      </c>
      <c r="AC3" s="4">
        <v>3506</v>
      </c>
      <c r="AD3" s="4">
        <v>106</v>
      </c>
      <c r="AE3" s="4">
        <v>57</v>
      </c>
      <c r="AF3" s="4">
        <v>215</v>
      </c>
      <c r="AG3" s="4">
        <v>8</v>
      </c>
      <c r="AH3" s="4">
        <v>188</v>
      </c>
      <c r="AI3" s="4">
        <v>8</v>
      </c>
      <c r="AJ3" s="4">
        <v>9</v>
      </c>
      <c r="AK3" s="4">
        <v>11</v>
      </c>
      <c r="AL3" s="4">
        <v>45</v>
      </c>
      <c r="AM3" s="4">
        <v>114</v>
      </c>
      <c r="AN3" s="4">
        <v>1568</v>
      </c>
      <c r="AO3" s="4">
        <v>1</v>
      </c>
      <c r="AP3" s="4">
        <v>55</v>
      </c>
      <c r="AQ3" s="4">
        <v>258</v>
      </c>
      <c r="AR3" s="4">
        <v>4359</v>
      </c>
      <c r="AS3" s="19">
        <v>112</v>
      </c>
      <c r="AT3" s="4">
        <f t="shared" ref="AT3:AT21" si="0">SUM(C3:AS3)</f>
        <v>18596</v>
      </c>
      <c r="AU3" s="20">
        <v>1314</v>
      </c>
      <c r="AV3" s="15">
        <v>154157</v>
      </c>
      <c r="AW3" s="43">
        <v>223810</v>
      </c>
      <c r="AX3" s="15">
        <f>AV3+AW3</f>
        <v>377967</v>
      </c>
      <c r="AY3" s="44">
        <f>SUM(AT3:AW3)</f>
        <v>397877</v>
      </c>
    </row>
    <row r="4" spans="1:51" x14ac:dyDescent="0.25">
      <c r="A4" s="4"/>
      <c r="B4" s="2" t="s">
        <v>45</v>
      </c>
      <c r="C4" s="4">
        <v>186</v>
      </c>
      <c r="D4" s="4">
        <v>0</v>
      </c>
      <c r="E4" s="4">
        <v>13</v>
      </c>
      <c r="F4" s="4">
        <v>18</v>
      </c>
      <c r="G4" s="4">
        <v>27</v>
      </c>
      <c r="H4" s="4">
        <v>96</v>
      </c>
      <c r="I4" s="4">
        <v>88</v>
      </c>
      <c r="J4" s="4">
        <v>15</v>
      </c>
      <c r="K4" s="10"/>
      <c r="L4" s="15">
        <v>0</v>
      </c>
      <c r="M4" s="4">
        <v>611</v>
      </c>
      <c r="N4" s="4">
        <v>656</v>
      </c>
      <c r="O4" s="4">
        <v>0</v>
      </c>
      <c r="P4" s="4">
        <v>71</v>
      </c>
      <c r="Q4" s="4">
        <v>128</v>
      </c>
      <c r="R4" s="4">
        <v>129</v>
      </c>
      <c r="S4" s="4">
        <v>45</v>
      </c>
      <c r="T4" s="4">
        <v>67</v>
      </c>
      <c r="U4" s="4">
        <v>40</v>
      </c>
      <c r="V4" s="4">
        <v>13</v>
      </c>
      <c r="W4" s="4">
        <v>120</v>
      </c>
      <c r="X4" s="4">
        <v>27</v>
      </c>
      <c r="Y4" s="4">
        <v>1318</v>
      </c>
      <c r="Z4" s="4">
        <v>29</v>
      </c>
      <c r="AA4" s="4">
        <v>0</v>
      </c>
      <c r="AB4" s="4">
        <v>251</v>
      </c>
      <c r="AC4" s="4">
        <v>602</v>
      </c>
      <c r="AD4" s="4">
        <v>14</v>
      </c>
      <c r="AE4" s="4">
        <v>6</v>
      </c>
      <c r="AF4" s="4">
        <v>111</v>
      </c>
      <c r="AG4" s="4">
        <v>96</v>
      </c>
      <c r="AH4" s="4">
        <v>4</v>
      </c>
      <c r="AI4" s="4">
        <v>98</v>
      </c>
      <c r="AJ4" s="4">
        <v>14</v>
      </c>
      <c r="AK4" s="4">
        <v>91</v>
      </c>
      <c r="AL4" s="4">
        <v>160</v>
      </c>
      <c r="AM4" s="4">
        <v>16</v>
      </c>
      <c r="AN4" s="4">
        <v>242</v>
      </c>
      <c r="AO4" s="4">
        <v>4</v>
      </c>
      <c r="AP4" s="4">
        <v>13</v>
      </c>
      <c r="AQ4" s="4">
        <v>174</v>
      </c>
      <c r="AR4" s="4">
        <v>1155</v>
      </c>
      <c r="AS4" s="19">
        <v>32</v>
      </c>
      <c r="AT4" s="4">
        <f t="shared" si="0"/>
        <v>6780</v>
      </c>
      <c r="AU4" s="20">
        <v>2581</v>
      </c>
      <c r="AV4" s="15">
        <v>14121</v>
      </c>
      <c r="AW4" s="15">
        <v>3364</v>
      </c>
      <c r="AX4" s="15">
        <f t="shared" ref="AX4" si="1">AV4+AW4</f>
        <v>17485</v>
      </c>
      <c r="AY4" s="15">
        <f>SUM(AT4:AW4)</f>
        <v>26846</v>
      </c>
    </row>
    <row r="5" spans="1:51" ht="17.25" x14ac:dyDescent="0.25">
      <c r="A5" s="4"/>
      <c r="B5" s="24" t="s">
        <v>53</v>
      </c>
      <c r="C5" s="25">
        <v>79</v>
      </c>
      <c r="D5" s="26">
        <v>0</v>
      </c>
      <c r="E5" s="25">
        <v>1</v>
      </c>
      <c r="F5" s="25">
        <v>4</v>
      </c>
      <c r="G5" s="25">
        <v>7</v>
      </c>
      <c r="H5" s="25">
        <v>6</v>
      </c>
      <c r="I5" s="25">
        <v>44</v>
      </c>
      <c r="J5" s="25">
        <v>5</v>
      </c>
      <c r="K5" s="27"/>
      <c r="L5" s="26">
        <v>0</v>
      </c>
      <c r="M5" s="25">
        <v>85</v>
      </c>
      <c r="N5" s="25">
        <v>496</v>
      </c>
      <c r="O5" s="26">
        <v>0</v>
      </c>
      <c r="P5" s="26">
        <v>0</v>
      </c>
      <c r="Q5" s="25">
        <v>17</v>
      </c>
      <c r="R5" s="25">
        <v>75</v>
      </c>
      <c r="S5" s="25">
        <v>5</v>
      </c>
      <c r="T5" s="25">
        <v>2</v>
      </c>
      <c r="U5" s="26">
        <v>0</v>
      </c>
      <c r="V5" s="25">
        <v>1</v>
      </c>
      <c r="W5" s="25">
        <v>13</v>
      </c>
      <c r="X5" s="25">
        <v>8</v>
      </c>
      <c r="Y5" s="25">
        <v>153</v>
      </c>
      <c r="Z5" s="25">
        <v>8</v>
      </c>
      <c r="AA5" s="26">
        <v>0</v>
      </c>
      <c r="AB5" s="25">
        <v>13</v>
      </c>
      <c r="AC5" s="25">
        <v>65</v>
      </c>
      <c r="AD5" s="25">
        <v>5</v>
      </c>
      <c r="AE5" s="25">
        <v>3</v>
      </c>
      <c r="AF5" s="25">
        <v>33</v>
      </c>
      <c r="AG5" s="25">
        <v>17</v>
      </c>
      <c r="AH5" s="25">
        <v>0</v>
      </c>
      <c r="AI5" s="25">
        <v>79</v>
      </c>
      <c r="AJ5" s="25">
        <v>6</v>
      </c>
      <c r="AK5" s="25">
        <v>49</v>
      </c>
      <c r="AL5" s="25">
        <v>23</v>
      </c>
      <c r="AM5" s="25">
        <v>12</v>
      </c>
      <c r="AN5" s="25">
        <v>34</v>
      </c>
      <c r="AO5" s="26">
        <v>0</v>
      </c>
      <c r="AP5" s="26">
        <v>0</v>
      </c>
      <c r="AQ5" s="25">
        <v>76</v>
      </c>
      <c r="AR5" s="25">
        <v>627</v>
      </c>
      <c r="AS5" s="28">
        <v>19</v>
      </c>
      <c r="AT5" s="25">
        <f t="shared" si="0"/>
        <v>2070</v>
      </c>
      <c r="AU5" s="29">
        <v>1747</v>
      </c>
      <c r="AV5" s="15"/>
      <c r="AW5" s="15"/>
      <c r="AX5" s="15"/>
      <c r="AY5" s="15"/>
    </row>
    <row r="6" spans="1:51" ht="17.25" x14ac:dyDescent="0.25">
      <c r="A6" s="4"/>
      <c r="B6" s="24" t="s">
        <v>54</v>
      </c>
      <c r="C6" s="25">
        <v>81</v>
      </c>
      <c r="D6" s="26">
        <v>0</v>
      </c>
      <c r="E6" s="25">
        <v>2</v>
      </c>
      <c r="F6" s="25">
        <v>13</v>
      </c>
      <c r="G6" s="25">
        <v>7</v>
      </c>
      <c r="H6" s="26">
        <v>0</v>
      </c>
      <c r="I6" s="25">
        <v>34</v>
      </c>
      <c r="J6" s="25">
        <v>12</v>
      </c>
      <c r="K6" s="27"/>
      <c r="L6" s="26">
        <v>0</v>
      </c>
      <c r="M6" s="25">
        <v>83</v>
      </c>
      <c r="N6" s="25">
        <v>558</v>
      </c>
      <c r="O6" s="26">
        <v>0</v>
      </c>
      <c r="P6" s="25">
        <v>14</v>
      </c>
      <c r="Q6" s="25">
        <v>26</v>
      </c>
      <c r="R6" s="25">
        <v>2</v>
      </c>
      <c r="S6" s="25">
        <v>9</v>
      </c>
      <c r="T6" s="25">
        <v>2</v>
      </c>
      <c r="U6" s="26">
        <v>0</v>
      </c>
      <c r="V6" s="25">
        <v>1</v>
      </c>
      <c r="W6" s="25">
        <v>103</v>
      </c>
      <c r="X6" s="25">
        <v>7</v>
      </c>
      <c r="Y6" s="25">
        <v>371</v>
      </c>
      <c r="Z6" s="25">
        <v>11</v>
      </c>
      <c r="AA6" s="26">
        <v>0</v>
      </c>
      <c r="AB6" s="25">
        <v>12</v>
      </c>
      <c r="AC6" s="25">
        <v>462</v>
      </c>
      <c r="AD6" s="25">
        <v>5</v>
      </c>
      <c r="AE6" s="25">
        <v>4</v>
      </c>
      <c r="AF6" s="25">
        <v>21</v>
      </c>
      <c r="AG6" s="25">
        <v>22</v>
      </c>
      <c r="AH6" s="25">
        <v>0</v>
      </c>
      <c r="AI6" s="25">
        <v>55</v>
      </c>
      <c r="AJ6" s="25">
        <v>8</v>
      </c>
      <c r="AK6" s="25">
        <v>36</v>
      </c>
      <c r="AL6" s="25">
        <v>69</v>
      </c>
      <c r="AM6" s="25">
        <v>15</v>
      </c>
      <c r="AN6" s="25">
        <v>209</v>
      </c>
      <c r="AO6" s="25">
        <v>1</v>
      </c>
      <c r="AP6" s="25">
        <v>2</v>
      </c>
      <c r="AQ6" s="25">
        <v>102</v>
      </c>
      <c r="AR6" s="25">
        <v>666</v>
      </c>
      <c r="AS6" s="28">
        <v>23</v>
      </c>
      <c r="AT6" s="25">
        <f t="shared" si="0"/>
        <v>3048</v>
      </c>
      <c r="AU6" s="29">
        <v>1680</v>
      </c>
      <c r="AV6" s="26"/>
      <c r="AW6" s="26"/>
      <c r="AX6" s="26"/>
      <c r="AY6" s="26"/>
    </row>
    <row r="7" spans="1:51" ht="17.25" x14ac:dyDescent="0.25">
      <c r="A7" s="4"/>
      <c r="B7" s="24" t="s">
        <v>55</v>
      </c>
      <c r="C7" s="26">
        <v>0</v>
      </c>
      <c r="D7" s="26">
        <v>0</v>
      </c>
      <c r="E7" s="25">
        <v>8</v>
      </c>
      <c r="F7" s="25">
        <v>7</v>
      </c>
      <c r="G7" s="25">
        <v>11</v>
      </c>
      <c r="H7" s="25">
        <v>60</v>
      </c>
      <c r="I7" s="25">
        <v>51</v>
      </c>
      <c r="J7" s="25">
        <v>6</v>
      </c>
      <c r="K7" s="27"/>
      <c r="L7" s="26">
        <v>0</v>
      </c>
      <c r="M7" s="25">
        <v>494</v>
      </c>
      <c r="N7" s="25">
        <v>500</v>
      </c>
      <c r="O7" s="26">
        <v>0</v>
      </c>
      <c r="P7" s="25">
        <v>10</v>
      </c>
      <c r="Q7" s="25">
        <v>23</v>
      </c>
      <c r="R7" s="25">
        <v>18</v>
      </c>
      <c r="S7" s="25">
        <v>11</v>
      </c>
      <c r="T7" s="25">
        <v>24</v>
      </c>
      <c r="U7" s="25">
        <v>3</v>
      </c>
      <c r="V7" s="25">
        <v>7</v>
      </c>
      <c r="W7" s="25">
        <v>22</v>
      </c>
      <c r="X7" s="25">
        <v>7</v>
      </c>
      <c r="Y7" s="25">
        <v>21</v>
      </c>
      <c r="Z7" s="25">
        <v>18</v>
      </c>
      <c r="AA7" s="26">
        <v>0</v>
      </c>
      <c r="AB7" s="25">
        <v>43</v>
      </c>
      <c r="AC7" s="25">
        <v>66</v>
      </c>
      <c r="AD7" s="25">
        <v>3</v>
      </c>
      <c r="AE7" s="25">
        <v>5</v>
      </c>
      <c r="AF7" s="25">
        <v>35</v>
      </c>
      <c r="AG7" s="25">
        <v>27</v>
      </c>
      <c r="AH7" s="25">
        <v>1</v>
      </c>
      <c r="AI7" s="25">
        <v>81</v>
      </c>
      <c r="AJ7" s="25">
        <v>8</v>
      </c>
      <c r="AK7" s="25">
        <v>73</v>
      </c>
      <c r="AL7" s="25">
        <v>60</v>
      </c>
      <c r="AM7" s="25">
        <v>4</v>
      </c>
      <c r="AN7" s="25">
        <v>36</v>
      </c>
      <c r="AO7" s="25">
        <v>1</v>
      </c>
      <c r="AP7" s="26">
        <v>0</v>
      </c>
      <c r="AQ7" s="25">
        <v>111</v>
      </c>
      <c r="AR7" s="25">
        <v>719</v>
      </c>
      <c r="AS7" s="30">
        <v>0</v>
      </c>
      <c r="AT7" s="25">
        <f t="shared" si="0"/>
        <v>2574</v>
      </c>
      <c r="AU7" s="29">
        <v>1659</v>
      </c>
      <c r="AV7" s="25"/>
      <c r="AW7" s="25"/>
      <c r="AX7" s="25"/>
      <c r="AY7" s="25"/>
    </row>
    <row r="8" spans="1:51" ht="17.25" x14ac:dyDescent="0.25">
      <c r="A8" s="4"/>
      <c r="B8" s="24" t="s">
        <v>56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7"/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5">
        <v>3</v>
      </c>
      <c r="AF8" s="25">
        <v>12</v>
      </c>
      <c r="AG8" s="25">
        <v>22</v>
      </c>
      <c r="AH8" s="25">
        <v>0</v>
      </c>
      <c r="AI8" s="25">
        <v>79</v>
      </c>
      <c r="AJ8" s="25">
        <v>3</v>
      </c>
      <c r="AK8" s="25">
        <v>10</v>
      </c>
      <c r="AL8" s="25">
        <v>54</v>
      </c>
      <c r="AM8" s="26">
        <v>0</v>
      </c>
      <c r="AN8" s="25">
        <v>29</v>
      </c>
      <c r="AO8" s="25">
        <v>1</v>
      </c>
      <c r="AP8" s="26">
        <v>0</v>
      </c>
      <c r="AQ8" s="26">
        <v>0</v>
      </c>
      <c r="AR8" s="26">
        <v>0</v>
      </c>
      <c r="AS8" s="30">
        <v>0</v>
      </c>
      <c r="AT8" s="25">
        <f t="shared" si="0"/>
        <v>213</v>
      </c>
      <c r="AU8" s="29">
        <v>268</v>
      </c>
      <c r="AV8" s="25"/>
      <c r="AW8" s="25"/>
      <c r="AX8" s="25"/>
      <c r="AY8" s="25"/>
    </row>
    <row r="9" spans="1:51" ht="17.25" x14ac:dyDescent="0.25">
      <c r="A9" s="4"/>
      <c r="B9" s="24" t="s">
        <v>57</v>
      </c>
      <c r="C9" s="25">
        <v>51</v>
      </c>
      <c r="D9" s="26">
        <v>0</v>
      </c>
      <c r="E9" s="26">
        <v>0</v>
      </c>
      <c r="F9" s="26">
        <v>0</v>
      </c>
      <c r="G9" s="26">
        <v>0</v>
      </c>
      <c r="H9" s="25">
        <v>53</v>
      </c>
      <c r="I9" s="25">
        <v>16</v>
      </c>
      <c r="J9" s="26">
        <v>0</v>
      </c>
      <c r="K9" s="27"/>
      <c r="L9" s="26">
        <v>0</v>
      </c>
      <c r="M9" s="25">
        <v>84</v>
      </c>
      <c r="N9" s="26">
        <v>0</v>
      </c>
      <c r="O9" s="26">
        <v>0</v>
      </c>
      <c r="P9" s="25">
        <v>2</v>
      </c>
      <c r="Q9" s="26">
        <v>0</v>
      </c>
      <c r="R9" s="26">
        <v>0</v>
      </c>
      <c r="S9" s="26">
        <v>0</v>
      </c>
      <c r="T9" s="25">
        <v>10</v>
      </c>
      <c r="U9" s="26">
        <v>0</v>
      </c>
      <c r="V9" s="26">
        <v>0</v>
      </c>
      <c r="W9" s="25">
        <v>26</v>
      </c>
      <c r="X9" s="25">
        <v>0</v>
      </c>
      <c r="Y9" s="26">
        <v>0</v>
      </c>
      <c r="Z9" s="26">
        <v>0</v>
      </c>
      <c r="AA9" s="26">
        <v>0</v>
      </c>
      <c r="AB9" s="25">
        <v>30</v>
      </c>
      <c r="AC9" s="25">
        <v>67</v>
      </c>
      <c r="AD9" s="25">
        <v>1</v>
      </c>
      <c r="AE9" s="25">
        <v>3</v>
      </c>
      <c r="AF9" s="25">
        <v>19</v>
      </c>
      <c r="AG9" s="25">
        <v>22</v>
      </c>
      <c r="AH9" s="25">
        <v>0</v>
      </c>
      <c r="AI9" s="25">
        <v>80</v>
      </c>
      <c r="AJ9" s="25">
        <v>3</v>
      </c>
      <c r="AK9" s="25">
        <v>16</v>
      </c>
      <c r="AL9" s="25">
        <v>51</v>
      </c>
      <c r="AM9" s="26">
        <v>0</v>
      </c>
      <c r="AN9" s="25">
        <v>24</v>
      </c>
      <c r="AO9" s="25">
        <v>1</v>
      </c>
      <c r="AP9" s="26">
        <v>0</v>
      </c>
      <c r="AQ9" s="25">
        <v>101</v>
      </c>
      <c r="AR9" s="26">
        <v>0</v>
      </c>
      <c r="AS9" s="28">
        <v>1</v>
      </c>
      <c r="AT9" s="25">
        <f t="shared" si="0"/>
        <v>661</v>
      </c>
      <c r="AU9" s="29">
        <v>894</v>
      </c>
      <c r="AV9" s="25"/>
      <c r="AW9" s="25"/>
      <c r="AX9" s="25"/>
      <c r="AY9" s="25"/>
    </row>
    <row r="10" spans="1:51" ht="17.25" x14ac:dyDescent="0.25">
      <c r="A10" s="4"/>
      <c r="B10" s="24" t="s">
        <v>58</v>
      </c>
      <c r="C10" s="25">
        <v>72</v>
      </c>
      <c r="D10" s="26">
        <v>0</v>
      </c>
      <c r="E10" s="25">
        <v>3</v>
      </c>
      <c r="F10" s="25">
        <v>9</v>
      </c>
      <c r="G10" s="25">
        <v>18</v>
      </c>
      <c r="H10" s="25">
        <v>81</v>
      </c>
      <c r="I10" s="25">
        <v>18</v>
      </c>
      <c r="J10" s="25">
        <v>9</v>
      </c>
      <c r="K10" s="27"/>
      <c r="L10" s="25">
        <v>3</v>
      </c>
      <c r="M10" s="25">
        <v>27</v>
      </c>
      <c r="N10" s="25">
        <v>576</v>
      </c>
      <c r="O10" s="26">
        <v>0</v>
      </c>
      <c r="P10" s="25">
        <v>24</v>
      </c>
      <c r="Q10" s="25">
        <v>27</v>
      </c>
      <c r="R10" s="25">
        <v>109</v>
      </c>
      <c r="S10" s="25">
        <v>22</v>
      </c>
      <c r="T10" s="25">
        <v>48</v>
      </c>
      <c r="U10" s="26">
        <v>0</v>
      </c>
      <c r="V10" s="25">
        <v>4</v>
      </c>
      <c r="W10" s="25">
        <v>78</v>
      </c>
      <c r="X10" s="25">
        <v>12</v>
      </c>
      <c r="Y10" s="25">
        <v>46</v>
      </c>
      <c r="Z10" s="25">
        <v>22</v>
      </c>
      <c r="AA10" s="26">
        <v>0</v>
      </c>
      <c r="AB10" s="25">
        <v>205</v>
      </c>
      <c r="AC10" s="25">
        <v>112</v>
      </c>
      <c r="AD10" s="25">
        <v>5</v>
      </c>
      <c r="AE10" s="25">
        <v>4</v>
      </c>
      <c r="AF10" s="25">
        <v>35</v>
      </c>
      <c r="AG10" s="25">
        <v>46</v>
      </c>
      <c r="AH10" s="25">
        <v>0</v>
      </c>
      <c r="AI10" s="25">
        <v>75</v>
      </c>
      <c r="AJ10" s="25">
        <v>6</v>
      </c>
      <c r="AK10" s="25">
        <v>55</v>
      </c>
      <c r="AL10" s="25">
        <v>111</v>
      </c>
      <c r="AM10" s="25">
        <v>5</v>
      </c>
      <c r="AN10" s="25">
        <v>36</v>
      </c>
      <c r="AO10" s="25">
        <v>3</v>
      </c>
      <c r="AP10" s="25">
        <v>8</v>
      </c>
      <c r="AQ10" s="25">
        <v>134</v>
      </c>
      <c r="AR10" s="25">
        <v>924</v>
      </c>
      <c r="AS10" s="28">
        <v>29</v>
      </c>
      <c r="AT10" s="25">
        <f t="shared" si="0"/>
        <v>3001</v>
      </c>
      <c r="AU10" s="29">
        <v>2050</v>
      </c>
      <c r="AV10" s="25"/>
      <c r="AW10" s="25"/>
      <c r="AX10" s="25"/>
      <c r="AY10" s="25"/>
    </row>
    <row r="11" spans="1:51" ht="18" thickBot="1" x14ac:dyDescent="0.3">
      <c r="A11" s="5"/>
      <c r="B11" s="24" t="s">
        <v>59</v>
      </c>
      <c r="C11" s="31">
        <v>124</v>
      </c>
      <c r="D11" s="32">
        <v>0</v>
      </c>
      <c r="E11" s="31">
        <v>4</v>
      </c>
      <c r="F11" s="31">
        <v>16</v>
      </c>
      <c r="G11" s="31">
        <v>19</v>
      </c>
      <c r="H11" s="31">
        <v>11</v>
      </c>
      <c r="I11" s="31">
        <v>43</v>
      </c>
      <c r="J11" s="31">
        <v>12</v>
      </c>
      <c r="K11" s="27"/>
      <c r="L11" s="31">
        <v>1</v>
      </c>
      <c r="M11" s="31">
        <v>88</v>
      </c>
      <c r="N11" s="31">
        <v>574</v>
      </c>
      <c r="O11" s="32">
        <v>0</v>
      </c>
      <c r="P11" s="31">
        <v>47</v>
      </c>
      <c r="Q11" s="31">
        <v>105</v>
      </c>
      <c r="R11" s="31">
        <v>14</v>
      </c>
      <c r="S11" s="31">
        <v>23</v>
      </c>
      <c r="T11" s="31">
        <v>19</v>
      </c>
      <c r="U11" s="31">
        <v>37</v>
      </c>
      <c r="V11" s="31">
        <v>3</v>
      </c>
      <c r="W11" s="31">
        <v>110</v>
      </c>
      <c r="X11" s="31">
        <v>15</v>
      </c>
      <c r="Y11" s="31">
        <v>1287</v>
      </c>
      <c r="Z11" s="32">
        <v>0</v>
      </c>
      <c r="AA11" s="32">
        <v>0</v>
      </c>
      <c r="AB11" s="31">
        <v>64</v>
      </c>
      <c r="AC11" s="31">
        <v>495</v>
      </c>
      <c r="AD11" s="31">
        <v>8</v>
      </c>
      <c r="AE11" s="31">
        <v>4</v>
      </c>
      <c r="AF11" s="31">
        <v>45</v>
      </c>
      <c r="AG11" s="31">
        <v>83</v>
      </c>
      <c r="AH11" s="31">
        <v>3</v>
      </c>
      <c r="AI11" s="31">
        <v>69</v>
      </c>
      <c r="AJ11" s="31">
        <v>9</v>
      </c>
      <c r="AK11" s="31">
        <v>53</v>
      </c>
      <c r="AL11" s="31">
        <v>131</v>
      </c>
      <c r="AM11" s="31">
        <v>16</v>
      </c>
      <c r="AN11" s="31">
        <v>231</v>
      </c>
      <c r="AO11" s="31">
        <v>2</v>
      </c>
      <c r="AP11" s="31">
        <v>7</v>
      </c>
      <c r="AQ11" s="31">
        <v>88</v>
      </c>
      <c r="AR11" s="32">
        <v>0</v>
      </c>
      <c r="AS11" s="33">
        <v>22</v>
      </c>
      <c r="AT11" s="31">
        <f t="shared" si="0"/>
        <v>3882</v>
      </c>
      <c r="AU11" s="34">
        <v>1928</v>
      </c>
      <c r="AV11" s="31"/>
      <c r="AW11" s="31"/>
      <c r="AX11" s="31"/>
      <c r="AY11" s="31"/>
    </row>
    <row r="12" spans="1:51" ht="15.75" thickBot="1" x14ac:dyDescent="0.3">
      <c r="A12" s="7"/>
      <c r="B12" s="8"/>
      <c r="C12" s="11"/>
      <c r="D12" s="12"/>
      <c r="E12" s="12"/>
      <c r="F12" s="12"/>
      <c r="G12" s="12"/>
      <c r="H12" s="12"/>
      <c r="I12" s="12"/>
      <c r="J12" s="12"/>
      <c r="K12" s="11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9"/>
      <c r="AU12" s="21"/>
      <c r="AV12" s="22"/>
      <c r="AW12" s="23"/>
      <c r="AX12" s="21"/>
      <c r="AY12" s="23"/>
    </row>
    <row r="13" spans="1:51" ht="17.25" x14ac:dyDescent="0.25">
      <c r="A13" s="3" t="s">
        <v>50</v>
      </c>
      <c r="B13" s="2" t="s">
        <v>44</v>
      </c>
      <c r="C13" s="4">
        <v>207</v>
      </c>
      <c r="D13" s="4">
        <v>19</v>
      </c>
      <c r="E13" s="4">
        <v>61</v>
      </c>
      <c r="F13" s="4">
        <v>125</v>
      </c>
      <c r="G13" s="4">
        <v>82</v>
      </c>
      <c r="H13" s="4">
        <v>15</v>
      </c>
      <c r="I13" s="4">
        <v>507</v>
      </c>
      <c r="J13" s="4">
        <v>60</v>
      </c>
      <c r="K13" s="13"/>
      <c r="L13" s="15">
        <v>0</v>
      </c>
      <c r="M13" s="4">
        <v>1405</v>
      </c>
      <c r="N13" s="4">
        <v>342</v>
      </c>
      <c r="O13" s="4">
        <v>1401</v>
      </c>
      <c r="P13" s="4">
        <v>172</v>
      </c>
      <c r="Q13" s="4">
        <v>430</v>
      </c>
      <c r="R13" s="4">
        <v>155</v>
      </c>
      <c r="S13" s="4">
        <v>19</v>
      </c>
      <c r="T13" s="4">
        <v>79</v>
      </c>
      <c r="U13" s="4">
        <v>284</v>
      </c>
      <c r="V13" s="4">
        <v>55</v>
      </c>
      <c r="W13" s="4">
        <v>332</v>
      </c>
      <c r="X13" s="4">
        <v>79</v>
      </c>
      <c r="Y13" s="4">
        <v>102</v>
      </c>
      <c r="Z13" s="4">
        <v>34</v>
      </c>
      <c r="AA13" s="4">
        <v>359</v>
      </c>
      <c r="AB13" s="4">
        <v>289</v>
      </c>
      <c r="AC13" s="4">
        <v>3011</v>
      </c>
      <c r="AD13" s="4">
        <v>81</v>
      </c>
      <c r="AE13" s="4">
        <v>53</v>
      </c>
      <c r="AF13" s="4">
        <v>168</v>
      </c>
      <c r="AG13" s="4">
        <v>2</v>
      </c>
      <c r="AH13" s="4">
        <v>20</v>
      </c>
      <c r="AI13" s="4">
        <v>5</v>
      </c>
      <c r="AJ13" s="4">
        <v>5</v>
      </c>
      <c r="AK13" s="4">
        <v>7</v>
      </c>
      <c r="AL13" s="4">
        <v>41</v>
      </c>
      <c r="AM13" s="4">
        <v>90</v>
      </c>
      <c r="AN13" s="4">
        <v>1223</v>
      </c>
      <c r="AO13" s="15">
        <v>0</v>
      </c>
      <c r="AP13" s="4">
        <v>55</v>
      </c>
      <c r="AQ13" s="4">
        <v>249</v>
      </c>
      <c r="AR13" s="4">
        <v>2696</v>
      </c>
      <c r="AS13" s="19">
        <v>105</v>
      </c>
      <c r="AT13" s="4">
        <f t="shared" si="0"/>
        <v>14424</v>
      </c>
      <c r="AU13" s="20">
        <v>1071</v>
      </c>
      <c r="AV13" s="15">
        <v>137462</v>
      </c>
      <c r="AW13" s="15">
        <v>175936</v>
      </c>
      <c r="AX13" s="15">
        <f t="shared" ref="AX13:AX14" si="2">AV13+AW13</f>
        <v>313398</v>
      </c>
      <c r="AY13" s="15">
        <f>SUM(AT13:AW13)</f>
        <v>328893</v>
      </c>
    </row>
    <row r="14" spans="1:51" x14ac:dyDescent="0.25">
      <c r="A14" s="4"/>
      <c r="B14" s="2" t="s">
        <v>45</v>
      </c>
      <c r="C14" s="4">
        <v>170</v>
      </c>
      <c r="D14" s="4">
        <v>0</v>
      </c>
      <c r="E14" s="4">
        <v>12</v>
      </c>
      <c r="F14" s="4">
        <v>18</v>
      </c>
      <c r="G14" s="4">
        <v>27</v>
      </c>
      <c r="H14" s="4">
        <v>92</v>
      </c>
      <c r="I14" s="4">
        <v>88</v>
      </c>
      <c r="J14" s="4">
        <v>15</v>
      </c>
      <c r="K14" s="13"/>
      <c r="L14" s="15">
        <v>0</v>
      </c>
      <c r="M14" s="4">
        <v>559</v>
      </c>
      <c r="N14" s="4">
        <v>597</v>
      </c>
      <c r="O14" s="4">
        <v>0</v>
      </c>
      <c r="P14" s="4">
        <v>65</v>
      </c>
      <c r="Q14" s="4">
        <v>125</v>
      </c>
      <c r="R14" s="4">
        <v>107</v>
      </c>
      <c r="S14" s="4">
        <v>41</v>
      </c>
      <c r="T14" s="4">
        <v>66</v>
      </c>
      <c r="U14" s="4">
        <v>19</v>
      </c>
      <c r="V14" s="4">
        <v>13</v>
      </c>
      <c r="W14" s="4">
        <v>108</v>
      </c>
      <c r="X14" s="4">
        <v>27</v>
      </c>
      <c r="Y14" s="4">
        <v>1286</v>
      </c>
      <c r="Z14" s="4">
        <v>29</v>
      </c>
      <c r="AA14" s="4">
        <v>0</v>
      </c>
      <c r="AB14" s="4">
        <v>249</v>
      </c>
      <c r="AC14" s="4">
        <v>565</v>
      </c>
      <c r="AD14" s="4">
        <v>10</v>
      </c>
      <c r="AE14" s="4">
        <v>6</v>
      </c>
      <c r="AF14" s="4">
        <v>93</v>
      </c>
      <c r="AG14" s="4">
        <v>50</v>
      </c>
      <c r="AH14" s="4">
        <v>3</v>
      </c>
      <c r="AI14" s="4">
        <v>91</v>
      </c>
      <c r="AJ14" s="4">
        <v>14</v>
      </c>
      <c r="AK14" s="4">
        <v>86</v>
      </c>
      <c r="AL14" s="4">
        <v>138</v>
      </c>
      <c r="AM14" s="4">
        <v>15</v>
      </c>
      <c r="AN14" s="4">
        <v>201</v>
      </c>
      <c r="AO14" s="15">
        <v>0</v>
      </c>
      <c r="AP14" s="4">
        <v>12</v>
      </c>
      <c r="AQ14" s="4">
        <v>172</v>
      </c>
      <c r="AR14" s="4">
        <v>1124</v>
      </c>
      <c r="AS14" s="19">
        <v>32</v>
      </c>
      <c r="AT14" s="4">
        <f t="shared" si="0"/>
        <v>6325</v>
      </c>
      <c r="AU14" s="20">
        <v>2492</v>
      </c>
      <c r="AV14" s="15">
        <v>13078</v>
      </c>
      <c r="AW14" s="15">
        <v>3206</v>
      </c>
      <c r="AX14" s="15">
        <f t="shared" si="2"/>
        <v>16284</v>
      </c>
      <c r="AY14" s="15">
        <f>SUM(AT14:AW14)</f>
        <v>25101</v>
      </c>
    </row>
    <row r="15" spans="1:51" ht="17.25" x14ac:dyDescent="0.25">
      <c r="A15" s="4"/>
      <c r="B15" s="24" t="s">
        <v>53</v>
      </c>
      <c r="C15" s="25">
        <v>25</v>
      </c>
      <c r="D15" s="26">
        <v>0</v>
      </c>
      <c r="E15" s="25">
        <v>1</v>
      </c>
      <c r="F15" s="25">
        <v>4</v>
      </c>
      <c r="G15" s="25">
        <v>6</v>
      </c>
      <c r="H15" s="25">
        <v>5</v>
      </c>
      <c r="I15" s="25">
        <v>40</v>
      </c>
      <c r="J15" s="25">
        <v>5</v>
      </c>
      <c r="K15" s="35"/>
      <c r="L15" s="26">
        <v>0</v>
      </c>
      <c r="M15" s="25">
        <v>74</v>
      </c>
      <c r="N15" s="25">
        <v>118</v>
      </c>
      <c r="O15" s="26">
        <v>0</v>
      </c>
      <c r="P15" s="26">
        <v>0</v>
      </c>
      <c r="Q15" s="25">
        <v>14</v>
      </c>
      <c r="R15" s="25">
        <v>49</v>
      </c>
      <c r="S15" s="25">
        <v>5</v>
      </c>
      <c r="T15" s="25">
        <v>2</v>
      </c>
      <c r="U15" s="26">
        <v>0</v>
      </c>
      <c r="V15" s="25">
        <v>1</v>
      </c>
      <c r="W15" s="25">
        <v>9</v>
      </c>
      <c r="X15" s="25">
        <v>7</v>
      </c>
      <c r="Y15" s="25">
        <v>124</v>
      </c>
      <c r="Z15" s="25">
        <v>8</v>
      </c>
      <c r="AA15" s="26">
        <v>0</v>
      </c>
      <c r="AB15" s="25">
        <v>12</v>
      </c>
      <c r="AC15" s="25">
        <v>44</v>
      </c>
      <c r="AD15" s="25">
        <v>1</v>
      </c>
      <c r="AE15" s="25">
        <v>3</v>
      </c>
      <c r="AF15" s="25">
        <v>30</v>
      </c>
      <c r="AG15" s="25">
        <v>1</v>
      </c>
      <c r="AH15" s="25">
        <v>1</v>
      </c>
      <c r="AI15" s="25">
        <v>53</v>
      </c>
      <c r="AJ15" s="25">
        <v>2</v>
      </c>
      <c r="AK15" s="25">
        <v>42</v>
      </c>
      <c r="AL15" s="25">
        <v>20</v>
      </c>
      <c r="AM15" s="25">
        <v>7</v>
      </c>
      <c r="AN15" s="25">
        <v>23</v>
      </c>
      <c r="AO15" s="26">
        <v>0</v>
      </c>
      <c r="AP15" s="26">
        <v>0</v>
      </c>
      <c r="AQ15" s="25">
        <v>72</v>
      </c>
      <c r="AR15" s="25">
        <v>422</v>
      </c>
      <c r="AS15" s="28">
        <v>18</v>
      </c>
      <c r="AT15" s="25">
        <f t="shared" si="0"/>
        <v>1248</v>
      </c>
      <c r="AU15" s="29">
        <v>998</v>
      </c>
      <c r="AV15" s="41"/>
      <c r="AW15" s="41"/>
      <c r="AX15" s="26"/>
      <c r="AY15" s="41"/>
    </row>
    <row r="16" spans="1:51" ht="17.25" x14ac:dyDescent="0.25">
      <c r="A16" s="4"/>
      <c r="B16" s="24" t="s">
        <v>54</v>
      </c>
      <c r="C16" s="25">
        <v>27</v>
      </c>
      <c r="D16" s="26">
        <v>0</v>
      </c>
      <c r="E16" s="25">
        <v>2</v>
      </c>
      <c r="F16" s="25">
        <v>13</v>
      </c>
      <c r="G16" s="25">
        <v>7</v>
      </c>
      <c r="H16" s="26">
        <v>0</v>
      </c>
      <c r="I16" s="25">
        <v>31</v>
      </c>
      <c r="J16" s="25">
        <v>12</v>
      </c>
      <c r="K16" s="35"/>
      <c r="L16" s="26">
        <v>0</v>
      </c>
      <c r="M16" s="25">
        <v>80</v>
      </c>
      <c r="N16" s="25">
        <v>128</v>
      </c>
      <c r="O16" s="26">
        <v>0</v>
      </c>
      <c r="P16" s="25">
        <v>12</v>
      </c>
      <c r="Q16" s="25">
        <v>25</v>
      </c>
      <c r="R16" s="25">
        <v>2</v>
      </c>
      <c r="S16" s="25">
        <v>6</v>
      </c>
      <c r="T16" s="25">
        <v>2</v>
      </c>
      <c r="U16" s="26">
        <v>0</v>
      </c>
      <c r="V16" s="25">
        <v>1</v>
      </c>
      <c r="W16" s="25">
        <v>46</v>
      </c>
      <c r="X16" s="25">
        <v>5</v>
      </c>
      <c r="Y16" s="25">
        <v>223</v>
      </c>
      <c r="Z16" s="25">
        <v>11</v>
      </c>
      <c r="AA16" s="26">
        <v>0</v>
      </c>
      <c r="AB16" s="25">
        <v>11</v>
      </c>
      <c r="AC16" s="25">
        <v>373</v>
      </c>
      <c r="AD16" s="25">
        <v>1</v>
      </c>
      <c r="AE16" s="25">
        <v>3</v>
      </c>
      <c r="AF16" s="25">
        <v>19</v>
      </c>
      <c r="AG16" s="25">
        <v>5</v>
      </c>
      <c r="AH16" s="25">
        <v>0</v>
      </c>
      <c r="AI16" s="25">
        <v>37</v>
      </c>
      <c r="AJ16" s="25">
        <v>3</v>
      </c>
      <c r="AK16" s="25">
        <v>31</v>
      </c>
      <c r="AL16" s="25">
        <v>51</v>
      </c>
      <c r="AM16" s="25">
        <v>11</v>
      </c>
      <c r="AN16" s="25">
        <v>176</v>
      </c>
      <c r="AO16" s="25">
        <v>1</v>
      </c>
      <c r="AP16" s="25">
        <v>2</v>
      </c>
      <c r="AQ16" s="25">
        <v>94</v>
      </c>
      <c r="AR16" s="25">
        <v>426</v>
      </c>
      <c r="AS16" s="28">
        <v>23</v>
      </c>
      <c r="AT16" s="25">
        <f t="shared" si="0"/>
        <v>1900</v>
      </c>
      <c r="AU16" s="29">
        <v>935</v>
      </c>
      <c r="AV16" s="25"/>
      <c r="AW16" s="25"/>
      <c r="AX16" s="25"/>
      <c r="AY16" s="4"/>
    </row>
    <row r="17" spans="1:53" ht="17.25" x14ac:dyDescent="0.25">
      <c r="A17" s="4"/>
      <c r="B17" s="24" t="s">
        <v>55</v>
      </c>
      <c r="C17" s="26">
        <v>0</v>
      </c>
      <c r="D17" s="26">
        <v>0</v>
      </c>
      <c r="E17" s="25">
        <v>7</v>
      </c>
      <c r="F17" s="25">
        <v>7</v>
      </c>
      <c r="G17" s="25">
        <v>11</v>
      </c>
      <c r="H17" s="25">
        <v>53</v>
      </c>
      <c r="I17" s="25">
        <v>50</v>
      </c>
      <c r="J17" s="25">
        <v>6</v>
      </c>
      <c r="K17" s="35"/>
      <c r="L17" s="26">
        <v>0</v>
      </c>
      <c r="M17" s="25">
        <v>437</v>
      </c>
      <c r="N17" s="25">
        <v>320</v>
      </c>
      <c r="O17" s="26">
        <v>0</v>
      </c>
      <c r="P17" s="25">
        <v>10</v>
      </c>
      <c r="Q17" s="25">
        <v>23</v>
      </c>
      <c r="R17" s="25">
        <v>7</v>
      </c>
      <c r="S17" s="25">
        <v>10</v>
      </c>
      <c r="T17" s="25">
        <v>24</v>
      </c>
      <c r="U17" s="25">
        <v>3</v>
      </c>
      <c r="V17" s="25">
        <v>7</v>
      </c>
      <c r="W17" s="25">
        <v>15</v>
      </c>
      <c r="X17" s="25">
        <v>7</v>
      </c>
      <c r="Y17" s="25">
        <v>19</v>
      </c>
      <c r="Z17" s="25">
        <v>18</v>
      </c>
      <c r="AA17" s="26">
        <v>0</v>
      </c>
      <c r="AB17" s="25">
        <v>43</v>
      </c>
      <c r="AC17" s="25">
        <v>66</v>
      </c>
      <c r="AD17" s="25">
        <v>3</v>
      </c>
      <c r="AE17" s="25">
        <v>5</v>
      </c>
      <c r="AF17" s="25">
        <v>26</v>
      </c>
      <c r="AG17" s="25">
        <v>15</v>
      </c>
      <c r="AH17" s="25">
        <v>1</v>
      </c>
      <c r="AI17" s="25">
        <v>73</v>
      </c>
      <c r="AJ17" s="25">
        <v>8</v>
      </c>
      <c r="AK17" s="25">
        <v>67</v>
      </c>
      <c r="AL17" s="25">
        <v>59</v>
      </c>
      <c r="AM17" s="25">
        <v>4</v>
      </c>
      <c r="AN17" s="25">
        <v>36</v>
      </c>
      <c r="AO17" s="25">
        <v>1</v>
      </c>
      <c r="AP17" s="26">
        <v>0</v>
      </c>
      <c r="AQ17" s="25">
        <v>109</v>
      </c>
      <c r="AR17" s="25">
        <v>688</v>
      </c>
      <c r="AS17" s="30">
        <v>0</v>
      </c>
      <c r="AT17" s="25">
        <f t="shared" si="0"/>
        <v>2238</v>
      </c>
      <c r="AU17" s="29">
        <v>1392</v>
      </c>
      <c r="AV17" s="25"/>
      <c r="AW17" s="25"/>
      <c r="AX17" s="25"/>
      <c r="AY17" s="4"/>
    </row>
    <row r="18" spans="1:53" ht="17.25" x14ac:dyDescent="0.25">
      <c r="A18" s="4"/>
      <c r="B18" s="24" t="s">
        <v>56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35"/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5">
        <v>3</v>
      </c>
      <c r="AF18" s="25">
        <v>11</v>
      </c>
      <c r="AG18" s="25">
        <v>12</v>
      </c>
      <c r="AH18" s="25">
        <v>0</v>
      </c>
      <c r="AI18" s="25">
        <v>49</v>
      </c>
      <c r="AJ18" s="25">
        <v>3</v>
      </c>
      <c r="AK18" s="25">
        <v>8</v>
      </c>
      <c r="AL18" s="25">
        <v>53</v>
      </c>
      <c r="AM18" s="26">
        <v>0</v>
      </c>
      <c r="AN18" s="25">
        <v>23</v>
      </c>
      <c r="AO18" s="25">
        <v>1</v>
      </c>
      <c r="AP18" s="26">
        <v>0</v>
      </c>
      <c r="AQ18" s="26">
        <v>0</v>
      </c>
      <c r="AR18" s="26">
        <v>0</v>
      </c>
      <c r="AS18" s="30">
        <v>0</v>
      </c>
      <c r="AT18" s="25">
        <f t="shared" si="0"/>
        <v>163</v>
      </c>
      <c r="AU18" s="29">
        <v>203</v>
      </c>
      <c r="AV18" s="25"/>
      <c r="AW18" s="25"/>
      <c r="AX18" s="25"/>
      <c r="AY18" s="4"/>
    </row>
    <row r="19" spans="1:53" ht="17.25" x14ac:dyDescent="0.25">
      <c r="A19" s="4"/>
      <c r="B19" s="24" t="s">
        <v>57</v>
      </c>
      <c r="C19" s="25">
        <v>35</v>
      </c>
      <c r="D19" s="26">
        <v>0</v>
      </c>
      <c r="E19" s="26">
        <v>0</v>
      </c>
      <c r="F19" s="26">
        <v>0</v>
      </c>
      <c r="G19" s="26">
        <v>0</v>
      </c>
      <c r="H19" s="25">
        <v>36</v>
      </c>
      <c r="I19" s="25">
        <v>16</v>
      </c>
      <c r="J19" s="26">
        <v>0</v>
      </c>
      <c r="K19" s="35"/>
      <c r="L19" s="26">
        <v>0</v>
      </c>
      <c r="M19" s="25">
        <v>81</v>
      </c>
      <c r="N19" s="26">
        <v>0</v>
      </c>
      <c r="O19" s="26">
        <v>0</v>
      </c>
      <c r="P19" s="25">
        <v>2</v>
      </c>
      <c r="Q19" s="26">
        <v>0</v>
      </c>
      <c r="R19" s="26">
        <v>0</v>
      </c>
      <c r="S19" s="26">
        <v>0</v>
      </c>
      <c r="T19" s="25">
        <v>7</v>
      </c>
      <c r="U19" s="26">
        <v>0</v>
      </c>
      <c r="V19" s="26">
        <v>0</v>
      </c>
      <c r="W19" s="25">
        <v>14</v>
      </c>
      <c r="X19" s="26">
        <v>0</v>
      </c>
      <c r="Y19" s="26">
        <v>0</v>
      </c>
      <c r="Z19" s="26">
        <v>0</v>
      </c>
      <c r="AA19" s="26">
        <v>0</v>
      </c>
      <c r="AB19" s="25">
        <v>29</v>
      </c>
      <c r="AC19" s="25">
        <v>67</v>
      </c>
      <c r="AD19" s="25">
        <v>1</v>
      </c>
      <c r="AE19" s="25">
        <v>2</v>
      </c>
      <c r="AF19" s="25">
        <v>10</v>
      </c>
      <c r="AG19" s="25">
        <v>8</v>
      </c>
      <c r="AH19" s="25">
        <v>1</v>
      </c>
      <c r="AI19" s="25">
        <v>56</v>
      </c>
      <c r="AJ19" s="25">
        <v>2</v>
      </c>
      <c r="AK19" s="25">
        <v>12</v>
      </c>
      <c r="AL19" s="25">
        <v>45</v>
      </c>
      <c r="AM19" s="26">
        <v>0</v>
      </c>
      <c r="AN19" s="25">
        <v>24</v>
      </c>
      <c r="AO19" s="25">
        <v>1</v>
      </c>
      <c r="AP19" s="26">
        <v>0</v>
      </c>
      <c r="AQ19" s="25">
        <v>101</v>
      </c>
      <c r="AR19" s="26">
        <v>0</v>
      </c>
      <c r="AS19" s="28">
        <v>1</v>
      </c>
      <c r="AT19" s="25">
        <f t="shared" si="0"/>
        <v>551</v>
      </c>
      <c r="AU19" s="29">
        <v>592</v>
      </c>
      <c r="AV19" s="25"/>
      <c r="AW19" s="25"/>
      <c r="AX19" s="25"/>
      <c r="AY19" s="4"/>
    </row>
    <row r="20" spans="1:53" ht="17.25" x14ac:dyDescent="0.25">
      <c r="A20" s="4"/>
      <c r="B20" s="24" t="s">
        <v>58</v>
      </c>
      <c r="C20" s="25">
        <v>65</v>
      </c>
      <c r="D20" s="26">
        <v>0</v>
      </c>
      <c r="E20" s="25">
        <v>3</v>
      </c>
      <c r="F20" s="25">
        <v>9</v>
      </c>
      <c r="G20" s="25">
        <v>18</v>
      </c>
      <c r="H20" s="25">
        <v>78</v>
      </c>
      <c r="I20" s="25">
        <v>18</v>
      </c>
      <c r="J20" s="25">
        <v>9</v>
      </c>
      <c r="K20" s="35"/>
      <c r="L20" s="25">
        <v>3</v>
      </c>
      <c r="M20" s="25">
        <v>26</v>
      </c>
      <c r="N20" s="25">
        <v>496</v>
      </c>
      <c r="O20" s="26">
        <v>0</v>
      </c>
      <c r="P20" s="25">
        <v>22</v>
      </c>
      <c r="Q20" s="25">
        <v>25</v>
      </c>
      <c r="R20" s="25">
        <v>84</v>
      </c>
      <c r="S20" s="25">
        <v>19</v>
      </c>
      <c r="T20" s="25">
        <v>47</v>
      </c>
      <c r="U20" s="26">
        <v>0</v>
      </c>
      <c r="V20" s="25">
        <v>4</v>
      </c>
      <c r="W20" s="25">
        <v>69</v>
      </c>
      <c r="X20" s="25">
        <v>12</v>
      </c>
      <c r="Y20" s="25">
        <v>46</v>
      </c>
      <c r="Z20" s="25">
        <v>21</v>
      </c>
      <c r="AA20" s="26">
        <v>0</v>
      </c>
      <c r="AB20" s="25">
        <v>204</v>
      </c>
      <c r="AC20" s="25">
        <v>109</v>
      </c>
      <c r="AD20" s="25">
        <v>5</v>
      </c>
      <c r="AE20" s="25">
        <v>2</v>
      </c>
      <c r="AF20" s="25">
        <v>30</v>
      </c>
      <c r="AG20" s="25">
        <v>31</v>
      </c>
      <c r="AH20" s="25">
        <v>0</v>
      </c>
      <c r="AI20" s="25">
        <v>69</v>
      </c>
      <c r="AJ20" s="25">
        <v>6</v>
      </c>
      <c r="AK20" s="25">
        <v>54</v>
      </c>
      <c r="AL20" s="25">
        <v>98</v>
      </c>
      <c r="AM20" s="25">
        <v>5</v>
      </c>
      <c r="AN20" s="25">
        <v>35</v>
      </c>
      <c r="AO20" s="25">
        <v>2</v>
      </c>
      <c r="AP20" s="25">
        <v>7</v>
      </c>
      <c r="AQ20" s="25">
        <v>132</v>
      </c>
      <c r="AR20" s="25">
        <v>882</v>
      </c>
      <c r="AS20" s="28">
        <v>29</v>
      </c>
      <c r="AT20" s="25">
        <f t="shared" si="0"/>
        <v>2774</v>
      </c>
      <c r="AU20" s="29">
        <v>1779</v>
      </c>
      <c r="AV20" s="25"/>
      <c r="AW20" s="25"/>
      <c r="AX20" s="25"/>
      <c r="AY20" s="4"/>
    </row>
    <row r="21" spans="1:53" ht="18" thickBot="1" x14ac:dyDescent="0.3">
      <c r="A21" s="5"/>
      <c r="B21" s="36" t="s">
        <v>59</v>
      </c>
      <c r="C21" s="31">
        <v>105</v>
      </c>
      <c r="D21" s="32">
        <v>0</v>
      </c>
      <c r="E21" s="31">
        <v>4</v>
      </c>
      <c r="F21" s="31">
        <v>16</v>
      </c>
      <c r="G21" s="31">
        <v>19</v>
      </c>
      <c r="H21" s="31">
        <v>9</v>
      </c>
      <c r="I21" s="31">
        <v>42</v>
      </c>
      <c r="J21" s="31">
        <v>11</v>
      </c>
      <c r="K21" s="35"/>
      <c r="L21" s="31">
        <v>1</v>
      </c>
      <c r="M21" s="31">
        <v>79</v>
      </c>
      <c r="N21" s="31">
        <v>197</v>
      </c>
      <c r="O21" s="32">
        <v>0</v>
      </c>
      <c r="P21" s="31">
        <v>43</v>
      </c>
      <c r="Q21" s="31">
        <v>102</v>
      </c>
      <c r="R21" s="31">
        <v>13</v>
      </c>
      <c r="S21" s="31">
        <v>18</v>
      </c>
      <c r="T21" s="31">
        <v>19</v>
      </c>
      <c r="U21" s="31">
        <v>16</v>
      </c>
      <c r="V21" s="31">
        <v>3</v>
      </c>
      <c r="W21" s="31">
        <v>77</v>
      </c>
      <c r="X21" s="31">
        <v>15</v>
      </c>
      <c r="Y21" s="31">
        <v>1193</v>
      </c>
      <c r="Z21" s="32">
        <v>0</v>
      </c>
      <c r="AA21" s="32">
        <v>0</v>
      </c>
      <c r="AB21" s="31">
        <v>63</v>
      </c>
      <c r="AC21" s="31">
        <v>333</v>
      </c>
      <c r="AD21" s="31">
        <v>4</v>
      </c>
      <c r="AE21" s="31">
        <v>4</v>
      </c>
      <c r="AF21" s="31">
        <v>13</v>
      </c>
      <c r="AG21" s="31">
        <v>25</v>
      </c>
      <c r="AH21" s="31">
        <v>0</v>
      </c>
      <c r="AI21" s="31">
        <v>62</v>
      </c>
      <c r="AJ21" s="31">
        <v>9</v>
      </c>
      <c r="AK21" s="31">
        <v>53</v>
      </c>
      <c r="AL21" s="31">
        <v>82</v>
      </c>
      <c r="AM21" s="31">
        <v>14</v>
      </c>
      <c r="AN21" s="31">
        <v>59</v>
      </c>
      <c r="AO21" s="31">
        <v>1</v>
      </c>
      <c r="AP21" s="31">
        <v>7</v>
      </c>
      <c r="AQ21" s="31">
        <v>82</v>
      </c>
      <c r="AR21" s="32">
        <v>0</v>
      </c>
      <c r="AS21" s="33">
        <v>22</v>
      </c>
      <c r="AT21" s="31">
        <f t="shared" si="0"/>
        <v>2815</v>
      </c>
      <c r="AU21" s="34">
        <v>1333</v>
      </c>
      <c r="AV21" s="31"/>
      <c r="AW21" s="31"/>
      <c r="AX21" s="31"/>
      <c r="AY21" s="5"/>
    </row>
    <row r="22" spans="1:53" ht="15.75" thickBot="1" x14ac:dyDescent="0.3">
      <c r="A22" s="9"/>
      <c r="B22" s="8"/>
      <c r="C22" s="12"/>
      <c r="D22" s="12"/>
      <c r="E22" s="12"/>
      <c r="F22" s="12"/>
      <c r="G22" s="12"/>
      <c r="H22" s="12"/>
      <c r="I22" s="12"/>
      <c r="J22" s="12"/>
      <c r="K22" s="1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9"/>
      <c r="AU22" s="21"/>
      <c r="AV22" s="22"/>
      <c r="AW22" s="23"/>
      <c r="AX22" s="21"/>
      <c r="AY22" s="23"/>
    </row>
    <row r="23" spans="1:53" ht="17.25" x14ac:dyDescent="0.25">
      <c r="A23" s="4" t="s">
        <v>49</v>
      </c>
      <c r="B23" s="2" t="s">
        <v>44</v>
      </c>
      <c r="C23" s="4">
        <v>56</v>
      </c>
      <c r="D23" s="4">
        <v>5</v>
      </c>
      <c r="E23" s="4">
        <v>27</v>
      </c>
      <c r="F23" s="4">
        <v>45</v>
      </c>
      <c r="G23" s="4">
        <v>33</v>
      </c>
      <c r="H23" s="4">
        <v>3</v>
      </c>
      <c r="I23" s="4">
        <v>156</v>
      </c>
      <c r="J23" s="4">
        <v>20</v>
      </c>
      <c r="K23" s="14"/>
      <c r="L23" s="15">
        <v>0</v>
      </c>
      <c r="M23" s="4">
        <v>370</v>
      </c>
      <c r="N23" s="4">
        <v>136</v>
      </c>
      <c r="O23" s="4">
        <v>148</v>
      </c>
      <c r="P23" s="4">
        <v>56</v>
      </c>
      <c r="Q23" s="4">
        <v>98</v>
      </c>
      <c r="R23" s="4">
        <v>62</v>
      </c>
      <c r="S23" s="4">
        <v>4</v>
      </c>
      <c r="T23" s="4">
        <v>12</v>
      </c>
      <c r="U23" s="4">
        <v>88</v>
      </c>
      <c r="V23" s="4">
        <v>6</v>
      </c>
      <c r="W23" s="4">
        <v>123</v>
      </c>
      <c r="X23" s="4">
        <v>22</v>
      </c>
      <c r="Y23" s="4">
        <v>34</v>
      </c>
      <c r="Z23" s="4">
        <v>13</v>
      </c>
      <c r="AA23" s="4">
        <v>54</v>
      </c>
      <c r="AB23" s="4">
        <v>98</v>
      </c>
      <c r="AC23" s="4">
        <v>409</v>
      </c>
      <c r="AD23" s="4">
        <v>16</v>
      </c>
      <c r="AE23" s="4">
        <v>15</v>
      </c>
      <c r="AF23" s="4">
        <v>60</v>
      </c>
      <c r="AG23" s="4">
        <v>1</v>
      </c>
      <c r="AH23" s="4">
        <v>8</v>
      </c>
      <c r="AI23" s="15">
        <v>1</v>
      </c>
      <c r="AJ23" s="15">
        <v>0</v>
      </c>
      <c r="AK23" s="4">
        <v>2</v>
      </c>
      <c r="AL23" s="4">
        <v>15</v>
      </c>
      <c r="AM23" s="4">
        <v>23</v>
      </c>
      <c r="AN23" s="4">
        <v>403</v>
      </c>
      <c r="AO23" s="15">
        <v>0</v>
      </c>
      <c r="AP23" s="4">
        <v>16</v>
      </c>
      <c r="AQ23" s="4">
        <v>72</v>
      </c>
      <c r="AR23" s="4">
        <v>656</v>
      </c>
      <c r="AS23" s="19">
        <v>27</v>
      </c>
      <c r="AT23" s="3">
        <f>SUM(C23:AS23)</f>
        <v>3393</v>
      </c>
      <c r="AU23" s="20">
        <v>289</v>
      </c>
      <c r="AV23" s="15">
        <v>23345</v>
      </c>
      <c r="AW23" s="15">
        <v>27018</v>
      </c>
      <c r="AX23" s="15">
        <f t="shared" ref="AX23:AX24" si="3">AV23+AW23</f>
        <v>50363</v>
      </c>
      <c r="AY23" s="15">
        <f>SUM(AT23:AW23)</f>
        <v>54045</v>
      </c>
    </row>
    <row r="24" spans="1:53" x14ac:dyDescent="0.25">
      <c r="A24" s="4"/>
      <c r="B24" s="2" t="s">
        <v>45</v>
      </c>
      <c r="C24" s="4">
        <v>33</v>
      </c>
      <c r="D24" s="4">
        <v>0</v>
      </c>
      <c r="E24" s="4">
        <v>2</v>
      </c>
      <c r="F24" s="4">
        <v>12</v>
      </c>
      <c r="G24" s="4">
        <v>5</v>
      </c>
      <c r="H24" s="4">
        <v>35</v>
      </c>
      <c r="I24" s="4">
        <v>35</v>
      </c>
      <c r="J24" s="4">
        <v>5</v>
      </c>
      <c r="K24" s="14"/>
      <c r="L24" s="15">
        <v>0</v>
      </c>
      <c r="M24" s="4">
        <v>93</v>
      </c>
      <c r="N24" s="4">
        <v>306</v>
      </c>
      <c r="O24" s="4">
        <v>0</v>
      </c>
      <c r="P24" s="4">
        <v>3</v>
      </c>
      <c r="Q24" s="4">
        <v>21</v>
      </c>
      <c r="R24" s="4">
        <v>27</v>
      </c>
      <c r="S24" s="4">
        <v>5</v>
      </c>
      <c r="T24" s="4">
        <v>3</v>
      </c>
      <c r="U24" s="4">
        <v>6</v>
      </c>
      <c r="V24" s="4">
        <v>1</v>
      </c>
      <c r="W24" s="4">
        <v>34</v>
      </c>
      <c r="X24" s="4">
        <v>5</v>
      </c>
      <c r="Y24" s="4">
        <v>330</v>
      </c>
      <c r="Z24" s="4">
        <v>0</v>
      </c>
      <c r="AA24" s="4">
        <v>0</v>
      </c>
      <c r="AB24" s="4">
        <v>13</v>
      </c>
      <c r="AC24" s="4">
        <v>81</v>
      </c>
      <c r="AD24" s="4">
        <v>2</v>
      </c>
      <c r="AE24" s="4">
        <v>1</v>
      </c>
      <c r="AF24" s="4">
        <v>29</v>
      </c>
      <c r="AG24" s="4">
        <v>15</v>
      </c>
      <c r="AH24" s="4">
        <v>1</v>
      </c>
      <c r="AI24" s="15">
        <v>48</v>
      </c>
      <c r="AJ24" s="15">
        <v>6</v>
      </c>
      <c r="AK24" s="4">
        <v>26</v>
      </c>
      <c r="AL24" s="4">
        <v>50</v>
      </c>
      <c r="AM24" s="4">
        <v>6</v>
      </c>
      <c r="AN24" s="4">
        <v>75</v>
      </c>
      <c r="AO24" s="15">
        <v>3</v>
      </c>
      <c r="AP24" s="4">
        <v>2</v>
      </c>
      <c r="AQ24" s="4">
        <v>90</v>
      </c>
      <c r="AR24" s="4">
        <v>247</v>
      </c>
      <c r="AS24" s="19">
        <v>14</v>
      </c>
      <c r="AT24" s="4">
        <f t="shared" ref="AT24:AT31" si="4">SUM(C24:AS24)</f>
        <v>1670</v>
      </c>
      <c r="AU24" s="20">
        <v>1206</v>
      </c>
      <c r="AV24" s="15">
        <v>929</v>
      </c>
      <c r="AW24" s="15">
        <v>209</v>
      </c>
      <c r="AX24" s="15">
        <f t="shared" si="3"/>
        <v>1138</v>
      </c>
      <c r="AY24" s="15">
        <f>SUM(AT24:AW24)</f>
        <v>4014</v>
      </c>
    </row>
    <row r="25" spans="1:53" ht="17.25" x14ac:dyDescent="0.25">
      <c r="A25" s="4"/>
      <c r="B25" s="24" t="s">
        <v>53</v>
      </c>
      <c r="C25" s="25">
        <v>6</v>
      </c>
      <c r="D25" s="26">
        <v>0</v>
      </c>
      <c r="E25" s="26">
        <v>0</v>
      </c>
      <c r="F25" s="25">
        <v>3</v>
      </c>
      <c r="G25" s="25">
        <v>1</v>
      </c>
      <c r="H25" s="25">
        <v>2</v>
      </c>
      <c r="I25" s="25">
        <v>12</v>
      </c>
      <c r="J25" s="25">
        <v>4</v>
      </c>
      <c r="K25" s="37"/>
      <c r="L25" s="26">
        <v>0</v>
      </c>
      <c r="M25" s="25">
        <v>14</v>
      </c>
      <c r="N25" s="25">
        <v>42</v>
      </c>
      <c r="O25" s="26">
        <v>0</v>
      </c>
      <c r="P25" s="26">
        <v>0</v>
      </c>
      <c r="Q25" s="25">
        <v>4</v>
      </c>
      <c r="R25" s="25">
        <v>11</v>
      </c>
      <c r="S25" s="26">
        <v>1</v>
      </c>
      <c r="T25" s="25">
        <v>2</v>
      </c>
      <c r="U25" s="26">
        <v>0</v>
      </c>
      <c r="V25" s="26">
        <v>0</v>
      </c>
      <c r="W25" s="26">
        <v>2</v>
      </c>
      <c r="X25" s="25">
        <v>1</v>
      </c>
      <c r="Y25" s="25">
        <v>50</v>
      </c>
      <c r="Z25" s="26">
        <v>0</v>
      </c>
      <c r="AA25" s="26">
        <v>0</v>
      </c>
      <c r="AB25" s="25">
        <v>5</v>
      </c>
      <c r="AC25" s="25">
        <v>9</v>
      </c>
      <c r="AD25" s="26">
        <v>0</v>
      </c>
      <c r="AE25" s="26">
        <v>0</v>
      </c>
      <c r="AF25" s="25">
        <v>7</v>
      </c>
      <c r="AG25" s="26">
        <v>0</v>
      </c>
      <c r="AH25" s="25"/>
      <c r="AI25" s="26">
        <v>15</v>
      </c>
      <c r="AJ25" s="26">
        <v>1</v>
      </c>
      <c r="AK25" s="25">
        <v>10</v>
      </c>
      <c r="AL25" s="25">
        <v>6</v>
      </c>
      <c r="AM25" s="25">
        <v>2</v>
      </c>
      <c r="AN25" s="25">
        <v>5</v>
      </c>
      <c r="AO25" s="26">
        <v>0</v>
      </c>
      <c r="AP25" s="26">
        <v>0</v>
      </c>
      <c r="AQ25" s="25">
        <v>21</v>
      </c>
      <c r="AR25" s="25">
        <v>78</v>
      </c>
      <c r="AS25" s="28">
        <v>4</v>
      </c>
      <c r="AT25" s="25">
        <f t="shared" si="4"/>
        <v>318</v>
      </c>
      <c r="AU25" s="29">
        <v>276</v>
      </c>
      <c r="AV25" s="15"/>
      <c r="AW25" s="15"/>
      <c r="AX25" s="15"/>
      <c r="AY25" s="15"/>
    </row>
    <row r="26" spans="1:53" ht="17.25" x14ac:dyDescent="0.25">
      <c r="A26" s="4"/>
      <c r="B26" s="24" t="s">
        <v>54</v>
      </c>
      <c r="C26" s="25">
        <v>7</v>
      </c>
      <c r="D26" s="26">
        <v>0</v>
      </c>
      <c r="E26" s="25">
        <v>2</v>
      </c>
      <c r="F26" s="25">
        <v>7</v>
      </c>
      <c r="G26" s="25">
        <v>3</v>
      </c>
      <c r="H26" s="26">
        <v>0</v>
      </c>
      <c r="I26" s="25">
        <v>9</v>
      </c>
      <c r="J26" s="25">
        <v>1</v>
      </c>
      <c r="K26" s="37"/>
      <c r="L26" s="26">
        <v>0</v>
      </c>
      <c r="M26" s="25">
        <v>15</v>
      </c>
      <c r="N26" s="25">
        <v>47</v>
      </c>
      <c r="O26" s="26">
        <v>0</v>
      </c>
      <c r="P26" s="25">
        <v>3</v>
      </c>
      <c r="Q26" s="25">
        <v>3</v>
      </c>
      <c r="R26" s="26">
        <v>0</v>
      </c>
      <c r="S26" s="26">
        <v>1</v>
      </c>
      <c r="T26" s="25">
        <v>1</v>
      </c>
      <c r="U26" s="26">
        <v>0</v>
      </c>
      <c r="V26" s="26">
        <v>0</v>
      </c>
      <c r="W26" s="25">
        <v>5</v>
      </c>
      <c r="X26" s="25">
        <v>2</v>
      </c>
      <c r="Y26" s="25">
        <v>41</v>
      </c>
      <c r="Z26" s="25">
        <v>0</v>
      </c>
      <c r="AA26" s="26">
        <v>0</v>
      </c>
      <c r="AB26" s="25">
        <v>6</v>
      </c>
      <c r="AC26" s="25">
        <v>58</v>
      </c>
      <c r="AD26" s="25">
        <v>1</v>
      </c>
      <c r="AE26" s="25">
        <v>1</v>
      </c>
      <c r="AF26" s="25">
        <v>10</v>
      </c>
      <c r="AG26" s="25">
        <v>3</v>
      </c>
      <c r="AH26" s="25"/>
      <c r="AI26" s="25">
        <v>5</v>
      </c>
      <c r="AJ26" s="26">
        <v>0</v>
      </c>
      <c r="AK26" s="25">
        <v>6</v>
      </c>
      <c r="AL26" s="25">
        <v>19</v>
      </c>
      <c r="AM26" s="25">
        <v>3</v>
      </c>
      <c r="AN26" s="25">
        <v>50</v>
      </c>
      <c r="AO26" s="25">
        <v>1</v>
      </c>
      <c r="AP26" s="25">
        <v>0</v>
      </c>
      <c r="AQ26" s="25">
        <v>40</v>
      </c>
      <c r="AR26" s="25">
        <v>88</v>
      </c>
      <c r="AS26" s="28">
        <v>9</v>
      </c>
      <c r="AT26" s="25">
        <f t="shared" si="4"/>
        <v>447</v>
      </c>
      <c r="AU26" s="29">
        <v>285</v>
      </c>
      <c r="AV26" s="25"/>
      <c r="AW26" s="25"/>
      <c r="AX26" s="25"/>
      <c r="AY26" s="25"/>
      <c r="BA26" t="s">
        <v>61</v>
      </c>
    </row>
    <row r="27" spans="1:53" ht="17.25" x14ac:dyDescent="0.25">
      <c r="A27" s="4"/>
      <c r="B27" s="24" t="s">
        <v>55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5">
        <v>9</v>
      </c>
      <c r="I27" s="25">
        <v>5</v>
      </c>
      <c r="J27" s="25">
        <v>0</v>
      </c>
      <c r="K27" s="37"/>
      <c r="L27" s="26">
        <v>0</v>
      </c>
      <c r="M27" s="25">
        <v>59</v>
      </c>
      <c r="N27" s="25">
        <v>77</v>
      </c>
      <c r="O27" s="26">
        <v>0</v>
      </c>
      <c r="P27" s="26">
        <v>0</v>
      </c>
      <c r="Q27" s="25">
        <v>3</v>
      </c>
      <c r="R27" s="26">
        <v>0</v>
      </c>
      <c r="S27" s="26">
        <v>2</v>
      </c>
      <c r="T27" s="26">
        <v>0</v>
      </c>
      <c r="U27" s="26">
        <v>0</v>
      </c>
      <c r="V27" s="26">
        <v>0</v>
      </c>
      <c r="W27" s="25">
        <v>3</v>
      </c>
      <c r="X27" s="25">
        <v>1</v>
      </c>
      <c r="Y27" s="26">
        <v>0</v>
      </c>
      <c r="Z27" s="26">
        <v>0</v>
      </c>
      <c r="AA27" s="26">
        <v>0</v>
      </c>
      <c r="AB27" s="25">
        <v>0</v>
      </c>
      <c r="AC27" s="25">
        <v>0</v>
      </c>
      <c r="AD27" s="25">
        <v>1</v>
      </c>
      <c r="AE27" s="26">
        <v>0</v>
      </c>
      <c r="AF27" s="25">
        <v>3</v>
      </c>
      <c r="AG27" s="25">
        <v>2</v>
      </c>
      <c r="AH27" s="25"/>
      <c r="AI27" s="25">
        <v>8</v>
      </c>
      <c r="AJ27" s="25">
        <v>1</v>
      </c>
      <c r="AK27" s="25">
        <v>5</v>
      </c>
      <c r="AL27" s="26">
        <v>2</v>
      </c>
      <c r="AM27" s="26">
        <v>1</v>
      </c>
      <c r="AN27" s="25">
        <v>3</v>
      </c>
      <c r="AO27" s="26">
        <v>0</v>
      </c>
      <c r="AP27" s="26">
        <v>0</v>
      </c>
      <c r="AQ27" s="25">
        <v>13</v>
      </c>
      <c r="AR27" s="25">
        <v>38</v>
      </c>
      <c r="AS27" s="30">
        <v>0</v>
      </c>
      <c r="AT27" s="25">
        <f t="shared" si="4"/>
        <v>236</v>
      </c>
      <c r="AU27" s="29">
        <v>223</v>
      </c>
      <c r="AV27" s="25"/>
      <c r="AW27" s="25"/>
      <c r="AX27" s="25"/>
      <c r="AY27" s="25"/>
    </row>
    <row r="28" spans="1:53" ht="17.25" x14ac:dyDescent="0.25">
      <c r="A28" s="4"/>
      <c r="B28" s="24" t="s">
        <v>56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37"/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2</v>
      </c>
      <c r="AG28" s="25">
        <v>2</v>
      </c>
      <c r="AH28" s="25"/>
      <c r="AI28" s="25">
        <v>8</v>
      </c>
      <c r="AJ28" s="26">
        <v>0</v>
      </c>
      <c r="AK28" s="26">
        <v>0</v>
      </c>
      <c r="AL28" s="25">
        <v>1</v>
      </c>
      <c r="AM28" s="26">
        <v>0</v>
      </c>
      <c r="AN28" s="25">
        <v>6</v>
      </c>
      <c r="AO28" s="26">
        <v>0</v>
      </c>
      <c r="AP28" s="26">
        <v>0</v>
      </c>
      <c r="AQ28" s="26">
        <v>0</v>
      </c>
      <c r="AR28" s="26">
        <v>0</v>
      </c>
      <c r="AS28" s="30">
        <v>0</v>
      </c>
      <c r="AT28" s="25">
        <f t="shared" si="4"/>
        <v>19</v>
      </c>
      <c r="AU28" s="29">
        <v>25</v>
      </c>
      <c r="AV28" s="25"/>
      <c r="AW28" s="25"/>
      <c r="AX28" s="25"/>
      <c r="AY28" s="25"/>
    </row>
    <row r="29" spans="1:53" ht="17.25" x14ac:dyDescent="0.25">
      <c r="A29" s="4"/>
      <c r="B29" s="24" t="s">
        <v>57</v>
      </c>
      <c r="C29" s="25">
        <v>6</v>
      </c>
      <c r="D29" s="26">
        <v>0</v>
      </c>
      <c r="E29" s="26">
        <v>0</v>
      </c>
      <c r="F29" s="26">
        <v>0</v>
      </c>
      <c r="G29" s="26">
        <v>0</v>
      </c>
      <c r="H29" s="25">
        <v>4</v>
      </c>
      <c r="I29" s="25">
        <v>5</v>
      </c>
      <c r="J29" s="26">
        <v>0</v>
      </c>
      <c r="K29" s="37"/>
      <c r="L29" s="26">
        <v>0</v>
      </c>
      <c r="M29" s="25">
        <v>2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5">
        <v>3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5">
        <v>3</v>
      </c>
      <c r="AD29" s="26">
        <v>0</v>
      </c>
      <c r="AE29" s="26">
        <v>0</v>
      </c>
      <c r="AF29" s="26">
        <v>1</v>
      </c>
      <c r="AG29" s="25">
        <v>4</v>
      </c>
      <c r="AH29" s="25"/>
      <c r="AI29" s="25">
        <v>2</v>
      </c>
      <c r="AJ29" s="25">
        <v>1</v>
      </c>
      <c r="AK29" s="25">
        <v>2</v>
      </c>
      <c r="AL29" s="25">
        <v>1</v>
      </c>
      <c r="AM29" s="26">
        <v>0</v>
      </c>
      <c r="AN29" s="25">
        <v>1</v>
      </c>
      <c r="AO29" s="26">
        <v>0</v>
      </c>
      <c r="AP29" s="26">
        <v>0</v>
      </c>
      <c r="AQ29" s="25">
        <v>13</v>
      </c>
      <c r="AR29" s="26">
        <v>0</v>
      </c>
      <c r="AS29" s="30">
        <v>0</v>
      </c>
      <c r="AT29" s="25">
        <f t="shared" si="4"/>
        <v>48</v>
      </c>
      <c r="AU29" s="29">
        <v>64</v>
      </c>
      <c r="AV29" s="25"/>
      <c r="AW29" s="25"/>
      <c r="AX29" s="25"/>
      <c r="AY29" s="25"/>
    </row>
    <row r="30" spans="1:53" ht="17.25" x14ac:dyDescent="0.25">
      <c r="A30" s="4"/>
      <c r="B30" s="24" t="s">
        <v>58</v>
      </c>
      <c r="C30" s="25">
        <v>5</v>
      </c>
      <c r="D30" s="26">
        <v>0</v>
      </c>
      <c r="E30" s="26">
        <v>0</v>
      </c>
      <c r="F30" s="26">
        <v>0</v>
      </c>
      <c r="G30" s="26">
        <v>1</v>
      </c>
      <c r="H30" s="25">
        <v>20</v>
      </c>
      <c r="I30" s="25">
        <v>1</v>
      </c>
      <c r="J30" s="26">
        <v>0</v>
      </c>
      <c r="K30" s="37"/>
      <c r="L30" s="26">
        <v>0</v>
      </c>
      <c r="M30" s="26">
        <v>1</v>
      </c>
      <c r="N30" s="25">
        <v>111</v>
      </c>
      <c r="O30" s="26">
        <v>0</v>
      </c>
      <c r="P30" s="26">
        <v>0</v>
      </c>
      <c r="Q30" s="25">
        <v>1</v>
      </c>
      <c r="R30" s="25">
        <v>16</v>
      </c>
      <c r="S30" s="25">
        <v>0</v>
      </c>
      <c r="T30" s="26">
        <v>0</v>
      </c>
      <c r="U30" s="26">
        <v>0</v>
      </c>
      <c r="V30" s="25">
        <v>0</v>
      </c>
      <c r="W30" s="25">
        <v>3</v>
      </c>
      <c r="X30" s="26">
        <v>0</v>
      </c>
      <c r="Y30" s="26">
        <v>0</v>
      </c>
      <c r="Z30" s="26">
        <v>0</v>
      </c>
      <c r="AA30" s="26">
        <v>0</v>
      </c>
      <c r="AB30" s="25">
        <v>2</v>
      </c>
      <c r="AC30" s="25">
        <v>1</v>
      </c>
      <c r="AD30" s="26">
        <v>0</v>
      </c>
      <c r="AE30" s="26">
        <v>0</v>
      </c>
      <c r="AF30" s="26">
        <v>1</v>
      </c>
      <c r="AG30" s="26">
        <v>1</v>
      </c>
      <c r="AH30" s="25"/>
      <c r="AI30" s="25">
        <v>5</v>
      </c>
      <c r="AJ30" s="26">
        <v>2</v>
      </c>
      <c r="AK30" s="25">
        <v>2</v>
      </c>
      <c r="AL30" s="25">
        <v>7</v>
      </c>
      <c r="AM30" s="26">
        <v>0</v>
      </c>
      <c r="AN30" s="25">
        <v>2</v>
      </c>
      <c r="AO30" s="25">
        <v>2</v>
      </c>
      <c r="AP30" s="26">
        <v>0</v>
      </c>
      <c r="AQ30" s="26">
        <v>1</v>
      </c>
      <c r="AR30" s="25">
        <v>43</v>
      </c>
      <c r="AS30" s="28">
        <v>1</v>
      </c>
      <c r="AT30" s="25">
        <f t="shared" si="4"/>
        <v>229</v>
      </c>
      <c r="AU30" s="29">
        <v>201</v>
      </c>
      <c r="AV30" s="25"/>
      <c r="AW30" s="25"/>
      <c r="AX30" s="25"/>
      <c r="AY30" s="25"/>
    </row>
    <row r="31" spans="1:53" ht="18" thickBot="1" x14ac:dyDescent="0.3">
      <c r="A31" s="5"/>
      <c r="B31" s="36" t="s">
        <v>59</v>
      </c>
      <c r="C31" s="31">
        <v>9</v>
      </c>
      <c r="D31" s="32">
        <v>0</v>
      </c>
      <c r="E31" s="32">
        <v>0</v>
      </c>
      <c r="F31" s="31">
        <v>2</v>
      </c>
      <c r="G31" s="32">
        <v>0</v>
      </c>
      <c r="H31" s="32">
        <v>0</v>
      </c>
      <c r="I31" s="31">
        <v>3</v>
      </c>
      <c r="J31" s="32">
        <v>0</v>
      </c>
      <c r="K31" s="38"/>
      <c r="L31" s="32">
        <v>0</v>
      </c>
      <c r="M31" s="31">
        <v>2</v>
      </c>
      <c r="N31" s="31">
        <v>29</v>
      </c>
      <c r="O31" s="32">
        <v>0</v>
      </c>
      <c r="P31" s="31">
        <v>0</v>
      </c>
      <c r="Q31" s="31">
        <v>10</v>
      </c>
      <c r="R31" s="32">
        <v>0</v>
      </c>
      <c r="S31" s="32">
        <v>1</v>
      </c>
      <c r="T31" s="32">
        <v>0</v>
      </c>
      <c r="U31" s="31">
        <v>6</v>
      </c>
      <c r="V31" s="31">
        <v>1</v>
      </c>
      <c r="W31" s="31">
        <v>18</v>
      </c>
      <c r="X31" s="31">
        <v>1</v>
      </c>
      <c r="Y31" s="31">
        <v>239</v>
      </c>
      <c r="Z31" s="32">
        <v>0</v>
      </c>
      <c r="AA31" s="32">
        <v>0</v>
      </c>
      <c r="AB31" s="32">
        <v>0</v>
      </c>
      <c r="AC31" s="31">
        <v>10</v>
      </c>
      <c r="AD31" s="32">
        <v>0</v>
      </c>
      <c r="AE31" s="32">
        <v>0</v>
      </c>
      <c r="AF31" s="31">
        <v>5</v>
      </c>
      <c r="AG31" s="31">
        <v>3</v>
      </c>
      <c r="AH31" s="31"/>
      <c r="AI31" s="31">
        <v>5</v>
      </c>
      <c r="AJ31" s="31">
        <v>1</v>
      </c>
      <c r="AK31" s="32">
        <v>1</v>
      </c>
      <c r="AL31" s="31">
        <v>14</v>
      </c>
      <c r="AM31" s="31">
        <v>0</v>
      </c>
      <c r="AN31" s="31">
        <v>8</v>
      </c>
      <c r="AO31" s="32">
        <v>0</v>
      </c>
      <c r="AP31" s="32">
        <v>2</v>
      </c>
      <c r="AQ31" s="31">
        <v>2</v>
      </c>
      <c r="AR31" s="32">
        <v>0</v>
      </c>
      <c r="AS31" s="39">
        <v>0</v>
      </c>
      <c r="AT31" s="31">
        <f t="shared" si="4"/>
        <v>372</v>
      </c>
      <c r="AU31" s="34">
        <v>132</v>
      </c>
      <c r="AV31" s="31"/>
      <c r="AW31" s="31"/>
      <c r="AX31" s="31"/>
      <c r="AY31" s="31"/>
    </row>
    <row r="36" spans="44:50" x14ac:dyDescent="0.25">
      <c r="AX36" s="42"/>
    </row>
    <row r="38" spans="44:50" x14ac:dyDescent="0.25">
      <c r="AR38" s="42"/>
    </row>
  </sheetData>
  <mergeCells count="4">
    <mergeCell ref="AQ1:AS1"/>
    <mergeCell ref="AF1:AP1"/>
    <mergeCell ref="C1:AE1"/>
    <mergeCell ref="AV1:AW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80" zoomScaleNormal="80" workbookViewId="0">
      <selection activeCell="S40" sqref="S40"/>
    </sheetView>
  </sheetViews>
  <sheetFormatPr baseColWidth="10" defaultRowHeight="15" x14ac:dyDescent="0.25"/>
  <sheetData/>
  <pageMargins left="0.7" right="0.7" top="0.75" bottom="0.75" header="0.3" footer="0.3"/>
  <pageSetup paperSize="8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workbookViewId="0">
      <selection activeCell="J170" sqref="J170"/>
    </sheetView>
  </sheetViews>
  <sheetFormatPr baseColWidth="10" defaultRowHeight="15" x14ac:dyDescent="0.25"/>
  <cols>
    <col min="1" max="1" width="13.85546875" bestFit="1" customWidth="1"/>
    <col min="2" max="2" width="14.140625" bestFit="1" customWidth="1"/>
    <col min="3" max="3" width="19.42578125" bestFit="1" customWidth="1"/>
    <col min="5" max="5" width="11.140625" bestFit="1" customWidth="1"/>
    <col min="6" max="6" width="6.7109375" style="52" bestFit="1" customWidth="1"/>
    <col min="253" max="253" width="13.85546875" bestFit="1" customWidth="1"/>
    <col min="254" max="254" width="14.140625" bestFit="1" customWidth="1"/>
    <col min="255" max="255" width="12.85546875" bestFit="1" customWidth="1"/>
    <col min="256" max="257" width="10" bestFit="1" customWidth="1"/>
    <col min="258" max="258" width="6" bestFit="1" customWidth="1"/>
    <col min="260" max="260" width="18" bestFit="1" customWidth="1"/>
    <col min="509" max="509" width="13.85546875" bestFit="1" customWidth="1"/>
    <col min="510" max="510" width="14.140625" bestFit="1" customWidth="1"/>
    <col min="511" max="511" width="12.85546875" bestFit="1" customWidth="1"/>
    <col min="512" max="513" width="10" bestFit="1" customWidth="1"/>
    <col min="514" max="514" width="6" bestFit="1" customWidth="1"/>
    <col min="516" max="516" width="18" bestFit="1" customWidth="1"/>
    <col min="765" max="765" width="13.85546875" bestFit="1" customWidth="1"/>
    <col min="766" max="766" width="14.140625" bestFit="1" customWidth="1"/>
    <col min="767" max="767" width="12.85546875" bestFit="1" customWidth="1"/>
    <col min="768" max="769" width="10" bestFit="1" customWidth="1"/>
    <col min="770" max="770" width="6" bestFit="1" customWidth="1"/>
    <col min="772" max="772" width="18" bestFit="1" customWidth="1"/>
    <col min="1021" max="1021" width="13.85546875" bestFit="1" customWidth="1"/>
    <col min="1022" max="1022" width="14.140625" bestFit="1" customWidth="1"/>
    <col min="1023" max="1023" width="12.85546875" bestFit="1" customWidth="1"/>
    <col min="1024" max="1025" width="10" bestFit="1" customWidth="1"/>
    <col min="1026" max="1026" width="6" bestFit="1" customWidth="1"/>
    <col min="1028" max="1028" width="18" bestFit="1" customWidth="1"/>
    <col min="1277" max="1277" width="13.85546875" bestFit="1" customWidth="1"/>
    <col min="1278" max="1278" width="14.140625" bestFit="1" customWidth="1"/>
    <col min="1279" max="1279" width="12.85546875" bestFit="1" customWidth="1"/>
    <col min="1280" max="1281" width="10" bestFit="1" customWidth="1"/>
    <col min="1282" max="1282" width="6" bestFit="1" customWidth="1"/>
    <col min="1284" max="1284" width="18" bestFit="1" customWidth="1"/>
    <col min="1533" max="1533" width="13.85546875" bestFit="1" customWidth="1"/>
    <col min="1534" max="1534" width="14.140625" bestFit="1" customWidth="1"/>
    <col min="1535" max="1535" width="12.85546875" bestFit="1" customWidth="1"/>
    <col min="1536" max="1537" width="10" bestFit="1" customWidth="1"/>
    <col min="1538" max="1538" width="6" bestFit="1" customWidth="1"/>
    <col min="1540" max="1540" width="18" bestFit="1" customWidth="1"/>
    <col min="1789" max="1789" width="13.85546875" bestFit="1" customWidth="1"/>
    <col min="1790" max="1790" width="14.140625" bestFit="1" customWidth="1"/>
    <col min="1791" max="1791" width="12.85546875" bestFit="1" customWidth="1"/>
    <col min="1792" max="1793" width="10" bestFit="1" customWidth="1"/>
    <col min="1794" max="1794" width="6" bestFit="1" customWidth="1"/>
    <col min="1796" max="1796" width="18" bestFit="1" customWidth="1"/>
    <col min="2045" max="2045" width="13.85546875" bestFit="1" customWidth="1"/>
    <col min="2046" max="2046" width="14.140625" bestFit="1" customWidth="1"/>
    <col min="2047" max="2047" width="12.85546875" bestFit="1" customWidth="1"/>
    <col min="2048" max="2049" width="10" bestFit="1" customWidth="1"/>
    <col min="2050" max="2050" width="6" bestFit="1" customWidth="1"/>
    <col min="2052" max="2052" width="18" bestFit="1" customWidth="1"/>
    <col min="2301" max="2301" width="13.85546875" bestFit="1" customWidth="1"/>
    <col min="2302" max="2302" width="14.140625" bestFit="1" customWidth="1"/>
    <col min="2303" max="2303" width="12.85546875" bestFit="1" customWidth="1"/>
    <col min="2304" max="2305" width="10" bestFit="1" customWidth="1"/>
    <col min="2306" max="2306" width="6" bestFit="1" customWidth="1"/>
    <col min="2308" max="2308" width="18" bestFit="1" customWidth="1"/>
    <col min="2557" max="2557" width="13.85546875" bestFit="1" customWidth="1"/>
    <col min="2558" max="2558" width="14.140625" bestFit="1" customWidth="1"/>
    <col min="2559" max="2559" width="12.85546875" bestFit="1" customWidth="1"/>
    <col min="2560" max="2561" width="10" bestFit="1" customWidth="1"/>
    <col min="2562" max="2562" width="6" bestFit="1" customWidth="1"/>
    <col min="2564" max="2564" width="18" bestFit="1" customWidth="1"/>
    <col min="2813" max="2813" width="13.85546875" bestFit="1" customWidth="1"/>
    <col min="2814" max="2814" width="14.140625" bestFit="1" customWidth="1"/>
    <col min="2815" max="2815" width="12.85546875" bestFit="1" customWidth="1"/>
    <col min="2816" max="2817" width="10" bestFit="1" customWidth="1"/>
    <col min="2818" max="2818" width="6" bestFit="1" customWidth="1"/>
    <col min="2820" max="2820" width="18" bestFit="1" customWidth="1"/>
    <col min="3069" max="3069" width="13.85546875" bestFit="1" customWidth="1"/>
    <col min="3070" max="3070" width="14.140625" bestFit="1" customWidth="1"/>
    <col min="3071" max="3071" width="12.85546875" bestFit="1" customWidth="1"/>
    <col min="3072" max="3073" width="10" bestFit="1" customWidth="1"/>
    <col min="3074" max="3074" width="6" bestFit="1" customWidth="1"/>
    <col min="3076" max="3076" width="18" bestFit="1" customWidth="1"/>
    <col min="3325" max="3325" width="13.85546875" bestFit="1" customWidth="1"/>
    <col min="3326" max="3326" width="14.140625" bestFit="1" customWidth="1"/>
    <col min="3327" max="3327" width="12.85546875" bestFit="1" customWidth="1"/>
    <col min="3328" max="3329" width="10" bestFit="1" customWidth="1"/>
    <col min="3330" max="3330" width="6" bestFit="1" customWidth="1"/>
    <col min="3332" max="3332" width="18" bestFit="1" customWidth="1"/>
    <col min="3581" max="3581" width="13.85546875" bestFit="1" customWidth="1"/>
    <col min="3582" max="3582" width="14.140625" bestFit="1" customWidth="1"/>
    <col min="3583" max="3583" width="12.85546875" bestFit="1" customWidth="1"/>
    <col min="3584" max="3585" width="10" bestFit="1" customWidth="1"/>
    <col min="3586" max="3586" width="6" bestFit="1" customWidth="1"/>
    <col min="3588" max="3588" width="18" bestFit="1" customWidth="1"/>
    <col min="3837" max="3837" width="13.85546875" bestFit="1" customWidth="1"/>
    <col min="3838" max="3838" width="14.140625" bestFit="1" customWidth="1"/>
    <col min="3839" max="3839" width="12.85546875" bestFit="1" customWidth="1"/>
    <col min="3840" max="3841" width="10" bestFit="1" customWidth="1"/>
    <col min="3842" max="3842" width="6" bestFit="1" customWidth="1"/>
    <col min="3844" max="3844" width="18" bestFit="1" customWidth="1"/>
    <col min="4093" max="4093" width="13.85546875" bestFit="1" customWidth="1"/>
    <col min="4094" max="4094" width="14.140625" bestFit="1" customWidth="1"/>
    <col min="4095" max="4095" width="12.85546875" bestFit="1" customWidth="1"/>
    <col min="4096" max="4097" width="10" bestFit="1" customWidth="1"/>
    <col min="4098" max="4098" width="6" bestFit="1" customWidth="1"/>
    <col min="4100" max="4100" width="18" bestFit="1" customWidth="1"/>
    <col min="4349" max="4349" width="13.85546875" bestFit="1" customWidth="1"/>
    <col min="4350" max="4350" width="14.140625" bestFit="1" customWidth="1"/>
    <col min="4351" max="4351" width="12.85546875" bestFit="1" customWidth="1"/>
    <col min="4352" max="4353" width="10" bestFit="1" customWidth="1"/>
    <col min="4354" max="4354" width="6" bestFit="1" customWidth="1"/>
    <col min="4356" max="4356" width="18" bestFit="1" customWidth="1"/>
    <col min="4605" max="4605" width="13.85546875" bestFit="1" customWidth="1"/>
    <col min="4606" max="4606" width="14.140625" bestFit="1" customWidth="1"/>
    <col min="4607" max="4607" width="12.85546875" bestFit="1" customWidth="1"/>
    <col min="4608" max="4609" width="10" bestFit="1" customWidth="1"/>
    <col min="4610" max="4610" width="6" bestFit="1" customWidth="1"/>
    <col min="4612" max="4612" width="18" bestFit="1" customWidth="1"/>
    <col min="4861" max="4861" width="13.85546875" bestFit="1" customWidth="1"/>
    <col min="4862" max="4862" width="14.140625" bestFit="1" customWidth="1"/>
    <col min="4863" max="4863" width="12.85546875" bestFit="1" customWidth="1"/>
    <col min="4864" max="4865" width="10" bestFit="1" customWidth="1"/>
    <col min="4866" max="4866" width="6" bestFit="1" customWidth="1"/>
    <col min="4868" max="4868" width="18" bestFit="1" customWidth="1"/>
    <col min="5117" max="5117" width="13.85546875" bestFit="1" customWidth="1"/>
    <col min="5118" max="5118" width="14.140625" bestFit="1" customWidth="1"/>
    <col min="5119" max="5119" width="12.85546875" bestFit="1" customWidth="1"/>
    <col min="5120" max="5121" width="10" bestFit="1" customWidth="1"/>
    <col min="5122" max="5122" width="6" bestFit="1" customWidth="1"/>
    <col min="5124" max="5124" width="18" bestFit="1" customWidth="1"/>
    <col min="5373" max="5373" width="13.85546875" bestFit="1" customWidth="1"/>
    <col min="5374" max="5374" width="14.140625" bestFit="1" customWidth="1"/>
    <col min="5375" max="5375" width="12.85546875" bestFit="1" customWidth="1"/>
    <col min="5376" max="5377" width="10" bestFit="1" customWidth="1"/>
    <col min="5378" max="5378" width="6" bestFit="1" customWidth="1"/>
    <col min="5380" max="5380" width="18" bestFit="1" customWidth="1"/>
    <col min="5629" max="5629" width="13.85546875" bestFit="1" customWidth="1"/>
    <col min="5630" max="5630" width="14.140625" bestFit="1" customWidth="1"/>
    <col min="5631" max="5631" width="12.85546875" bestFit="1" customWidth="1"/>
    <col min="5632" max="5633" width="10" bestFit="1" customWidth="1"/>
    <col min="5634" max="5634" width="6" bestFit="1" customWidth="1"/>
    <col min="5636" max="5636" width="18" bestFit="1" customWidth="1"/>
    <col min="5885" max="5885" width="13.85546875" bestFit="1" customWidth="1"/>
    <col min="5886" max="5886" width="14.140625" bestFit="1" customWidth="1"/>
    <col min="5887" max="5887" width="12.85546875" bestFit="1" customWidth="1"/>
    <col min="5888" max="5889" width="10" bestFit="1" customWidth="1"/>
    <col min="5890" max="5890" width="6" bestFit="1" customWidth="1"/>
    <col min="5892" max="5892" width="18" bestFit="1" customWidth="1"/>
    <col min="6141" max="6141" width="13.85546875" bestFit="1" customWidth="1"/>
    <col min="6142" max="6142" width="14.140625" bestFit="1" customWidth="1"/>
    <col min="6143" max="6143" width="12.85546875" bestFit="1" customWidth="1"/>
    <col min="6144" max="6145" width="10" bestFit="1" customWidth="1"/>
    <col min="6146" max="6146" width="6" bestFit="1" customWidth="1"/>
    <col min="6148" max="6148" width="18" bestFit="1" customWidth="1"/>
    <col min="6397" max="6397" width="13.85546875" bestFit="1" customWidth="1"/>
    <col min="6398" max="6398" width="14.140625" bestFit="1" customWidth="1"/>
    <col min="6399" max="6399" width="12.85546875" bestFit="1" customWidth="1"/>
    <col min="6400" max="6401" width="10" bestFit="1" customWidth="1"/>
    <col min="6402" max="6402" width="6" bestFit="1" customWidth="1"/>
    <col min="6404" max="6404" width="18" bestFit="1" customWidth="1"/>
    <col min="6653" max="6653" width="13.85546875" bestFit="1" customWidth="1"/>
    <col min="6654" max="6654" width="14.140625" bestFit="1" customWidth="1"/>
    <col min="6655" max="6655" width="12.85546875" bestFit="1" customWidth="1"/>
    <col min="6656" max="6657" width="10" bestFit="1" customWidth="1"/>
    <col min="6658" max="6658" width="6" bestFit="1" customWidth="1"/>
    <col min="6660" max="6660" width="18" bestFit="1" customWidth="1"/>
    <col min="6909" max="6909" width="13.85546875" bestFit="1" customWidth="1"/>
    <col min="6910" max="6910" width="14.140625" bestFit="1" customWidth="1"/>
    <col min="6911" max="6911" width="12.85546875" bestFit="1" customWidth="1"/>
    <col min="6912" max="6913" width="10" bestFit="1" customWidth="1"/>
    <col min="6914" max="6914" width="6" bestFit="1" customWidth="1"/>
    <col min="6916" max="6916" width="18" bestFit="1" customWidth="1"/>
    <col min="7165" max="7165" width="13.85546875" bestFit="1" customWidth="1"/>
    <col min="7166" max="7166" width="14.140625" bestFit="1" customWidth="1"/>
    <col min="7167" max="7167" width="12.85546875" bestFit="1" customWidth="1"/>
    <col min="7168" max="7169" width="10" bestFit="1" customWidth="1"/>
    <col min="7170" max="7170" width="6" bestFit="1" customWidth="1"/>
    <col min="7172" max="7172" width="18" bestFit="1" customWidth="1"/>
    <col min="7421" max="7421" width="13.85546875" bestFit="1" customWidth="1"/>
    <col min="7422" max="7422" width="14.140625" bestFit="1" customWidth="1"/>
    <col min="7423" max="7423" width="12.85546875" bestFit="1" customWidth="1"/>
    <col min="7424" max="7425" width="10" bestFit="1" customWidth="1"/>
    <col min="7426" max="7426" width="6" bestFit="1" customWidth="1"/>
    <col min="7428" max="7428" width="18" bestFit="1" customWidth="1"/>
    <col min="7677" max="7677" width="13.85546875" bestFit="1" customWidth="1"/>
    <col min="7678" max="7678" width="14.140625" bestFit="1" customWidth="1"/>
    <col min="7679" max="7679" width="12.85546875" bestFit="1" customWidth="1"/>
    <col min="7680" max="7681" width="10" bestFit="1" customWidth="1"/>
    <col min="7682" max="7682" width="6" bestFit="1" customWidth="1"/>
    <col min="7684" max="7684" width="18" bestFit="1" customWidth="1"/>
    <col min="7933" max="7933" width="13.85546875" bestFit="1" customWidth="1"/>
    <col min="7934" max="7934" width="14.140625" bestFit="1" customWidth="1"/>
    <col min="7935" max="7935" width="12.85546875" bestFit="1" customWidth="1"/>
    <col min="7936" max="7937" width="10" bestFit="1" customWidth="1"/>
    <col min="7938" max="7938" width="6" bestFit="1" customWidth="1"/>
    <col min="7940" max="7940" width="18" bestFit="1" customWidth="1"/>
    <col min="8189" max="8189" width="13.85546875" bestFit="1" customWidth="1"/>
    <col min="8190" max="8190" width="14.140625" bestFit="1" customWidth="1"/>
    <col min="8191" max="8191" width="12.85546875" bestFit="1" customWidth="1"/>
    <col min="8192" max="8193" width="10" bestFit="1" customWidth="1"/>
    <col min="8194" max="8194" width="6" bestFit="1" customWidth="1"/>
    <col min="8196" max="8196" width="18" bestFit="1" customWidth="1"/>
    <col min="8445" max="8445" width="13.85546875" bestFit="1" customWidth="1"/>
    <col min="8446" max="8446" width="14.140625" bestFit="1" customWidth="1"/>
    <col min="8447" max="8447" width="12.85546875" bestFit="1" customWidth="1"/>
    <col min="8448" max="8449" width="10" bestFit="1" customWidth="1"/>
    <col min="8450" max="8450" width="6" bestFit="1" customWidth="1"/>
    <col min="8452" max="8452" width="18" bestFit="1" customWidth="1"/>
    <col min="8701" max="8701" width="13.85546875" bestFit="1" customWidth="1"/>
    <col min="8702" max="8702" width="14.140625" bestFit="1" customWidth="1"/>
    <col min="8703" max="8703" width="12.85546875" bestFit="1" customWidth="1"/>
    <col min="8704" max="8705" width="10" bestFit="1" customWidth="1"/>
    <col min="8706" max="8706" width="6" bestFit="1" customWidth="1"/>
    <col min="8708" max="8708" width="18" bestFit="1" customWidth="1"/>
    <col min="8957" max="8957" width="13.85546875" bestFit="1" customWidth="1"/>
    <col min="8958" max="8958" width="14.140625" bestFit="1" customWidth="1"/>
    <col min="8959" max="8959" width="12.85546875" bestFit="1" customWidth="1"/>
    <col min="8960" max="8961" width="10" bestFit="1" customWidth="1"/>
    <col min="8962" max="8962" width="6" bestFit="1" customWidth="1"/>
    <col min="8964" max="8964" width="18" bestFit="1" customWidth="1"/>
    <col min="9213" max="9213" width="13.85546875" bestFit="1" customWidth="1"/>
    <col min="9214" max="9214" width="14.140625" bestFit="1" customWidth="1"/>
    <col min="9215" max="9215" width="12.85546875" bestFit="1" customWidth="1"/>
    <col min="9216" max="9217" width="10" bestFit="1" customWidth="1"/>
    <col min="9218" max="9218" width="6" bestFit="1" customWidth="1"/>
    <col min="9220" max="9220" width="18" bestFit="1" customWidth="1"/>
    <col min="9469" max="9469" width="13.85546875" bestFit="1" customWidth="1"/>
    <col min="9470" max="9470" width="14.140625" bestFit="1" customWidth="1"/>
    <col min="9471" max="9471" width="12.85546875" bestFit="1" customWidth="1"/>
    <col min="9472" max="9473" width="10" bestFit="1" customWidth="1"/>
    <col min="9474" max="9474" width="6" bestFit="1" customWidth="1"/>
    <col min="9476" max="9476" width="18" bestFit="1" customWidth="1"/>
    <col min="9725" max="9725" width="13.85546875" bestFit="1" customWidth="1"/>
    <col min="9726" max="9726" width="14.140625" bestFit="1" customWidth="1"/>
    <col min="9727" max="9727" width="12.85546875" bestFit="1" customWidth="1"/>
    <col min="9728" max="9729" width="10" bestFit="1" customWidth="1"/>
    <col min="9730" max="9730" width="6" bestFit="1" customWidth="1"/>
    <col min="9732" max="9732" width="18" bestFit="1" customWidth="1"/>
    <col min="9981" max="9981" width="13.85546875" bestFit="1" customWidth="1"/>
    <col min="9982" max="9982" width="14.140625" bestFit="1" customWidth="1"/>
    <col min="9983" max="9983" width="12.85546875" bestFit="1" customWidth="1"/>
    <col min="9984" max="9985" width="10" bestFit="1" customWidth="1"/>
    <col min="9986" max="9986" width="6" bestFit="1" customWidth="1"/>
    <col min="9988" max="9988" width="18" bestFit="1" customWidth="1"/>
    <col min="10237" max="10237" width="13.85546875" bestFit="1" customWidth="1"/>
    <col min="10238" max="10238" width="14.140625" bestFit="1" customWidth="1"/>
    <col min="10239" max="10239" width="12.85546875" bestFit="1" customWidth="1"/>
    <col min="10240" max="10241" width="10" bestFit="1" customWidth="1"/>
    <col min="10242" max="10242" width="6" bestFit="1" customWidth="1"/>
    <col min="10244" max="10244" width="18" bestFit="1" customWidth="1"/>
    <col min="10493" max="10493" width="13.85546875" bestFit="1" customWidth="1"/>
    <col min="10494" max="10494" width="14.140625" bestFit="1" customWidth="1"/>
    <col min="10495" max="10495" width="12.85546875" bestFit="1" customWidth="1"/>
    <col min="10496" max="10497" width="10" bestFit="1" customWidth="1"/>
    <col min="10498" max="10498" width="6" bestFit="1" customWidth="1"/>
    <col min="10500" max="10500" width="18" bestFit="1" customWidth="1"/>
    <col min="10749" max="10749" width="13.85546875" bestFit="1" customWidth="1"/>
    <col min="10750" max="10750" width="14.140625" bestFit="1" customWidth="1"/>
    <col min="10751" max="10751" width="12.85546875" bestFit="1" customWidth="1"/>
    <col min="10752" max="10753" width="10" bestFit="1" customWidth="1"/>
    <col min="10754" max="10754" width="6" bestFit="1" customWidth="1"/>
    <col min="10756" max="10756" width="18" bestFit="1" customWidth="1"/>
    <col min="11005" max="11005" width="13.85546875" bestFit="1" customWidth="1"/>
    <col min="11006" max="11006" width="14.140625" bestFit="1" customWidth="1"/>
    <col min="11007" max="11007" width="12.85546875" bestFit="1" customWidth="1"/>
    <col min="11008" max="11009" width="10" bestFit="1" customWidth="1"/>
    <col min="11010" max="11010" width="6" bestFit="1" customWidth="1"/>
    <col min="11012" max="11012" width="18" bestFit="1" customWidth="1"/>
    <col min="11261" max="11261" width="13.85546875" bestFit="1" customWidth="1"/>
    <col min="11262" max="11262" width="14.140625" bestFit="1" customWidth="1"/>
    <col min="11263" max="11263" width="12.85546875" bestFit="1" customWidth="1"/>
    <col min="11264" max="11265" width="10" bestFit="1" customWidth="1"/>
    <col min="11266" max="11266" width="6" bestFit="1" customWidth="1"/>
    <col min="11268" max="11268" width="18" bestFit="1" customWidth="1"/>
    <col min="11517" max="11517" width="13.85546875" bestFit="1" customWidth="1"/>
    <col min="11518" max="11518" width="14.140625" bestFit="1" customWidth="1"/>
    <col min="11519" max="11519" width="12.85546875" bestFit="1" customWidth="1"/>
    <col min="11520" max="11521" width="10" bestFit="1" customWidth="1"/>
    <col min="11522" max="11522" width="6" bestFit="1" customWidth="1"/>
    <col min="11524" max="11524" width="18" bestFit="1" customWidth="1"/>
    <col min="11773" max="11773" width="13.85546875" bestFit="1" customWidth="1"/>
    <col min="11774" max="11774" width="14.140625" bestFit="1" customWidth="1"/>
    <col min="11775" max="11775" width="12.85546875" bestFit="1" customWidth="1"/>
    <col min="11776" max="11777" width="10" bestFit="1" customWidth="1"/>
    <col min="11778" max="11778" width="6" bestFit="1" customWidth="1"/>
    <col min="11780" max="11780" width="18" bestFit="1" customWidth="1"/>
    <col min="12029" max="12029" width="13.85546875" bestFit="1" customWidth="1"/>
    <col min="12030" max="12030" width="14.140625" bestFit="1" customWidth="1"/>
    <col min="12031" max="12031" width="12.85546875" bestFit="1" customWidth="1"/>
    <col min="12032" max="12033" width="10" bestFit="1" customWidth="1"/>
    <col min="12034" max="12034" width="6" bestFit="1" customWidth="1"/>
    <col min="12036" max="12036" width="18" bestFit="1" customWidth="1"/>
    <col min="12285" max="12285" width="13.85546875" bestFit="1" customWidth="1"/>
    <col min="12286" max="12286" width="14.140625" bestFit="1" customWidth="1"/>
    <col min="12287" max="12287" width="12.85546875" bestFit="1" customWidth="1"/>
    <col min="12288" max="12289" width="10" bestFit="1" customWidth="1"/>
    <col min="12290" max="12290" width="6" bestFit="1" customWidth="1"/>
    <col min="12292" max="12292" width="18" bestFit="1" customWidth="1"/>
    <col min="12541" max="12541" width="13.85546875" bestFit="1" customWidth="1"/>
    <col min="12542" max="12542" width="14.140625" bestFit="1" customWidth="1"/>
    <col min="12543" max="12543" width="12.85546875" bestFit="1" customWidth="1"/>
    <col min="12544" max="12545" width="10" bestFit="1" customWidth="1"/>
    <col min="12546" max="12546" width="6" bestFit="1" customWidth="1"/>
    <col min="12548" max="12548" width="18" bestFit="1" customWidth="1"/>
    <col min="12797" max="12797" width="13.85546875" bestFit="1" customWidth="1"/>
    <col min="12798" max="12798" width="14.140625" bestFit="1" customWidth="1"/>
    <col min="12799" max="12799" width="12.85546875" bestFit="1" customWidth="1"/>
    <col min="12800" max="12801" width="10" bestFit="1" customWidth="1"/>
    <col min="12802" max="12802" width="6" bestFit="1" customWidth="1"/>
    <col min="12804" max="12804" width="18" bestFit="1" customWidth="1"/>
    <col min="13053" max="13053" width="13.85546875" bestFit="1" customWidth="1"/>
    <col min="13054" max="13054" width="14.140625" bestFit="1" customWidth="1"/>
    <col min="13055" max="13055" width="12.85546875" bestFit="1" customWidth="1"/>
    <col min="13056" max="13057" width="10" bestFit="1" customWidth="1"/>
    <col min="13058" max="13058" width="6" bestFit="1" customWidth="1"/>
    <col min="13060" max="13060" width="18" bestFit="1" customWidth="1"/>
    <col min="13309" max="13309" width="13.85546875" bestFit="1" customWidth="1"/>
    <col min="13310" max="13310" width="14.140625" bestFit="1" customWidth="1"/>
    <col min="13311" max="13311" width="12.85546875" bestFit="1" customWidth="1"/>
    <col min="13312" max="13313" width="10" bestFit="1" customWidth="1"/>
    <col min="13314" max="13314" width="6" bestFit="1" customWidth="1"/>
    <col min="13316" max="13316" width="18" bestFit="1" customWidth="1"/>
    <col min="13565" max="13565" width="13.85546875" bestFit="1" customWidth="1"/>
    <col min="13566" max="13566" width="14.140625" bestFit="1" customWidth="1"/>
    <col min="13567" max="13567" width="12.85546875" bestFit="1" customWidth="1"/>
    <col min="13568" max="13569" width="10" bestFit="1" customWidth="1"/>
    <col min="13570" max="13570" width="6" bestFit="1" customWidth="1"/>
    <col min="13572" max="13572" width="18" bestFit="1" customWidth="1"/>
    <col min="13821" max="13821" width="13.85546875" bestFit="1" customWidth="1"/>
    <col min="13822" max="13822" width="14.140625" bestFit="1" customWidth="1"/>
    <col min="13823" max="13823" width="12.85546875" bestFit="1" customWidth="1"/>
    <col min="13824" max="13825" width="10" bestFit="1" customWidth="1"/>
    <col min="13826" max="13826" width="6" bestFit="1" customWidth="1"/>
    <col min="13828" max="13828" width="18" bestFit="1" customWidth="1"/>
    <col min="14077" max="14077" width="13.85546875" bestFit="1" customWidth="1"/>
    <col min="14078" max="14078" width="14.140625" bestFit="1" customWidth="1"/>
    <col min="14079" max="14079" width="12.85546875" bestFit="1" customWidth="1"/>
    <col min="14080" max="14081" width="10" bestFit="1" customWidth="1"/>
    <col min="14082" max="14082" width="6" bestFit="1" customWidth="1"/>
    <col min="14084" max="14084" width="18" bestFit="1" customWidth="1"/>
    <col min="14333" max="14333" width="13.85546875" bestFit="1" customWidth="1"/>
    <col min="14334" max="14334" width="14.140625" bestFit="1" customWidth="1"/>
    <col min="14335" max="14335" width="12.85546875" bestFit="1" customWidth="1"/>
    <col min="14336" max="14337" width="10" bestFit="1" customWidth="1"/>
    <col min="14338" max="14338" width="6" bestFit="1" customWidth="1"/>
    <col min="14340" max="14340" width="18" bestFit="1" customWidth="1"/>
    <col min="14589" max="14589" width="13.85546875" bestFit="1" customWidth="1"/>
    <col min="14590" max="14590" width="14.140625" bestFit="1" customWidth="1"/>
    <col min="14591" max="14591" width="12.85546875" bestFit="1" customWidth="1"/>
    <col min="14592" max="14593" width="10" bestFit="1" customWidth="1"/>
    <col min="14594" max="14594" width="6" bestFit="1" customWidth="1"/>
    <col min="14596" max="14596" width="18" bestFit="1" customWidth="1"/>
    <col min="14845" max="14845" width="13.85546875" bestFit="1" customWidth="1"/>
    <col min="14846" max="14846" width="14.140625" bestFit="1" customWidth="1"/>
    <col min="14847" max="14847" width="12.85546875" bestFit="1" customWidth="1"/>
    <col min="14848" max="14849" width="10" bestFit="1" customWidth="1"/>
    <col min="14850" max="14850" width="6" bestFit="1" customWidth="1"/>
    <col min="14852" max="14852" width="18" bestFit="1" customWidth="1"/>
    <col min="15101" max="15101" width="13.85546875" bestFit="1" customWidth="1"/>
    <col min="15102" max="15102" width="14.140625" bestFit="1" customWidth="1"/>
    <col min="15103" max="15103" width="12.85546875" bestFit="1" customWidth="1"/>
    <col min="15104" max="15105" width="10" bestFit="1" customWidth="1"/>
    <col min="15106" max="15106" width="6" bestFit="1" customWidth="1"/>
    <col min="15108" max="15108" width="18" bestFit="1" customWidth="1"/>
    <col min="15357" max="15357" width="13.85546875" bestFit="1" customWidth="1"/>
    <col min="15358" max="15358" width="14.140625" bestFit="1" customWidth="1"/>
    <col min="15359" max="15359" width="12.85546875" bestFit="1" customWidth="1"/>
    <col min="15360" max="15361" width="10" bestFit="1" customWidth="1"/>
    <col min="15362" max="15362" width="6" bestFit="1" customWidth="1"/>
    <col min="15364" max="15364" width="18" bestFit="1" customWidth="1"/>
    <col min="15613" max="15613" width="13.85546875" bestFit="1" customWidth="1"/>
    <col min="15614" max="15614" width="14.140625" bestFit="1" customWidth="1"/>
    <col min="15615" max="15615" width="12.85546875" bestFit="1" customWidth="1"/>
    <col min="15616" max="15617" width="10" bestFit="1" customWidth="1"/>
    <col min="15618" max="15618" width="6" bestFit="1" customWidth="1"/>
    <col min="15620" max="15620" width="18" bestFit="1" customWidth="1"/>
    <col min="15869" max="15869" width="13.85546875" bestFit="1" customWidth="1"/>
    <col min="15870" max="15870" width="14.140625" bestFit="1" customWidth="1"/>
    <col min="15871" max="15871" width="12.85546875" bestFit="1" customWidth="1"/>
    <col min="15872" max="15873" width="10" bestFit="1" customWidth="1"/>
    <col min="15874" max="15874" width="6" bestFit="1" customWidth="1"/>
    <col min="15876" max="15876" width="18" bestFit="1" customWidth="1"/>
    <col min="16125" max="16125" width="13.85546875" bestFit="1" customWidth="1"/>
    <col min="16126" max="16126" width="14.140625" bestFit="1" customWidth="1"/>
    <col min="16127" max="16127" width="12.85546875" bestFit="1" customWidth="1"/>
    <col min="16128" max="16129" width="10" bestFit="1" customWidth="1"/>
    <col min="16130" max="16130" width="6" bestFit="1" customWidth="1"/>
    <col min="16132" max="16132" width="18" bestFit="1" customWidth="1"/>
  </cols>
  <sheetData>
    <row r="1" spans="1:6" x14ac:dyDescent="0.25">
      <c r="A1" t="s">
        <v>67</v>
      </c>
      <c r="B1" t="s">
        <v>68</v>
      </c>
      <c r="C1" t="s">
        <v>272</v>
      </c>
      <c r="D1" t="s">
        <v>273</v>
      </c>
      <c r="E1" t="s">
        <v>274</v>
      </c>
      <c r="F1" s="52" t="s">
        <v>69</v>
      </c>
    </row>
    <row r="2" spans="1:6" x14ac:dyDescent="0.25">
      <c r="A2" t="s">
        <v>3</v>
      </c>
      <c r="B2" t="s">
        <v>70</v>
      </c>
      <c r="C2" t="s">
        <v>71</v>
      </c>
      <c r="D2">
        <v>115231488</v>
      </c>
      <c r="E2">
        <v>115241430</v>
      </c>
      <c r="F2" s="52" t="s">
        <v>72</v>
      </c>
    </row>
    <row r="3" spans="1:6" x14ac:dyDescent="0.25">
      <c r="A3" t="s">
        <v>3</v>
      </c>
      <c r="B3" t="s">
        <v>73</v>
      </c>
      <c r="C3" t="s">
        <v>71</v>
      </c>
      <c r="D3">
        <v>115232320</v>
      </c>
      <c r="E3">
        <v>115240487</v>
      </c>
      <c r="F3" s="52" t="s">
        <v>72</v>
      </c>
    </row>
    <row r="4" spans="1:6" x14ac:dyDescent="0.25">
      <c r="A4" t="s">
        <v>3</v>
      </c>
      <c r="B4" t="s">
        <v>74</v>
      </c>
      <c r="C4" t="s">
        <v>71</v>
      </c>
      <c r="D4">
        <v>115240719</v>
      </c>
      <c r="E4">
        <v>115241430</v>
      </c>
      <c r="F4" s="52" t="s">
        <v>72</v>
      </c>
    </row>
    <row r="5" spans="1:6" x14ac:dyDescent="0.25">
      <c r="A5" t="s">
        <v>3</v>
      </c>
      <c r="B5" t="s">
        <v>75</v>
      </c>
      <c r="C5" t="s">
        <v>71</v>
      </c>
      <c r="D5">
        <v>115241129</v>
      </c>
      <c r="E5">
        <v>115241430</v>
      </c>
      <c r="F5" s="52" t="s">
        <v>72</v>
      </c>
    </row>
    <row r="6" spans="1:6" x14ac:dyDescent="0.25">
      <c r="A6" t="s">
        <v>3</v>
      </c>
      <c r="B6" t="s">
        <v>76</v>
      </c>
      <c r="C6" t="s">
        <v>71</v>
      </c>
      <c r="D6">
        <v>115241038</v>
      </c>
      <c r="E6">
        <v>115241128</v>
      </c>
      <c r="F6" s="52" t="s">
        <v>72</v>
      </c>
    </row>
    <row r="7" spans="1:6" x14ac:dyDescent="0.25">
      <c r="A7" t="s">
        <v>3</v>
      </c>
      <c r="B7" t="s">
        <v>77</v>
      </c>
      <c r="C7" t="s">
        <v>71</v>
      </c>
      <c r="D7">
        <v>115240719</v>
      </c>
      <c r="E7">
        <v>115241037</v>
      </c>
      <c r="F7" s="52" t="s">
        <v>72</v>
      </c>
    </row>
    <row r="8" spans="1:6" x14ac:dyDescent="0.25">
      <c r="A8" t="s">
        <v>3</v>
      </c>
      <c r="B8" t="s">
        <v>78</v>
      </c>
      <c r="C8" t="s">
        <v>71</v>
      </c>
      <c r="D8">
        <v>115237980</v>
      </c>
      <c r="E8">
        <v>115240487</v>
      </c>
      <c r="F8" s="52" t="s">
        <v>72</v>
      </c>
    </row>
    <row r="9" spans="1:6" x14ac:dyDescent="0.25">
      <c r="A9" t="s">
        <v>3</v>
      </c>
      <c r="B9" t="s">
        <v>79</v>
      </c>
      <c r="C9" t="s">
        <v>71</v>
      </c>
      <c r="D9">
        <v>115237620</v>
      </c>
      <c r="E9">
        <v>115237979</v>
      </c>
      <c r="F9" s="52" t="s">
        <v>72</v>
      </c>
    </row>
    <row r="10" spans="1:6" x14ac:dyDescent="0.25">
      <c r="A10" t="s">
        <v>3</v>
      </c>
      <c r="B10" t="s">
        <v>80</v>
      </c>
      <c r="C10" t="s">
        <v>71</v>
      </c>
      <c r="D10">
        <v>115234442</v>
      </c>
      <c r="E10">
        <v>115237619</v>
      </c>
      <c r="F10" s="52" t="s">
        <v>72</v>
      </c>
    </row>
    <row r="11" spans="1:6" x14ac:dyDescent="0.25">
      <c r="A11" t="s">
        <v>3</v>
      </c>
      <c r="B11" t="s">
        <v>81</v>
      </c>
      <c r="C11" t="s">
        <v>71</v>
      </c>
      <c r="D11">
        <v>115234021</v>
      </c>
      <c r="E11">
        <v>115234441</v>
      </c>
      <c r="F11" s="52" t="s">
        <v>72</v>
      </c>
    </row>
    <row r="12" spans="1:6" x14ac:dyDescent="0.25">
      <c r="A12" t="s">
        <v>3</v>
      </c>
      <c r="B12" t="s">
        <v>82</v>
      </c>
      <c r="C12" t="s">
        <v>71</v>
      </c>
      <c r="D12">
        <v>115232320</v>
      </c>
      <c r="E12">
        <v>115234020</v>
      </c>
      <c r="F12" s="52" t="s">
        <v>72</v>
      </c>
    </row>
    <row r="13" spans="1:6" x14ac:dyDescent="0.25">
      <c r="A13" t="s">
        <v>4</v>
      </c>
      <c r="B13" t="s">
        <v>74</v>
      </c>
      <c r="C13" t="s">
        <v>71</v>
      </c>
      <c r="D13">
        <v>2317646</v>
      </c>
      <c r="E13">
        <v>2318080</v>
      </c>
      <c r="F13" s="52" t="s">
        <v>72</v>
      </c>
    </row>
    <row r="14" spans="1:6" x14ac:dyDescent="0.25">
      <c r="A14" t="s">
        <v>4</v>
      </c>
      <c r="B14" t="s">
        <v>74</v>
      </c>
      <c r="C14" t="s">
        <v>83</v>
      </c>
      <c r="D14">
        <v>50420006</v>
      </c>
      <c r="E14">
        <v>50420468</v>
      </c>
      <c r="F14" s="52" t="s">
        <v>72</v>
      </c>
    </row>
    <row r="15" spans="1:6" x14ac:dyDescent="0.25">
      <c r="A15" t="s">
        <v>4</v>
      </c>
      <c r="B15" t="s">
        <v>84</v>
      </c>
      <c r="C15" t="s">
        <v>71</v>
      </c>
      <c r="D15">
        <v>2317889</v>
      </c>
      <c r="E15">
        <v>2318080</v>
      </c>
      <c r="F15" s="52" t="s">
        <v>72</v>
      </c>
    </row>
    <row r="16" spans="1:6" x14ac:dyDescent="0.25">
      <c r="A16" t="s">
        <v>4</v>
      </c>
      <c r="B16" t="s">
        <v>84</v>
      </c>
      <c r="C16" t="s">
        <v>83</v>
      </c>
      <c r="D16">
        <v>50420249</v>
      </c>
      <c r="E16">
        <v>50420468</v>
      </c>
      <c r="F16" s="52" t="s">
        <v>72</v>
      </c>
    </row>
    <row r="17" spans="1:6" x14ac:dyDescent="0.25">
      <c r="A17" t="s">
        <v>4</v>
      </c>
      <c r="B17" t="s">
        <v>85</v>
      </c>
      <c r="C17" t="s">
        <v>71</v>
      </c>
      <c r="D17">
        <v>2317753</v>
      </c>
      <c r="E17">
        <v>2317888</v>
      </c>
      <c r="F17" s="52" t="s">
        <v>72</v>
      </c>
    </row>
    <row r="18" spans="1:6" x14ac:dyDescent="0.25">
      <c r="A18" t="s">
        <v>4</v>
      </c>
      <c r="B18" t="s">
        <v>85</v>
      </c>
      <c r="C18" t="s">
        <v>83</v>
      </c>
      <c r="D18">
        <v>50420113</v>
      </c>
      <c r="E18">
        <v>50420248</v>
      </c>
      <c r="F18" s="52" t="s">
        <v>72</v>
      </c>
    </row>
    <row r="19" spans="1:6" x14ac:dyDescent="0.25">
      <c r="A19" t="s">
        <v>4</v>
      </c>
      <c r="B19" t="s">
        <v>86</v>
      </c>
      <c r="C19" t="s">
        <v>83</v>
      </c>
      <c r="D19">
        <v>50420061</v>
      </c>
      <c r="E19">
        <v>50420112</v>
      </c>
      <c r="F19" s="52" t="s">
        <v>72</v>
      </c>
    </row>
    <row r="20" spans="1:6" x14ac:dyDescent="0.25">
      <c r="A20" t="s">
        <v>4</v>
      </c>
      <c r="B20" t="s">
        <v>86</v>
      </c>
      <c r="C20" t="s">
        <v>83</v>
      </c>
      <c r="D20">
        <v>50420061</v>
      </c>
      <c r="E20">
        <v>50420112</v>
      </c>
      <c r="F20" s="52" t="s">
        <v>72</v>
      </c>
    </row>
    <row r="21" spans="1:6" x14ac:dyDescent="0.25">
      <c r="A21" t="s">
        <v>4</v>
      </c>
      <c r="B21" t="s">
        <v>87</v>
      </c>
      <c r="C21" t="s">
        <v>71</v>
      </c>
      <c r="D21">
        <v>2317646</v>
      </c>
      <c r="E21">
        <v>2317700</v>
      </c>
      <c r="F21" s="52" t="s">
        <v>72</v>
      </c>
    </row>
    <row r="22" spans="1:6" x14ac:dyDescent="0.25">
      <c r="A22" t="s">
        <v>4</v>
      </c>
      <c r="B22" t="s">
        <v>87</v>
      </c>
      <c r="C22" t="s">
        <v>83</v>
      </c>
      <c r="D22">
        <v>50420006</v>
      </c>
      <c r="E22">
        <v>50420060</v>
      </c>
      <c r="F22" s="52" t="s">
        <v>72</v>
      </c>
    </row>
    <row r="23" spans="1:6" x14ac:dyDescent="0.25">
      <c r="A23" t="s">
        <v>26</v>
      </c>
      <c r="B23" t="s">
        <v>70</v>
      </c>
      <c r="C23" t="s">
        <v>88</v>
      </c>
      <c r="D23">
        <v>107597398</v>
      </c>
      <c r="E23">
        <v>107607112</v>
      </c>
      <c r="F23" s="52" t="s">
        <v>72</v>
      </c>
    </row>
    <row r="24" spans="1:6" x14ac:dyDescent="0.25">
      <c r="A24" t="s">
        <v>26</v>
      </c>
      <c r="B24" t="s">
        <v>73</v>
      </c>
      <c r="C24" t="s">
        <v>88</v>
      </c>
      <c r="D24">
        <v>107598082</v>
      </c>
      <c r="E24">
        <v>107606415</v>
      </c>
      <c r="F24" s="52" t="s">
        <v>72</v>
      </c>
    </row>
    <row r="25" spans="1:6" x14ac:dyDescent="0.25">
      <c r="A25" t="s">
        <v>26</v>
      </c>
      <c r="B25" t="s">
        <v>74</v>
      </c>
      <c r="C25" t="s">
        <v>88</v>
      </c>
      <c r="D25">
        <v>107606419</v>
      </c>
      <c r="E25">
        <v>107607112</v>
      </c>
      <c r="F25" s="52" t="s">
        <v>72</v>
      </c>
    </row>
    <row r="26" spans="1:6" x14ac:dyDescent="0.25">
      <c r="A26" t="s">
        <v>26</v>
      </c>
      <c r="B26" t="s">
        <v>84</v>
      </c>
      <c r="C26" t="s">
        <v>88</v>
      </c>
      <c r="D26">
        <v>107606710</v>
      </c>
      <c r="E26">
        <v>107607112</v>
      </c>
      <c r="F26" s="52" t="s">
        <v>72</v>
      </c>
    </row>
    <row r="27" spans="1:6" x14ac:dyDescent="0.25">
      <c r="A27" t="s">
        <v>26</v>
      </c>
      <c r="B27" t="s">
        <v>85</v>
      </c>
      <c r="C27" t="s">
        <v>88</v>
      </c>
      <c r="D27">
        <v>107606575</v>
      </c>
      <c r="E27">
        <v>107606709</v>
      </c>
      <c r="F27" s="52" t="s">
        <v>72</v>
      </c>
    </row>
    <row r="28" spans="1:6" x14ac:dyDescent="0.25">
      <c r="A28" t="s">
        <v>26</v>
      </c>
      <c r="B28" t="s">
        <v>86</v>
      </c>
      <c r="C28" t="s">
        <v>88</v>
      </c>
      <c r="D28">
        <v>107606515</v>
      </c>
      <c r="E28">
        <v>107606574</v>
      </c>
      <c r="F28" s="52" t="s">
        <v>72</v>
      </c>
    </row>
    <row r="29" spans="1:6" x14ac:dyDescent="0.25">
      <c r="A29" t="s">
        <v>26</v>
      </c>
      <c r="B29" t="s">
        <v>87</v>
      </c>
      <c r="C29" t="s">
        <v>88</v>
      </c>
      <c r="D29">
        <v>107606419</v>
      </c>
      <c r="E29">
        <v>107606514</v>
      </c>
      <c r="F29" s="52" t="s">
        <v>72</v>
      </c>
    </row>
    <row r="30" spans="1:6" x14ac:dyDescent="0.25">
      <c r="A30" t="s">
        <v>26</v>
      </c>
      <c r="B30" t="s">
        <v>89</v>
      </c>
      <c r="C30" t="s">
        <v>88</v>
      </c>
      <c r="D30">
        <v>107603645</v>
      </c>
      <c r="E30">
        <v>107605050</v>
      </c>
      <c r="F30" s="52" t="s">
        <v>72</v>
      </c>
    </row>
    <row r="31" spans="1:6" x14ac:dyDescent="0.25">
      <c r="A31" t="s">
        <v>26</v>
      </c>
      <c r="B31" t="s">
        <v>79</v>
      </c>
      <c r="C31" t="s">
        <v>88</v>
      </c>
      <c r="D31">
        <v>107603242</v>
      </c>
      <c r="E31">
        <v>107603612</v>
      </c>
      <c r="F31" s="52" t="s">
        <v>72</v>
      </c>
    </row>
    <row r="32" spans="1:6" x14ac:dyDescent="0.25">
      <c r="A32" t="s">
        <v>26</v>
      </c>
      <c r="B32" t="s">
        <v>80</v>
      </c>
      <c r="C32" t="s">
        <v>88</v>
      </c>
      <c r="D32">
        <v>107600075</v>
      </c>
      <c r="E32">
        <v>107603239</v>
      </c>
      <c r="F32" s="52" t="s">
        <v>72</v>
      </c>
    </row>
    <row r="33" spans="1:6" x14ac:dyDescent="0.25">
      <c r="A33" t="s">
        <v>26</v>
      </c>
      <c r="B33" t="s">
        <v>82</v>
      </c>
      <c r="C33" t="s">
        <v>88</v>
      </c>
      <c r="D33">
        <v>107598267</v>
      </c>
      <c r="E33">
        <v>107599818</v>
      </c>
      <c r="F33" s="52" t="s">
        <v>72</v>
      </c>
    </row>
    <row r="34" spans="1:6" x14ac:dyDescent="0.25">
      <c r="A34" t="s">
        <v>26</v>
      </c>
      <c r="B34" t="s">
        <v>90</v>
      </c>
      <c r="C34" t="s">
        <v>88</v>
      </c>
      <c r="D34">
        <v>107597398</v>
      </c>
      <c r="E34">
        <v>107598083</v>
      </c>
      <c r="F34" s="52" t="s">
        <v>72</v>
      </c>
    </row>
    <row r="35" spans="1:6" x14ac:dyDescent="0.25">
      <c r="A35" t="s">
        <v>26</v>
      </c>
      <c r="B35" t="s">
        <v>91</v>
      </c>
      <c r="C35" t="s">
        <v>88</v>
      </c>
      <c r="D35">
        <v>107597680</v>
      </c>
      <c r="E35">
        <v>107598083</v>
      </c>
      <c r="F35" s="52" t="s">
        <v>72</v>
      </c>
    </row>
    <row r="36" spans="1:6" x14ac:dyDescent="0.25">
      <c r="A36" t="s">
        <v>26</v>
      </c>
      <c r="B36" t="s">
        <v>92</v>
      </c>
      <c r="C36" t="s">
        <v>88</v>
      </c>
      <c r="D36">
        <v>107597548</v>
      </c>
      <c r="E36">
        <v>107597679</v>
      </c>
      <c r="F36" s="52" t="s">
        <v>72</v>
      </c>
    </row>
    <row r="37" spans="1:6" x14ac:dyDescent="0.25">
      <c r="A37" t="s">
        <v>26</v>
      </c>
      <c r="B37" t="s">
        <v>93</v>
      </c>
      <c r="C37" t="s">
        <v>88</v>
      </c>
      <c r="D37">
        <v>107597488</v>
      </c>
      <c r="E37">
        <v>107597547</v>
      </c>
      <c r="F37" s="52" t="s">
        <v>72</v>
      </c>
    </row>
    <row r="38" spans="1:6" x14ac:dyDescent="0.25">
      <c r="A38" t="s">
        <v>26</v>
      </c>
      <c r="B38" t="s">
        <v>94</v>
      </c>
      <c r="C38" t="s">
        <v>88</v>
      </c>
      <c r="D38">
        <v>107597398</v>
      </c>
      <c r="E38">
        <v>107597487</v>
      </c>
      <c r="F38" s="52" t="s">
        <v>72</v>
      </c>
    </row>
    <row r="39" spans="1:6" x14ac:dyDescent="0.25">
      <c r="A39" t="s">
        <v>27</v>
      </c>
      <c r="B39" t="s">
        <v>70</v>
      </c>
      <c r="C39" t="s">
        <v>95</v>
      </c>
      <c r="D39">
        <v>96498941</v>
      </c>
      <c r="E39">
        <v>96507538</v>
      </c>
      <c r="F39" s="52" t="s">
        <v>96</v>
      </c>
    </row>
    <row r="40" spans="1:6" x14ac:dyDescent="0.25">
      <c r="A40" t="s">
        <v>27</v>
      </c>
      <c r="B40" t="s">
        <v>70</v>
      </c>
      <c r="C40" t="s">
        <v>97</v>
      </c>
      <c r="D40">
        <v>143712688</v>
      </c>
      <c r="E40">
        <v>143720583</v>
      </c>
      <c r="F40" s="52" t="s">
        <v>96</v>
      </c>
    </row>
    <row r="41" spans="1:6" x14ac:dyDescent="0.25">
      <c r="A41" t="s">
        <v>27</v>
      </c>
      <c r="B41" t="s">
        <v>73</v>
      </c>
      <c r="C41" t="s">
        <v>95</v>
      </c>
      <c r="D41">
        <v>96499232</v>
      </c>
      <c r="E41">
        <v>96507237</v>
      </c>
      <c r="F41" s="52" t="s">
        <v>96</v>
      </c>
    </row>
    <row r="42" spans="1:6" x14ac:dyDescent="0.25">
      <c r="A42" t="s">
        <v>27</v>
      </c>
      <c r="B42" t="s">
        <v>73</v>
      </c>
      <c r="C42" t="s">
        <v>97</v>
      </c>
      <c r="D42">
        <v>143713134</v>
      </c>
      <c r="E42">
        <v>143720135</v>
      </c>
      <c r="F42" s="52" t="s">
        <v>96</v>
      </c>
    </row>
    <row r="43" spans="1:6" x14ac:dyDescent="0.25">
      <c r="A43" t="s">
        <v>27</v>
      </c>
      <c r="B43" t="s">
        <v>74</v>
      </c>
      <c r="C43" t="s">
        <v>95</v>
      </c>
      <c r="D43">
        <v>96498815</v>
      </c>
      <c r="E43">
        <v>96499220</v>
      </c>
      <c r="F43" s="52" t="s">
        <v>96</v>
      </c>
    </row>
    <row r="44" spans="1:6" x14ac:dyDescent="0.25">
      <c r="A44" t="s">
        <v>27</v>
      </c>
      <c r="B44" t="s">
        <v>74</v>
      </c>
      <c r="C44" t="s">
        <v>97</v>
      </c>
      <c r="D44">
        <v>143712722</v>
      </c>
      <c r="E44">
        <v>143713133</v>
      </c>
      <c r="F44" s="52" t="s">
        <v>96</v>
      </c>
    </row>
    <row r="45" spans="1:6" x14ac:dyDescent="0.25">
      <c r="A45" t="s">
        <v>27</v>
      </c>
      <c r="B45" t="s">
        <v>75</v>
      </c>
      <c r="C45" t="s">
        <v>95</v>
      </c>
      <c r="D45">
        <v>96498815</v>
      </c>
      <c r="E45">
        <v>96499110</v>
      </c>
      <c r="F45" s="52" t="s">
        <v>96</v>
      </c>
    </row>
    <row r="46" spans="1:6" x14ac:dyDescent="0.25">
      <c r="A46" t="s">
        <v>27</v>
      </c>
      <c r="B46" t="s">
        <v>75</v>
      </c>
      <c r="C46" t="s">
        <v>97</v>
      </c>
      <c r="D46">
        <v>143712722</v>
      </c>
      <c r="E46">
        <v>143713023</v>
      </c>
      <c r="F46" s="52" t="s">
        <v>96</v>
      </c>
    </row>
    <row r="47" spans="1:6" x14ac:dyDescent="0.25">
      <c r="A47" t="s">
        <v>27</v>
      </c>
      <c r="B47" t="s">
        <v>76</v>
      </c>
      <c r="C47" t="s">
        <v>95</v>
      </c>
      <c r="D47">
        <v>96499111</v>
      </c>
      <c r="E47">
        <v>96499156</v>
      </c>
      <c r="F47" s="52" t="s">
        <v>96</v>
      </c>
    </row>
    <row r="48" spans="1:6" x14ac:dyDescent="0.25">
      <c r="A48" t="s">
        <v>27</v>
      </c>
      <c r="B48" t="s">
        <v>76</v>
      </c>
      <c r="C48" t="s">
        <v>97</v>
      </c>
      <c r="D48">
        <v>143713024</v>
      </c>
      <c r="E48">
        <v>143713069</v>
      </c>
      <c r="F48" s="52" t="s">
        <v>96</v>
      </c>
    </row>
    <row r="49" spans="1:6" x14ac:dyDescent="0.25">
      <c r="A49" t="s">
        <v>27</v>
      </c>
      <c r="B49" t="s">
        <v>77</v>
      </c>
      <c r="C49" t="s">
        <v>95</v>
      </c>
      <c r="D49">
        <v>96499157</v>
      </c>
      <c r="E49">
        <v>96499220</v>
      </c>
      <c r="F49" s="52" t="s">
        <v>96</v>
      </c>
    </row>
    <row r="50" spans="1:6" x14ac:dyDescent="0.25">
      <c r="A50" t="s">
        <v>27</v>
      </c>
      <c r="B50" t="s">
        <v>77</v>
      </c>
      <c r="C50" t="s">
        <v>97</v>
      </c>
      <c r="D50">
        <v>143713070</v>
      </c>
      <c r="E50">
        <v>143713133</v>
      </c>
      <c r="F50" s="52" t="s">
        <v>96</v>
      </c>
    </row>
    <row r="51" spans="1:6" x14ac:dyDescent="0.25">
      <c r="A51" t="s">
        <v>27</v>
      </c>
      <c r="B51" t="s">
        <v>89</v>
      </c>
      <c r="C51" t="s">
        <v>97</v>
      </c>
      <c r="D51">
        <v>143713425</v>
      </c>
      <c r="E51">
        <v>143715114</v>
      </c>
      <c r="F51" s="52" t="s">
        <v>96</v>
      </c>
    </row>
    <row r="52" spans="1:6" x14ac:dyDescent="0.25">
      <c r="A52" t="s">
        <v>27</v>
      </c>
      <c r="B52" t="s">
        <v>80</v>
      </c>
      <c r="C52" t="s">
        <v>97</v>
      </c>
      <c r="D52">
        <v>143715159</v>
      </c>
      <c r="E52">
        <v>143718670</v>
      </c>
      <c r="F52" s="52" t="s">
        <v>96</v>
      </c>
    </row>
    <row r="53" spans="1:6" x14ac:dyDescent="0.25">
      <c r="A53" t="s">
        <v>27</v>
      </c>
      <c r="B53" t="s">
        <v>82</v>
      </c>
      <c r="C53" t="s">
        <v>95</v>
      </c>
      <c r="D53">
        <v>96505296</v>
      </c>
      <c r="E53">
        <v>96506851</v>
      </c>
      <c r="F53" s="52" t="s">
        <v>96</v>
      </c>
    </row>
    <row r="54" spans="1:6" x14ac:dyDescent="0.25">
      <c r="A54" t="s">
        <v>98</v>
      </c>
      <c r="B54" t="s">
        <v>70</v>
      </c>
      <c r="C54" t="s">
        <v>99</v>
      </c>
      <c r="D54">
        <v>130541685</v>
      </c>
      <c r="E54">
        <v>130550098</v>
      </c>
      <c r="F54" s="52" t="s">
        <v>72</v>
      </c>
    </row>
    <row r="55" spans="1:6" x14ac:dyDescent="0.25">
      <c r="A55" t="s">
        <v>98</v>
      </c>
      <c r="B55" t="s">
        <v>73</v>
      </c>
      <c r="C55" t="s">
        <v>99</v>
      </c>
      <c r="D55">
        <v>130542146</v>
      </c>
      <c r="E55">
        <v>130549654</v>
      </c>
      <c r="F55" s="52" t="s">
        <v>72</v>
      </c>
    </row>
    <row r="56" spans="1:6" x14ac:dyDescent="0.25">
      <c r="A56" t="s">
        <v>98</v>
      </c>
      <c r="B56" t="s">
        <v>74</v>
      </c>
      <c r="C56" t="s">
        <v>99</v>
      </c>
      <c r="D56">
        <v>130549659</v>
      </c>
      <c r="E56">
        <v>130550098</v>
      </c>
      <c r="F56" s="52" t="s">
        <v>72</v>
      </c>
    </row>
    <row r="57" spans="1:6" x14ac:dyDescent="0.25">
      <c r="A57" t="s">
        <v>98</v>
      </c>
      <c r="B57" t="s">
        <v>84</v>
      </c>
      <c r="C57" t="s">
        <v>99</v>
      </c>
      <c r="D57">
        <v>130549945</v>
      </c>
      <c r="E57">
        <v>130550098</v>
      </c>
      <c r="F57" s="52" t="s">
        <v>72</v>
      </c>
    </row>
    <row r="58" spans="1:6" x14ac:dyDescent="0.25">
      <c r="A58" t="s">
        <v>98</v>
      </c>
      <c r="B58" t="s">
        <v>85</v>
      </c>
      <c r="C58" t="s">
        <v>99</v>
      </c>
      <c r="D58">
        <v>130549784</v>
      </c>
      <c r="E58">
        <v>130549944</v>
      </c>
      <c r="F58" s="52" t="s">
        <v>72</v>
      </c>
    </row>
    <row r="59" spans="1:6" x14ac:dyDescent="0.25">
      <c r="A59" t="s">
        <v>98</v>
      </c>
      <c r="B59" t="s">
        <v>100</v>
      </c>
      <c r="C59" t="s">
        <v>99</v>
      </c>
      <c r="D59">
        <v>130549726</v>
      </c>
      <c r="E59">
        <v>130549783</v>
      </c>
      <c r="F59" s="52" t="s">
        <v>72</v>
      </c>
    </row>
    <row r="60" spans="1:6" x14ac:dyDescent="0.25">
      <c r="A60" t="s">
        <v>98</v>
      </c>
      <c r="B60" t="s">
        <v>87</v>
      </c>
      <c r="C60" t="s">
        <v>99</v>
      </c>
      <c r="D60">
        <v>130549659</v>
      </c>
      <c r="E60">
        <v>130549725</v>
      </c>
      <c r="F60" s="52" t="s">
        <v>72</v>
      </c>
    </row>
    <row r="61" spans="1:6" x14ac:dyDescent="0.25">
      <c r="A61" t="s">
        <v>98</v>
      </c>
      <c r="B61" t="s">
        <v>89</v>
      </c>
      <c r="C61" t="s">
        <v>99</v>
      </c>
      <c r="D61">
        <v>130547654</v>
      </c>
      <c r="E61">
        <v>130549129</v>
      </c>
      <c r="F61" s="52" t="s">
        <v>72</v>
      </c>
    </row>
    <row r="62" spans="1:6" x14ac:dyDescent="0.25">
      <c r="A62" t="s">
        <v>98</v>
      </c>
      <c r="B62" t="s">
        <v>80</v>
      </c>
      <c r="C62" t="s">
        <v>99</v>
      </c>
      <c r="D62">
        <v>130544171</v>
      </c>
      <c r="E62">
        <v>130547608</v>
      </c>
      <c r="F62" s="52" t="s">
        <v>72</v>
      </c>
    </row>
    <row r="63" spans="1:6" x14ac:dyDescent="0.25">
      <c r="A63" t="s">
        <v>98</v>
      </c>
      <c r="B63" t="s">
        <v>82</v>
      </c>
      <c r="C63" t="s">
        <v>99</v>
      </c>
      <c r="D63">
        <v>130542219</v>
      </c>
      <c r="E63">
        <v>130543841</v>
      </c>
      <c r="F63" s="52" t="s">
        <v>72</v>
      </c>
    </row>
    <row r="64" spans="1:6" x14ac:dyDescent="0.25">
      <c r="A64" t="s">
        <v>98</v>
      </c>
      <c r="B64" t="s">
        <v>90</v>
      </c>
      <c r="C64" t="s">
        <v>101</v>
      </c>
      <c r="D64">
        <v>3524294</v>
      </c>
      <c r="E64">
        <v>3524911</v>
      </c>
      <c r="F64" s="52" t="s">
        <v>96</v>
      </c>
    </row>
    <row r="65" spans="1:6" x14ac:dyDescent="0.25">
      <c r="A65" t="s">
        <v>98</v>
      </c>
      <c r="B65" t="s">
        <v>102</v>
      </c>
      <c r="C65" t="s">
        <v>101</v>
      </c>
      <c r="D65">
        <v>3524294</v>
      </c>
      <c r="E65">
        <v>3524683</v>
      </c>
      <c r="F65" s="52" t="s">
        <v>96</v>
      </c>
    </row>
    <row r="66" spans="1:6" x14ac:dyDescent="0.25">
      <c r="A66" t="s">
        <v>98</v>
      </c>
      <c r="B66" t="s">
        <v>103</v>
      </c>
      <c r="C66" t="s">
        <v>101</v>
      </c>
      <c r="D66">
        <v>3524684</v>
      </c>
      <c r="E66">
        <v>3524748</v>
      </c>
      <c r="F66" s="52" t="s">
        <v>96</v>
      </c>
    </row>
    <row r="67" spans="1:6" x14ac:dyDescent="0.25">
      <c r="A67" t="s">
        <v>98</v>
      </c>
      <c r="B67" t="s">
        <v>104</v>
      </c>
      <c r="C67" t="s">
        <v>101</v>
      </c>
      <c r="D67">
        <v>3524749</v>
      </c>
      <c r="E67">
        <v>3524911</v>
      </c>
      <c r="F67" s="52" t="s">
        <v>96</v>
      </c>
    </row>
    <row r="68" spans="1:6" x14ac:dyDescent="0.25">
      <c r="A68" t="s">
        <v>105</v>
      </c>
      <c r="B68" t="s">
        <v>70</v>
      </c>
      <c r="C68" t="s">
        <v>106</v>
      </c>
      <c r="D68">
        <v>20746820</v>
      </c>
      <c r="E68">
        <v>20755632</v>
      </c>
      <c r="F68" s="52" t="s">
        <v>72</v>
      </c>
    </row>
    <row r="69" spans="1:6" x14ac:dyDescent="0.25">
      <c r="A69" t="s">
        <v>105</v>
      </c>
      <c r="B69" t="s">
        <v>73</v>
      </c>
      <c r="C69" t="s">
        <v>106</v>
      </c>
      <c r="D69">
        <v>20747379</v>
      </c>
      <c r="E69">
        <v>20754590</v>
      </c>
      <c r="F69" s="52" t="s">
        <v>72</v>
      </c>
    </row>
    <row r="70" spans="1:6" x14ac:dyDescent="0.25">
      <c r="A70" t="s">
        <v>105</v>
      </c>
      <c r="B70" t="s">
        <v>74</v>
      </c>
      <c r="C70" t="s">
        <v>106</v>
      </c>
      <c r="D70">
        <v>20755138</v>
      </c>
      <c r="E70">
        <v>20755632</v>
      </c>
      <c r="F70" s="52" t="s">
        <v>72</v>
      </c>
    </row>
    <row r="71" spans="1:6" x14ac:dyDescent="0.25">
      <c r="A71" t="s">
        <v>105</v>
      </c>
      <c r="B71" t="s">
        <v>74</v>
      </c>
      <c r="C71" t="s">
        <v>107</v>
      </c>
      <c r="D71">
        <v>137268352</v>
      </c>
      <c r="E71">
        <v>137268853</v>
      </c>
      <c r="F71" s="52" t="s">
        <v>72</v>
      </c>
    </row>
    <row r="72" spans="1:6" x14ac:dyDescent="0.25">
      <c r="A72" t="s">
        <v>105</v>
      </c>
      <c r="B72" t="s">
        <v>84</v>
      </c>
      <c r="C72" t="s">
        <v>106</v>
      </c>
      <c r="D72">
        <v>20755209</v>
      </c>
      <c r="E72">
        <v>20755632</v>
      </c>
      <c r="F72" s="52" t="s">
        <v>72</v>
      </c>
    </row>
    <row r="73" spans="1:6" x14ac:dyDescent="0.25">
      <c r="A73" t="s">
        <v>105</v>
      </c>
      <c r="B73" t="s">
        <v>75</v>
      </c>
      <c r="C73" t="s">
        <v>107</v>
      </c>
      <c r="D73">
        <v>137268447</v>
      </c>
      <c r="E73">
        <v>137268853</v>
      </c>
      <c r="F73" s="52" t="s">
        <v>72</v>
      </c>
    </row>
    <row r="74" spans="1:6" x14ac:dyDescent="0.25">
      <c r="A74" t="s">
        <v>105</v>
      </c>
      <c r="B74" t="s">
        <v>76</v>
      </c>
      <c r="C74" t="s">
        <v>107</v>
      </c>
      <c r="D74">
        <v>137268390</v>
      </c>
      <c r="E74">
        <v>137268446</v>
      </c>
      <c r="F74" s="52" t="s">
        <v>72</v>
      </c>
    </row>
    <row r="75" spans="1:6" x14ac:dyDescent="0.25">
      <c r="A75" t="s">
        <v>105</v>
      </c>
      <c r="B75" t="s">
        <v>87</v>
      </c>
      <c r="C75" t="s">
        <v>106</v>
      </c>
      <c r="D75">
        <v>20755138</v>
      </c>
      <c r="E75">
        <v>20755181</v>
      </c>
      <c r="F75" s="52" t="s">
        <v>72</v>
      </c>
    </row>
    <row r="76" spans="1:6" x14ac:dyDescent="0.25">
      <c r="A76" t="s">
        <v>105</v>
      </c>
      <c r="B76" t="s">
        <v>77</v>
      </c>
      <c r="C76" t="s">
        <v>107</v>
      </c>
      <c r="D76">
        <v>137268352</v>
      </c>
      <c r="E76">
        <v>137268389</v>
      </c>
      <c r="F76" s="52" t="s">
        <v>72</v>
      </c>
    </row>
    <row r="77" spans="1:6" x14ac:dyDescent="0.25">
      <c r="A77" t="s">
        <v>105</v>
      </c>
      <c r="B77" t="s">
        <v>89</v>
      </c>
      <c r="C77" t="s">
        <v>106</v>
      </c>
      <c r="D77">
        <v>20752981</v>
      </c>
      <c r="E77">
        <v>20754590</v>
      </c>
      <c r="F77" s="52" t="s">
        <v>72</v>
      </c>
    </row>
    <row r="78" spans="1:6" x14ac:dyDescent="0.25">
      <c r="A78" t="s">
        <v>105</v>
      </c>
      <c r="B78" t="s">
        <v>79</v>
      </c>
      <c r="C78" t="s">
        <v>106</v>
      </c>
      <c r="D78">
        <v>20752612</v>
      </c>
      <c r="E78">
        <v>20752980</v>
      </c>
      <c r="F78" s="52" t="s">
        <v>72</v>
      </c>
    </row>
    <row r="79" spans="1:6" x14ac:dyDescent="0.25">
      <c r="A79" t="s">
        <v>105</v>
      </c>
      <c r="B79" t="s">
        <v>80</v>
      </c>
      <c r="C79" t="s">
        <v>106</v>
      </c>
      <c r="D79">
        <v>20749418</v>
      </c>
      <c r="E79">
        <v>20752611</v>
      </c>
      <c r="F79" s="52" t="s">
        <v>72</v>
      </c>
    </row>
    <row r="80" spans="1:6" x14ac:dyDescent="0.25">
      <c r="A80" t="s">
        <v>105</v>
      </c>
      <c r="B80" t="s">
        <v>82</v>
      </c>
      <c r="C80" t="s">
        <v>106</v>
      </c>
      <c r="D80">
        <v>20747379</v>
      </c>
      <c r="E80">
        <v>20749394</v>
      </c>
      <c r="F80" s="52" t="s">
        <v>72</v>
      </c>
    </row>
    <row r="81" spans="1:6" x14ac:dyDescent="0.25">
      <c r="A81" t="s">
        <v>108</v>
      </c>
      <c r="B81" t="s">
        <v>70</v>
      </c>
      <c r="C81" t="s">
        <v>97</v>
      </c>
      <c r="D81">
        <v>47285391</v>
      </c>
      <c r="E81">
        <v>47294133</v>
      </c>
      <c r="F81" s="52" t="s">
        <v>72</v>
      </c>
    </row>
    <row r="82" spans="1:6" x14ac:dyDescent="0.25">
      <c r="A82" t="s">
        <v>108</v>
      </c>
      <c r="B82" t="s">
        <v>73</v>
      </c>
      <c r="C82" t="s">
        <v>97</v>
      </c>
      <c r="D82">
        <v>47285906</v>
      </c>
      <c r="E82">
        <v>47293581</v>
      </c>
      <c r="F82" s="52" t="s">
        <v>72</v>
      </c>
    </row>
    <row r="83" spans="1:6" x14ac:dyDescent="0.25">
      <c r="A83" t="s">
        <v>108</v>
      </c>
      <c r="B83" t="s">
        <v>74</v>
      </c>
      <c r="C83" t="s">
        <v>109</v>
      </c>
      <c r="D83">
        <v>69798832</v>
      </c>
      <c r="E83">
        <v>69799610</v>
      </c>
      <c r="F83" s="52" t="s">
        <v>72</v>
      </c>
    </row>
    <row r="84" spans="1:6" x14ac:dyDescent="0.25">
      <c r="A84" t="s">
        <v>108</v>
      </c>
      <c r="B84" t="s">
        <v>74</v>
      </c>
      <c r="C84" t="s">
        <v>110</v>
      </c>
      <c r="D84">
        <v>70536568</v>
      </c>
      <c r="E84">
        <v>70537058</v>
      </c>
      <c r="F84" s="52" t="s">
        <v>96</v>
      </c>
    </row>
    <row r="85" spans="1:6" x14ac:dyDescent="0.25">
      <c r="A85" t="s">
        <v>108</v>
      </c>
      <c r="B85" t="s">
        <v>74</v>
      </c>
      <c r="C85" t="s">
        <v>97</v>
      </c>
      <c r="D85">
        <v>80312134</v>
      </c>
      <c r="E85">
        <v>80312694</v>
      </c>
      <c r="F85" s="52" t="s">
        <v>96</v>
      </c>
    </row>
    <row r="86" spans="1:6" x14ac:dyDescent="0.25">
      <c r="A86" t="s">
        <v>108</v>
      </c>
      <c r="B86" t="s">
        <v>75</v>
      </c>
      <c r="C86" t="s">
        <v>109</v>
      </c>
      <c r="D86">
        <v>69799001</v>
      </c>
      <c r="E86">
        <v>69799610</v>
      </c>
      <c r="F86" s="52" t="s">
        <v>72</v>
      </c>
    </row>
    <row r="87" spans="1:6" x14ac:dyDescent="0.25">
      <c r="A87" t="s">
        <v>108</v>
      </c>
      <c r="B87" t="s">
        <v>75</v>
      </c>
      <c r="C87" t="s">
        <v>110</v>
      </c>
      <c r="D87">
        <v>70536568</v>
      </c>
      <c r="E87">
        <v>70536857</v>
      </c>
      <c r="F87" s="52" t="s">
        <v>96</v>
      </c>
    </row>
    <row r="88" spans="1:6" x14ac:dyDescent="0.25">
      <c r="A88" t="s">
        <v>108</v>
      </c>
      <c r="B88" t="s">
        <v>75</v>
      </c>
      <c r="C88" t="s">
        <v>97</v>
      </c>
      <c r="D88">
        <v>80312134</v>
      </c>
      <c r="E88">
        <v>80312482</v>
      </c>
      <c r="F88" s="52" t="s">
        <v>96</v>
      </c>
    </row>
    <row r="89" spans="1:6" x14ac:dyDescent="0.25">
      <c r="A89" t="s">
        <v>108</v>
      </c>
      <c r="B89" t="s">
        <v>76</v>
      </c>
      <c r="C89" t="s">
        <v>109</v>
      </c>
      <c r="D89">
        <v>69798932</v>
      </c>
      <c r="E89">
        <v>69799000</v>
      </c>
      <c r="F89" s="52" t="s">
        <v>72</v>
      </c>
    </row>
    <row r="90" spans="1:6" x14ac:dyDescent="0.25">
      <c r="A90" t="s">
        <v>108</v>
      </c>
      <c r="B90" t="s">
        <v>76</v>
      </c>
      <c r="C90" t="s">
        <v>110</v>
      </c>
      <c r="D90">
        <v>70536858</v>
      </c>
      <c r="E90">
        <v>70537008</v>
      </c>
      <c r="F90" s="52" t="s">
        <v>96</v>
      </c>
    </row>
    <row r="91" spans="1:6" x14ac:dyDescent="0.25">
      <c r="A91" t="s">
        <v>108</v>
      </c>
      <c r="B91" t="s">
        <v>76</v>
      </c>
      <c r="C91" t="s">
        <v>97</v>
      </c>
      <c r="D91">
        <v>80312483</v>
      </c>
      <c r="E91">
        <v>80312640</v>
      </c>
      <c r="F91" s="52" t="s">
        <v>96</v>
      </c>
    </row>
    <row r="92" spans="1:6" x14ac:dyDescent="0.25">
      <c r="A92" t="s">
        <v>108</v>
      </c>
      <c r="B92" t="s">
        <v>77</v>
      </c>
      <c r="C92" t="s">
        <v>109</v>
      </c>
      <c r="D92">
        <v>69798832</v>
      </c>
      <c r="E92">
        <v>69798931</v>
      </c>
      <c r="F92" s="52" t="s">
        <v>72</v>
      </c>
    </row>
    <row r="93" spans="1:6" x14ac:dyDescent="0.25">
      <c r="A93" t="s">
        <v>108</v>
      </c>
      <c r="B93" t="s">
        <v>77</v>
      </c>
      <c r="C93" t="s">
        <v>110</v>
      </c>
      <c r="D93">
        <v>70537009</v>
      </c>
      <c r="E93">
        <v>70537058</v>
      </c>
      <c r="F93" s="52" t="s">
        <v>96</v>
      </c>
    </row>
    <row r="94" spans="1:6" x14ac:dyDescent="0.25">
      <c r="A94" t="s">
        <v>108</v>
      </c>
      <c r="B94" t="s">
        <v>77</v>
      </c>
      <c r="C94" t="s">
        <v>97</v>
      </c>
      <c r="D94">
        <v>80312641</v>
      </c>
      <c r="E94">
        <v>80312694</v>
      </c>
      <c r="F94" s="52" t="s">
        <v>96</v>
      </c>
    </row>
    <row r="95" spans="1:6" x14ac:dyDescent="0.25">
      <c r="A95" t="s">
        <v>108</v>
      </c>
      <c r="B95" t="s">
        <v>89</v>
      </c>
      <c r="C95" t="s">
        <v>97</v>
      </c>
      <c r="D95">
        <v>47291448</v>
      </c>
      <c r="E95">
        <v>47293522</v>
      </c>
      <c r="F95" s="52" t="s">
        <v>72</v>
      </c>
    </row>
    <row r="96" spans="1:6" x14ac:dyDescent="0.25">
      <c r="A96" t="s">
        <v>108</v>
      </c>
      <c r="B96" t="s">
        <v>79</v>
      </c>
      <c r="C96" t="s">
        <v>97</v>
      </c>
      <c r="D96">
        <v>47290950</v>
      </c>
      <c r="E96">
        <v>47291393</v>
      </c>
      <c r="F96" s="52" t="s">
        <v>72</v>
      </c>
    </row>
    <row r="97" spans="1:6" x14ac:dyDescent="0.25">
      <c r="A97" t="s">
        <v>108</v>
      </c>
      <c r="B97" t="s">
        <v>80</v>
      </c>
      <c r="C97" t="s">
        <v>97</v>
      </c>
      <c r="D97">
        <v>47287870</v>
      </c>
      <c r="E97">
        <v>47290949</v>
      </c>
      <c r="F97" s="52" t="s">
        <v>72</v>
      </c>
    </row>
    <row r="98" spans="1:6" x14ac:dyDescent="0.25">
      <c r="A98" t="s">
        <v>108</v>
      </c>
      <c r="B98" t="s">
        <v>82</v>
      </c>
      <c r="C98" t="s">
        <v>97</v>
      </c>
      <c r="D98">
        <v>47285977</v>
      </c>
      <c r="E98">
        <v>47287692</v>
      </c>
      <c r="F98" s="52" t="s">
        <v>72</v>
      </c>
    </row>
    <row r="99" spans="1:6" x14ac:dyDescent="0.25">
      <c r="A99" t="s">
        <v>111</v>
      </c>
      <c r="B99" t="s">
        <v>70</v>
      </c>
      <c r="C99" t="s">
        <v>112</v>
      </c>
      <c r="D99">
        <v>42916742</v>
      </c>
      <c r="E99">
        <v>42925876</v>
      </c>
      <c r="F99" s="52" t="s">
        <v>72</v>
      </c>
    </row>
    <row r="100" spans="1:6" x14ac:dyDescent="0.25">
      <c r="A100" t="s">
        <v>111</v>
      </c>
      <c r="B100" t="s">
        <v>73</v>
      </c>
      <c r="C100" t="s">
        <v>112</v>
      </c>
      <c r="D100">
        <v>42917114</v>
      </c>
      <c r="E100">
        <v>42925501</v>
      </c>
      <c r="F100" s="52" t="s">
        <v>72</v>
      </c>
    </row>
    <row r="101" spans="1:6" x14ac:dyDescent="0.25">
      <c r="A101" t="s">
        <v>111</v>
      </c>
      <c r="B101" t="s">
        <v>74</v>
      </c>
      <c r="C101" t="s">
        <v>112</v>
      </c>
      <c r="D101">
        <v>42925504</v>
      </c>
      <c r="E101">
        <v>42925876</v>
      </c>
      <c r="F101" s="52" t="s">
        <v>72</v>
      </c>
    </row>
    <row r="102" spans="1:6" x14ac:dyDescent="0.25">
      <c r="A102" t="s">
        <v>111</v>
      </c>
      <c r="B102" t="s">
        <v>84</v>
      </c>
      <c r="C102" t="s">
        <v>112</v>
      </c>
      <c r="D102">
        <v>42925600</v>
      </c>
      <c r="E102">
        <v>42925876</v>
      </c>
      <c r="F102" s="52" t="s">
        <v>72</v>
      </c>
    </row>
    <row r="103" spans="1:6" x14ac:dyDescent="0.25">
      <c r="A103" t="s">
        <v>111</v>
      </c>
      <c r="B103" t="s">
        <v>86</v>
      </c>
      <c r="C103" t="s">
        <v>112</v>
      </c>
      <c r="D103">
        <v>42925570</v>
      </c>
      <c r="E103">
        <v>42925599</v>
      </c>
      <c r="F103" s="52" t="s">
        <v>72</v>
      </c>
    </row>
    <row r="104" spans="1:6" x14ac:dyDescent="0.25">
      <c r="A104" t="s">
        <v>111</v>
      </c>
      <c r="B104" t="s">
        <v>87</v>
      </c>
      <c r="C104" t="s">
        <v>112</v>
      </c>
      <c r="D104">
        <v>42925504</v>
      </c>
      <c r="E104">
        <v>42925569</v>
      </c>
      <c r="F104" s="52" t="s">
        <v>72</v>
      </c>
    </row>
    <row r="105" spans="1:6" x14ac:dyDescent="0.25">
      <c r="A105" t="s">
        <v>111</v>
      </c>
      <c r="B105" t="s">
        <v>89</v>
      </c>
      <c r="C105" t="s">
        <v>112</v>
      </c>
      <c r="D105">
        <v>42923025</v>
      </c>
      <c r="E105">
        <v>42924775</v>
      </c>
      <c r="F105" s="52" t="s">
        <v>72</v>
      </c>
    </row>
    <row r="106" spans="1:6" x14ac:dyDescent="0.25">
      <c r="A106" t="s">
        <v>111</v>
      </c>
      <c r="B106" t="s">
        <v>80</v>
      </c>
      <c r="C106" t="s">
        <v>112</v>
      </c>
      <c r="D106">
        <v>42919018</v>
      </c>
      <c r="E106">
        <v>42922437</v>
      </c>
      <c r="F106" s="52" t="s">
        <v>72</v>
      </c>
    </row>
    <row r="107" spans="1:6" x14ac:dyDescent="0.25">
      <c r="A107" t="s">
        <v>111</v>
      </c>
      <c r="B107" t="s">
        <v>82</v>
      </c>
      <c r="C107" t="s">
        <v>112</v>
      </c>
      <c r="D107">
        <v>42917220</v>
      </c>
      <c r="E107">
        <v>42919006</v>
      </c>
      <c r="F107" s="52" t="s">
        <v>72</v>
      </c>
    </row>
    <row r="108" spans="1:6" x14ac:dyDescent="0.25">
      <c r="A108" t="s">
        <v>113</v>
      </c>
      <c r="B108" t="s">
        <v>70</v>
      </c>
      <c r="C108" t="s">
        <v>97</v>
      </c>
      <c r="D108">
        <v>97841482</v>
      </c>
      <c r="E108">
        <v>97849424</v>
      </c>
      <c r="F108" s="52" t="s">
        <v>96</v>
      </c>
    </row>
    <row r="109" spans="1:6" x14ac:dyDescent="0.25">
      <c r="A109" t="s">
        <v>113</v>
      </c>
      <c r="B109" t="s">
        <v>73</v>
      </c>
      <c r="C109" t="s">
        <v>97</v>
      </c>
      <c r="D109">
        <v>97841859</v>
      </c>
      <c r="E109">
        <v>97849054</v>
      </c>
      <c r="F109" s="52" t="s">
        <v>96</v>
      </c>
    </row>
    <row r="110" spans="1:6" x14ac:dyDescent="0.25">
      <c r="A110" t="s">
        <v>113</v>
      </c>
      <c r="B110" t="s">
        <v>74</v>
      </c>
      <c r="C110" t="s">
        <v>95</v>
      </c>
      <c r="D110">
        <v>5928348</v>
      </c>
      <c r="E110">
        <v>5928772</v>
      </c>
      <c r="F110" s="52" t="s">
        <v>96</v>
      </c>
    </row>
    <row r="111" spans="1:6" x14ac:dyDescent="0.25">
      <c r="A111" t="s">
        <v>113</v>
      </c>
      <c r="B111" t="s">
        <v>74</v>
      </c>
      <c r="C111" t="s">
        <v>107</v>
      </c>
      <c r="D111">
        <v>64839813</v>
      </c>
      <c r="E111">
        <v>64840158</v>
      </c>
      <c r="F111" s="52" t="s">
        <v>72</v>
      </c>
    </row>
    <row r="112" spans="1:6" x14ac:dyDescent="0.25">
      <c r="A112" t="s">
        <v>113</v>
      </c>
      <c r="B112" t="s">
        <v>74</v>
      </c>
      <c r="C112" t="s">
        <v>97</v>
      </c>
      <c r="D112">
        <v>97841482</v>
      </c>
      <c r="E112">
        <v>97841857</v>
      </c>
      <c r="F112" s="52" t="s">
        <v>96</v>
      </c>
    </row>
    <row r="113" spans="1:6" x14ac:dyDescent="0.25">
      <c r="A113" t="s">
        <v>113</v>
      </c>
      <c r="B113" t="s">
        <v>84</v>
      </c>
      <c r="C113" t="s">
        <v>95</v>
      </c>
      <c r="D113">
        <v>5928348</v>
      </c>
      <c r="E113">
        <v>5928645</v>
      </c>
      <c r="F113" s="52" t="s">
        <v>96</v>
      </c>
    </row>
    <row r="114" spans="1:6" x14ac:dyDescent="0.25">
      <c r="A114" t="s">
        <v>113</v>
      </c>
      <c r="B114" t="s">
        <v>84</v>
      </c>
      <c r="C114" t="s">
        <v>107</v>
      </c>
      <c r="D114">
        <v>64839940</v>
      </c>
      <c r="E114">
        <v>64840158</v>
      </c>
      <c r="F114" s="52" t="s">
        <v>72</v>
      </c>
    </row>
    <row r="115" spans="1:6" x14ac:dyDescent="0.25">
      <c r="A115" t="s">
        <v>113</v>
      </c>
      <c r="B115" t="s">
        <v>84</v>
      </c>
      <c r="C115" t="s">
        <v>97</v>
      </c>
      <c r="D115">
        <v>97841482</v>
      </c>
      <c r="E115">
        <v>97841717</v>
      </c>
      <c r="F115" s="52" t="s">
        <v>96</v>
      </c>
    </row>
    <row r="116" spans="1:6" x14ac:dyDescent="0.25">
      <c r="A116" t="s">
        <v>113</v>
      </c>
      <c r="B116" t="s">
        <v>86</v>
      </c>
      <c r="C116" t="s">
        <v>95</v>
      </c>
      <c r="D116">
        <v>5928646</v>
      </c>
      <c r="E116">
        <v>5928718</v>
      </c>
      <c r="F116" s="52" t="s">
        <v>96</v>
      </c>
    </row>
    <row r="117" spans="1:6" x14ac:dyDescent="0.25">
      <c r="A117" t="s">
        <v>113</v>
      </c>
      <c r="B117" t="s">
        <v>86</v>
      </c>
      <c r="C117" t="s">
        <v>107</v>
      </c>
      <c r="D117">
        <v>64839867</v>
      </c>
      <c r="E117">
        <v>64839939</v>
      </c>
      <c r="F117" s="52" t="s">
        <v>72</v>
      </c>
    </row>
    <row r="118" spans="1:6" x14ac:dyDescent="0.25">
      <c r="A118" t="s">
        <v>113</v>
      </c>
      <c r="B118" t="s">
        <v>86</v>
      </c>
      <c r="C118" t="s">
        <v>97</v>
      </c>
      <c r="D118">
        <v>97841718</v>
      </c>
      <c r="E118">
        <v>97841797</v>
      </c>
      <c r="F118" s="52" t="s">
        <v>96</v>
      </c>
    </row>
    <row r="119" spans="1:6" x14ac:dyDescent="0.25">
      <c r="A119" t="s">
        <v>113</v>
      </c>
      <c r="B119" t="s">
        <v>87</v>
      </c>
      <c r="C119" t="s">
        <v>95</v>
      </c>
      <c r="D119">
        <v>5928719</v>
      </c>
      <c r="E119">
        <v>5928772</v>
      </c>
      <c r="F119" s="52" t="s">
        <v>96</v>
      </c>
    </row>
    <row r="120" spans="1:6" x14ac:dyDescent="0.25">
      <c r="A120" t="s">
        <v>113</v>
      </c>
      <c r="B120" t="s">
        <v>87</v>
      </c>
      <c r="C120" t="s">
        <v>107</v>
      </c>
      <c r="D120">
        <v>64839813</v>
      </c>
      <c r="E120">
        <v>64839866</v>
      </c>
      <c r="F120" s="52" t="s">
        <v>72</v>
      </c>
    </row>
    <row r="121" spans="1:6" x14ac:dyDescent="0.25">
      <c r="A121" t="s">
        <v>113</v>
      </c>
      <c r="B121" t="s">
        <v>87</v>
      </c>
      <c r="C121" t="s">
        <v>97</v>
      </c>
      <c r="D121">
        <v>97841798</v>
      </c>
      <c r="E121">
        <v>97841857</v>
      </c>
      <c r="F121" s="52" t="s">
        <v>96</v>
      </c>
    </row>
    <row r="122" spans="1:6" x14ac:dyDescent="0.25">
      <c r="A122" t="s">
        <v>113</v>
      </c>
      <c r="B122" t="s">
        <v>89</v>
      </c>
      <c r="C122" t="s">
        <v>97</v>
      </c>
      <c r="D122">
        <v>97842167</v>
      </c>
      <c r="E122">
        <v>97843693</v>
      </c>
      <c r="F122" s="52" t="s">
        <v>96</v>
      </c>
    </row>
    <row r="123" spans="1:6" x14ac:dyDescent="0.25">
      <c r="A123" t="s">
        <v>113</v>
      </c>
      <c r="B123" t="s">
        <v>79</v>
      </c>
      <c r="C123" t="s">
        <v>97</v>
      </c>
      <c r="D123">
        <v>97843748</v>
      </c>
      <c r="E123">
        <v>97844152</v>
      </c>
      <c r="F123" s="52" t="s">
        <v>96</v>
      </c>
    </row>
    <row r="124" spans="1:6" x14ac:dyDescent="0.25">
      <c r="A124" t="s">
        <v>113</v>
      </c>
      <c r="B124" t="s">
        <v>80</v>
      </c>
      <c r="C124" t="s">
        <v>97</v>
      </c>
      <c r="D124">
        <v>97844153</v>
      </c>
      <c r="E124">
        <v>97847270</v>
      </c>
      <c r="F124" s="52" t="s">
        <v>96</v>
      </c>
    </row>
    <row r="125" spans="1:6" x14ac:dyDescent="0.25">
      <c r="A125" t="s">
        <v>113</v>
      </c>
      <c r="B125" t="s">
        <v>82</v>
      </c>
      <c r="C125" t="s">
        <v>97</v>
      </c>
      <c r="D125">
        <v>97847263</v>
      </c>
      <c r="E125">
        <v>97849017</v>
      </c>
      <c r="F125" s="52" t="s">
        <v>96</v>
      </c>
    </row>
    <row r="126" spans="1:6" x14ac:dyDescent="0.25">
      <c r="A126" t="s">
        <v>114</v>
      </c>
      <c r="B126" t="s">
        <v>70</v>
      </c>
      <c r="C126" t="s">
        <v>97</v>
      </c>
      <c r="D126">
        <v>97841482</v>
      </c>
      <c r="E126">
        <v>97849424</v>
      </c>
      <c r="F126" s="52" t="s">
        <v>96</v>
      </c>
    </row>
    <row r="127" spans="1:6" x14ac:dyDescent="0.25">
      <c r="A127" t="s">
        <v>114</v>
      </c>
      <c r="B127" t="s">
        <v>73</v>
      </c>
      <c r="C127" t="s">
        <v>97</v>
      </c>
      <c r="D127">
        <v>97841862</v>
      </c>
      <c r="E127">
        <v>97849054</v>
      </c>
      <c r="F127" s="52" t="s">
        <v>96</v>
      </c>
    </row>
    <row r="128" spans="1:6" x14ac:dyDescent="0.25">
      <c r="A128" t="s">
        <v>114</v>
      </c>
      <c r="B128" t="s">
        <v>74</v>
      </c>
      <c r="C128" t="s">
        <v>97</v>
      </c>
      <c r="D128">
        <v>97841482</v>
      </c>
      <c r="E128">
        <v>97841857</v>
      </c>
      <c r="F128" s="52" t="s">
        <v>96</v>
      </c>
    </row>
    <row r="129" spans="1:6" x14ac:dyDescent="0.25">
      <c r="A129" t="s">
        <v>114</v>
      </c>
      <c r="B129" t="s">
        <v>84</v>
      </c>
      <c r="C129" t="s">
        <v>97</v>
      </c>
      <c r="D129">
        <v>97841482</v>
      </c>
      <c r="E129">
        <v>97841719</v>
      </c>
      <c r="F129" s="52" t="s">
        <v>96</v>
      </c>
    </row>
    <row r="130" spans="1:6" x14ac:dyDescent="0.25">
      <c r="A130" t="s">
        <v>114</v>
      </c>
      <c r="B130" t="s">
        <v>86</v>
      </c>
      <c r="C130" t="s">
        <v>97</v>
      </c>
      <c r="D130">
        <v>97841720</v>
      </c>
      <c r="E130">
        <v>97841797</v>
      </c>
      <c r="F130" s="52" t="s">
        <v>96</v>
      </c>
    </row>
    <row r="131" spans="1:6" x14ac:dyDescent="0.25">
      <c r="A131" t="s">
        <v>114</v>
      </c>
      <c r="B131" t="s">
        <v>87</v>
      </c>
      <c r="C131" t="s">
        <v>97</v>
      </c>
      <c r="D131">
        <v>97841798</v>
      </c>
      <c r="E131">
        <v>97841857</v>
      </c>
      <c r="F131" s="52" t="s">
        <v>96</v>
      </c>
    </row>
    <row r="132" spans="1:6" x14ac:dyDescent="0.25">
      <c r="A132" t="s">
        <v>114</v>
      </c>
      <c r="B132" t="s">
        <v>89</v>
      </c>
      <c r="C132" t="s">
        <v>97</v>
      </c>
      <c r="D132">
        <v>97842167</v>
      </c>
      <c r="E132">
        <v>97843690</v>
      </c>
      <c r="F132" s="52" t="s">
        <v>96</v>
      </c>
    </row>
    <row r="133" spans="1:6" x14ac:dyDescent="0.25">
      <c r="A133" t="s">
        <v>114</v>
      </c>
      <c r="B133" t="s">
        <v>79</v>
      </c>
      <c r="C133" t="s">
        <v>97</v>
      </c>
      <c r="D133">
        <v>97843748</v>
      </c>
      <c r="E133">
        <v>97844152</v>
      </c>
      <c r="F133" s="52" t="s">
        <v>96</v>
      </c>
    </row>
    <row r="134" spans="1:6" x14ac:dyDescent="0.25">
      <c r="A134" t="s">
        <v>114</v>
      </c>
      <c r="B134" t="s">
        <v>80</v>
      </c>
      <c r="C134" t="s">
        <v>97</v>
      </c>
      <c r="D134">
        <v>97844153</v>
      </c>
      <c r="E134">
        <v>97847041</v>
      </c>
      <c r="F134" s="52" t="s">
        <v>96</v>
      </c>
    </row>
    <row r="135" spans="1:6" x14ac:dyDescent="0.25">
      <c r="A135" t="s">
        <v>114</v>
      </c>
      <c r="B135" t="s">
        <v>82</v>
      </c>
      <c r="C135" t="s">
        <v>97</v>
      </c>
      <c r="D135">
        <v>97847263</v>
      </c>
      <c r="E135">
        <v>97849017</v>
      </c>
      <c r="F135" s="52" t="s">
        <v>96</v>
      </c>
    </row>
    <row r="136" spans="1:6" x14ac:dyDescent="0.25">
      <c r="A136" t="s">
        <v>115</v>
      </c>
      <c r="B136" t="s">
        <v>70</v>
      </c>
      <c r="C136" t="s">
        <v>107</v>
      </c>
      <c r="D136">
        <v>95341885</v>
      </c>
      <c r="E136">
        <v>95352702</v>
      </c>
      <c r="F136" s="52" t="s">
        <v>96</v>
      </c>
    </row>
    <row r="137" spans="1:6" x14ac:dyDescent="0.25">
      <c r="A137" t="s">
        <v>115</v>
      </c>
      <c r="B137" t="s">
        <v>73</v>
      </c>
      <c r="C137" t="s">
        <v>107</v>
      </c>
      <c r="D137">
        <v>95342612</v>
      </c>
      <c r="E137">
        <v>95351770</v>
      </c>
      <c r="F137" s="52" t="s">
        <v>96</v>
      </c>
    </row>
    <row r="138" spans="1:6" x14ac:dyDescent="0.25">
      <c r="A138" t="s">
        <v>115</v>
      </c>
      <c r="B138" t="s">
        <v>74</v>
      </c>
      <c r="C138" t="s">
        <v>107</v>
      </c>
      <c r="D138">
        <v>95341885</v>
      </c>
      <c r="E138">
        <v>95342611</v>
      </c>
      <c r="F138" s="52" t="s">
        <v>96</v>
      </c>
    </row>
    <row r="139" spans="1:6" x14ac:dyDescent="0.25">
      <c r="A139" t="s">
        <v>115</v>
      </c>
      <c r="B139" t="s">
        <v>84</v>
      </c>
      <c r="C139" t="s">
        <v>107</v>
      </c>
      <c r="D139">
        <v>95341885</v>
      </c>
      <c r="E139">
        <v>95342378</v>
      </c>
      <c r="F139" s="52" t="s">
        <v>96</v>
      </c>
    </row>
    <row r="140" spans="1:6" x14ac:dyDescent="0.25">
      <c r="A140" t="s">
        <v>115</v>
      </c>
      <c r="B140" t="s">
        <v>86</v>
      </c>
      <c r="C140" t="s">
        <v>107</v>
      </c>
      <c r="D140">
        <v>95342379</v>
      </c>
      <c r="E140">
        <v>95342491</v>
      </c>
      <c r="F140" s="52" t="s">
        <v>96</v>
      </c>
    </row>
    <row r="141" spans="1:6" x14ac:dyDescent="0.25">
      <c r="A141" t="s">
        <v>115</v>
      </c>
      <c r="B141" t="s">
        <v>87</v>
      </c>
      <c r="C141" t="s">
        <v>107</v>
      </c>
      <c r="D141">
        <v>95342492</v>
      </c>
      <c r="E141">
        <v>95342598</v>
      </c>
      <c r="F141" s="52" t="s">
        <v>96</v>
      </c>
    </row>
    <row r="142" spans="1:6" x14ac:dyDescent="0.25">
      <c r="A142" t="s">
        <v>115</v>
      </c>
      <c r="B142" t="s">
        <v>89</v>
      </c>
      <c r="C142" t="s">
        <v>107</v>
      </c>
      <c r="D142">
        <v>95342612</v>
      </c>
      <c r="E142">
        <v>95344446</v>
      </c>
      <c r="F142" s="52" t="s">
        <v>96</v>
      </c>
    </row>
    <row r="143" spans="1:6" x14ac:dyDescent="0.25">
      <c r="A143" t="s">
        <v>115</v>
      </c>
      <c r="B143" t="s">
        <v>79</v>
      </c>
      <c r="C143" t="s">
        <v>107</v>
      </c>
      <c r="D143">
        <v>95344447</v>
      </c>
      <c r="E143">
        <v>95346654</v>
      </c>
      <c r="F143" s="52" t="s">
        <v>96</v>
      </c>
    </row>
    <row r="144" spans="1:6" x14ac:dyDescent="0.25">
      <c r="A144" t="s">
        <v>115</v>
      </c>
      <c r="B144" t="s">
        <v>80</v>
      </c>
      <c r="C144" t="s">
        <v>107</v>
      </c>
      <c r="D144">
        <v>95346655</v>
      </c>
      <c r="E144">
        <v>95350163</v>
      </c>
      <c r="F144" s="52" t="s">
        <v>96</v>
      </c>
    </row>
    <row r="145" spans="1:6" x14ac:dyDescent="0.25">
      <c r="A145" t="s">
        <v>115</v>
      </c>
      <c r="B145" t="s">
        <v>82</v>
      </c>
      <c r="C145" t="s">
        <v>107</v>
      </c>
      <c r="D145">
        <v>95350164</v>
      </c>
      <c r="E145">
        <v>95351770</v>
      </c>
      <c r="F145" s="52" t="s">
        <v>96</v>
      </c>
    </row>
    <row r="146" spans="1:6" x14ac:dyDescent="0.25">
      <c r="A146" t="s">
        <v>116</v>
      </c>
      <c r="B146" t="s">
        <v>70</v>
      </c>
      <c r="C146" t="s">
        <v>109</v>
      </c>
      <c r="D146">
        <v>165707550</v>
      </c>
      <c r="E146">
        <v>165716198</v>
      </c>
      <c r="F146" s="52" t="s">
        <v>72</v>
      </c>
    </row>
    <row r="147" spans="1:6" x14ac:dyDescent="0.25">
      <c r="A147" t="s">
        <v>116</v>
      </c>
      <c r="B147" t="s">
        <v>73</v>
      </c>
      <c r="C147" t="s">
        <v>109</v>
      </c>
      <c r="D147">
        <v>165708031</v>
      </c>
      <c r="E147">
        <v>165715713</v>
      </c>
      <c r="F147" s="52" t="s">
        <v>72</v>
      </c>
    </row>
    <row r="148" spans="1:6" x14ac:dyDescent="0.25">
      <c r="A148" t="s">
        <v>116</v>
      </c>
      <c r="B148" t="s">
        <v>117</v>
      </c>
      <c r="C148" t="s">
        <v>97</v>
      </c>
      <c r="D148">
        <v>12945147</v>
      </c>
      <c r="E148">
        <v>12945472</v>
      </c>
      <c r="F148" s="52" t="s">
        <v>96</v>
      </c>
    </row>
    <row r="149" spans="1:6" x14ac:dyDescent="0.25">
      <c r="A149" t="s">
        <v>116</v>
      </c>
      <c r="B149" t="s">
        <v>74</v>
      </c>
      <c r="C149" t="s">
        <v>109</v>
      </c>
      <c r="D149">
        <v>165715716</v>
      </c>
      <c r="E149">
        <v>165716198</v>
      </c>
      <c r="F149" s="52" t="s">
        <v>72</v>
      </c>
    </row>
    <row r="150" spans="1:6" x14ac:dyDescent="0.25">
      <c r="A150" t="s">
        <v>116</v>
      </c>
      <c r="B150" t="s">
        <v>84</v>
      </c>
      <c r="C150" t="s">
        <v>109</v>
      </c>
      <c r="D150">
        <v>165715818</v>
      </c>
      <c r="E150">
        <v>165716198</v>
      </c>
      <c r="F150" s="52" t="s">
        <v>72</v>
      </c>
    </row>
    <row r="151" spans="1:6" x14ac:dyDescent="0.25">
      <c r="A151" t="s">
        <v>116</v>
      </c>
      <c r="B151" t="s">
        <v>86</v>
      </c>
      <c r="C151" t="s">
        <v>109</v>
      </c>
      <c r="D151">
        <v>165715756</v>
      </c>
      <c r="E151">
        <v>165715817</v>
      </c>
      <c r="F151" s="52" t="s">
        <v>72</v>
      </c>
    </row>
    <row r="152" spans="1:6" x14ac:dyDescent="0.25">
      <c r="A152" t="s">
        <v>116</v>
      </c>
      <c r="B152" t="s">
        <v>87</v>
      </c>
      <c r="C152" t="s">
        <v>109</v>
      </c>
      <c r="D152">
        <v>165715716</v>
      </c>
      <c r="E152">
        <v>165715755</v>
      </c>
      <c r="F152" s="52" t="s">
        <v>72</v>
      </c>
    </row>
    <row r="153" spans="1:6" x14ac:dyDescent="0.25">
      <c r="A153" t="s">
        <v>116</v>
      </c>
      <c r="B153" t="s">
        <v>89</v>
      </c>
      <c r="C153" t="s">
        <v>109</v>
      </c>
      <c r="D153">
        <v>165714372</v>
      </c>
      <c r="E153">
        <v>165714942</v>
      </c>
      <c r="F153" s="52" t="s">
        <v>72</v>
      </c>
    </row>
    <row r="154" spans="1:6" x14ac:dyDescent="0.25">
      <c r="A154" t="s">
        <v>116</v>
      </c>
      <c r="B154" t="s">
        <v>80</v>
      </c>
      <c r="C154" t="s">
        <v>109</v>
      </c>
      <c r="D154">
        <v>165710242</v>
      </c>
      <c r="E154">
        <v>165713795</v>
      </c>
      <c r="F154" s="52" t="s">
        <v>72</v>
      </c>
    </row>
    <row r="155" spans="1:6" x14ac:dyDescent="0.25">
      <c r="A155" t="s">
        <v>116</v>
      </c>
      <c r="B155" t="s">
        <v>82</v>
      </c>
      <c r="C155" t="s">
        <v>109</v>
      </c>
      <c r="D155">
        <v>165708190</v>
      </c>
      <c r="E155">
        <v>165709944</v>
      </c>
      <c r="F155" s="52" t="s">
        <v>72</v>
      </c>
    </row>
    <row r="156" spans="1:6" x14ac:dyDescent="0.25">
      <c r="A156" t="s">
        <v>118</v>
      </c>
      <c r="B156" t="s">
        <v>74</v>
      </c>
      <c r="C156" t="s">
        <v>97</v>
      </c>
      <c r="D156">
        <v>106263962</v>
      </c>
      <c r="E156">
        <v>106264357</v>
      </c>
      <c r="F156" s="52" t="s">
        <v>72</v>
      </c>
    </row>
    <row r="157" spans="1:6" x14ac:dyDescent="0.25">
      <c r="A157" t="s">
        <v>118</v>
      </c>
      <c r="B157" t="s">
        <v>75</v>
      </c>
      <c r="C157" t="s">
        <v>97</v>
      </c>
      <c r="D157">
        <v>106264066</v>
      </c>
      <c r="E157">
        <v>106264357</v>
      </c>
      <c r="F157" s="52" t="s">
        <v>72</v>
      </c>
    </row>
    <row r="158" spans="1:6" x14ac:dyDescent="0.25">
      <c r="A158" t="s">
        <v>118</v>
      </c>
      <c r="B158" t="s">
        <v>76</v>
      </c>
      <c r="C158" t="s">
        <v>97</v>
      </c>
      <c r="D158">
        <v>106264000</v>
      </c>
      <c r="E158">
        <v>106264065</v>
      </c>
      <c r="F158" s="52" t="s">
        <v>72</v>
      </c>
    </row>
    <row r="159" spans="1:6" x14ac:dyDescent="0.25">
      <c r="A159" t="s">
        <v>118</v>
      </c>
      <c r="B159" t="s">
        <v>77</v>
      </c>
      <c r="C159" t="s">
        <v>97</v>
      </c>
      <c r="D159">
        <v>106263962</v>
      </c>
      <c r="E159">
        <v>106263999</v>
      </c>
      <c r="F159" s="52" t="s">
        <v>72</v>
      </c>
    </row>
    <row r="160" spans="1:6" x14ac:dyDescent="0.25">
      <c r="A160" t="s">
        <v>119</v>
      </c>
      <c r="B160" t="s">
        <v>70</v>
      </c>
      <c r="C160" t="s">
        <v>120</v>
      </c>
      <c r="D160">
        <v>85219120</v>
      </c>
      <c r="E160">
        <v>85227604</v>
      </c>
      <c r="F160" s="52" t="s">
        <v>96</v>
      </c>
    </row>
    <row r="161" spans="1:6" x14ac:dyDescent="0.25">
      <c r="A161" t="s">
        <v>119</v>
      </c>
      <c r="B161" t="s">
        <v>73</v>
      </c>
      <c r="C161" t="s">
        <v>120</v>
      </c>
      <c r="D161">
        <v>85219414</v>
      </c>
      <c r="E161">
        <v>85227434</v>
      </c>
      <c r="F161" s="52" t="s">
        <v>96</v>
      </c>
    </row>
    <row r="162" spans="1:6" x14ac:dyDescent="0.25">
      <c r="A162" t="s">
        <v>119</v>
      </c>
      <c r="B162" t="s">
        <v>74</v>
      </c>
      <c r="C162" t="s">
        <v>121</v>
      </c>
      <c r="D162">
        <v>72064269</v>
      </c>
      <c r="E162">
        <v>72064778</v>
      </c>
      <c r="F162" s="52" t="s">
        <v>96</v>
      </c>
    </row>
    <row r="163" spans="1:6" x14ac:dyDescent="0.25">
      <c r="A163" t="s">
        <v>119</v>
      </c>
      <c r="B163" t="s">
        <v>74</v>
      </c>
      <c r="C163" t="s">
        <v>122</v>
      </c>
      <c r="D163">
        <v>80738638</v>
      </c>
      <c r="E163">
        <v>80739146</v>
      </c>
      <c r="F163" s="52" t="s">
        <v>96</v>
      </c>
    </row>
    <row r="164" spans="1:6" x14ac:dyDescent="0.25">
      <c r="A164" t="s">
        <v>119</v>
      </c>
      <c r="B164" t="s">
        <v>84</v>
      </c>
      <c r="C164" t="s">
        <v>121</v>
      </c>
      <c r="D164">
        <v>72064269</v>
      </c>
      <c r="E164">
        <v>72064649</v>
      </c>
      <c r="F164" s="52" t="s">
        <v>96</v>
      </c>
    </row>
    <row r="165" spans="1:6" x14ac:dyDescent="0.25">
      <c r="A165" t="s">
        <v>119</v>
      </c>
      <c r="B165" t="s">
        <v>84</v>
      </c>
      <c r="C165" t="s">
        <v>122</v>
      </c>
      <c r="D165">
        <v>80738638</v>
      </c>
      <c r="E165">
        <v>80739026</v>
      </c>
      <c r="F165" s="52" t="s">
        <v>96</v>
      </c>
    </row>
    <row r="166" spans="1:6" x14ac:dyDescent="0.25">
      <c r="A166" t="s">
        <v>119</v>
      </c>
      <c r="B166" t="s">
        <v>86</v>
      </c>
      <c r="C166" t="s">
        <v>121</v>
      </c>
      <c r="D166">
        <v>72064650</v>
      </c>
      <c r="E166">
        <v>72064713</v>
      </c>
      <c r="F166" s="52" t="s">
        <v>96</v>
      </c>
    </row>
    <row r="167" spans="1:6" x14ac:dyDescent="0.25">
      <c r="A167" t="s">
        <v>119</v>
      </c>
      <c r="B167" t="s">
        <v>86</v>
      </c>
      <c r="C167" t="s">
        <v>122</v>
      </c>
      <c r="D167">
        <v>80739027</v>
      </c>
      <c r="E167">
        <v>80739091</v>
      </c>
      <c r="F167" s="52" t="s">
        <v>96</v>
      </c>
    </row>
    <row r="168" spans="1:6" x14ac:dyDescent="0.25">
      <c r="A168" t="s">
        <v>119</v>
      </c>
      <c r="B168" t="s">
        <v>87</v>
      </c>
      <c r="C168" t="s">
        <v>121</v>
      </c>
      <c r="D168">
        <v>72064714</v>
      </c>
      <c r="E168">
        <v>72064778</v>
      </c>
      <c r="F168" s="52" t="s">
        <v>96</v>
      </c>
    </row>
    <row r="169" spans="1:6" x14ac:dyDescent="0.25">
      <c r="A169" t="s">
        <v>119</v>
      </c>
      <c r="B169" t="s">
        <v>87</v>
      </c>
      <c r="C169" t="s">
        <v>122</v>
      </c>
      <c r="D169">
        <v>80739092</v>
      </c>
      <c r="E169">
        <v>80739146</v>
      </c>
      <c r="F169" s="52" t="s">
        <v>96</v>
      </c>
    </row>
    <row r="170" spans="1:6" x14ac:dyDescent="0.25">
      <c r="A170" t="s">
        <v>119</v>
      </c>
      <c r="B170" t="s">
        <v>89</v>
      </c>
      <c r="C170" t="s">
        <v>120</v>
      </c>
      <c r="D170">
        <v>85220488</v>
      </c>
      <c r="E170">
        <v>85221999</v>
      </c>
      <c r="F170" s="52" t="s">
        <v>96</v>
      </c>
    </row>
    <row r="171" spans="1:6" x14ac:dyDescent="0.25">
      <c r="A171" t="s">
        <v>119</v>
      </c>
      <c r="B171" t="s">
        <v>79</v>
      </c>
      <c r="C171" t="s">
        <v>120</v>
      </c>
      <c r="D171">
        <v>85222021</v>
      </c>
      <c r="E171">
        <v>85222239</v>
      </c>
      <c r="F171" s="52" t="s">
        <v>96</v>
      </c>
    </row>
    <row r="172" spans="1:6" x14ac:dyDescent="0.25">
      <c r="A172" t="s">
        <v>119</v>
      </c>
      <c r="B172" t="s">
        <v>80</v>
      </c>
      <c r="C172" t="s">
        <v>120</v>
      </c>
      <c r="D172">
        <v>85222241</v>
      </c>
      <c r="E172">
        <v>85225213</v>
      </c>
      <c r="F172" s="52" t="s">
        <v>96</v>
      </c>
    </row>
    <row r="173" spans="1:6" x14ac:dyDescent="0.25">
      <c r="A173" t="s">
        <v>119</v>
      </c>
      <c r="B173" t="s">
        <v>82</v>
      </c>
      <c r="C173" t="s">
        <v>120</v>
      </c>
      <c r="D173">
        <v>85225412</v>
      </c>
      <c r="E173">
        <v>85227435</v>
      </c>
      <c r="F173" s="52" t="s">
        <v>96</v>
      </c>
    </row>
    <row r="174" spans="1:6" x14ac:dyDescent="0.25">
      <c r="A174" t="s">
        <v>123</v>
      </c>
      <c r="B174" t="s">
        <v>70</v>
      </c>
      <c r="C174" t="s">
        <v>71</v>
      </c>
      <c r="D174">
        <v>118579852</v>
      </c>
      <c r="E174">
        <v>118590921</v>
      </c>
      <c r="F174" s="52" t="s">
        <v>96</v>
      </c>
    </row>
    <row r="175" spans="1:6" x14ac:dyDescent="0.25">
      <c r="A175" t="s">
        <v>123</v>
      </c>
      <c r="B175" t="s">
        <v>73</v>
      </c>
      <c r="C175" t="s">
        <v>71</v>
      </c>
      <c r="D175">
        <v>118580333</v>
      </c>
      <c r="E175">
        <v>118589562</v>
      </c>
      <c r="F175" s="52" t="s">
        <v>96</v>
      </c>
    </row>
    <row r="176" spans="1:6" x14ac:dyDescent="0.25">
      <c r="A176" t="s">
        <v>123</v>
      </c>
      <c r="B176" t="s">
        <v>74</v>
      </c>
      <c r="C176" t="s">
        <v>107</v>
      </c>
      <c r="D176">
        <v>88547646</v>
      </c>
      <c r="E176">
        <v>88548279</v>
      </c>
      <c r="F176" s="52" t="s">
        <v>72</v>
      </c>
    </row>
    <row r="177" spans="1:6" x14ac:dyDescent="0.25">
      <c r="A177" t="s">
        <v>123</v>
      </c>
      <c r="B177" t="s">
        <v>84</v>
      </c>
      <c r="C177" t="s">
        <v>107</v>
      </c>
      <c r="D177">
        <v>88547830</v>
      </c>
      <c r="E177">
        <v>88548279</v>
      </c>
      <c r="F177" s="52" t="s">
        <v>72</v>
      </c>
    </row>
    <row r="178" spans="1:6" x14ac:dyDescent="0.25">
      <c r="A178" t="s">
        <v>123</v>
      </c>
      <c r="B178" t="s">
        <v>86</v>
      </c>
      <c r="C178" t="s">
        <v>107</v>
      </c>
      <c r="D178">
        <v>88547724</v>
      </c>
      <c r="E178">
        <v>88547829</v>
      </c>
      <c r="F178" s="52" t="s">
        <v>72</v>
      </c>
    </row>
    <row r="179" spans="1:6" x14ac:dyDescent="0.25">
      <c r="A179" t="s">
        <v>123</v>
      </c>
      <c r="B179" t="s">
        <v>87</v>
      </c>
      <c r="C179" t="s">
        <v>107</v>
      </c>
      <c r="D179">
        <v>88547646</v>
      </c>
      <c r="E179">
        <v>88547723</v>
      </c>
      <c r="F179" s="52" t="s">
        <v>72</v>
      </c>
    </row>
    <row r="180" spans="1:6" x14ac:dyDescent="0.25">
      <c r="A180" t="s">
        <v>123</v>
      </c>
      <c r="B180" t="s">
        <v>89</v>
      </c>
      <c r="C180" t="s">
        <v>71</v>
      </c>
      <c r="D180">
        <v>118581729</v>
      </c>
      <c r="E180">
        <v>118583206</v>
      </c>
      <c r="F180" s="52" t="s">
        <v>96</v>
      </c>
    </row>
    <row r="181" spans="1:6" x14ac:dyDescent="0.25">
      <c r="A181" t="s">
        <v>123</v>
      </c>
      <c r="B181" t="s">
        <v>80</v>
      </c>
      <c r="C181" t="s">
        <v>71</v>
      </c>
      <c r="D181">
        <v>118583206</v>
      </c>
      <c r="E181">
        <v>118586691</v>
      </c>
      <c r="F181" s="52" t="s">
        <v>96</v>
      </c>
    </row>
    <row r="182" spans="1:6" x14ac:dyDescent="0.25">
      <c r="A182" t="s">
        <v>123</v>
      </c>
      <c r="B182" t="s">
        <v>82</v>
      </c>
      <c r="C182" t="s">
        <v>71</v>
      </c>
      <c r="D182">
        <v>118586796</v>
      </c>
      <c r="E182">
        <v>118588980</v>
      </c>
      <c r="F182" s="52" t="s">
        <v>96</v>
      </c>
    </row>
    <row r="183" spans="1:6" x14ac:dyDescent="0.25">
      <c r="A183" t="s">
        <v>123</v>
      </c>
      <c r="B183" t="s">
        <v>90</v>
      </c>
      <c r="C183" t="s">
        <v>71</v>
      </c>
      <c r="D183">
        <v>118590258</v>
      </c>
      <c r="E183">
        <v>118590921</v>
      </c>
      <c r="F183" s="52" t="s">
        <v>96</v>
      </c>
    </row>
    <row r="184" spans="1:6" x14ac:dyDescent="0.25">
      <c r="A184" t="s">
        <v>123</v>
      </c>
      <c r="B184" t="s">
        <v>102</v>
      </c>
      <c r="C184" t="s">
        <v>71</v>
      </c>
      <c r="D184">
        <v>118590258</v>
      </c>
      <c r="E184">
        <v>118590639</v>
      </c>
      <c r="F184" s="52" t="s">
        <v>96</v>
      </c>
    </row>
    <row r="185" spans="1:6" x14ac:dyDescent="0.25">
      <c r="A185" t="s">
        <v>123</v>
      </c>
      <c r="B185" t="s">
        <v>103</v>
      </c>
      <c r="C185" t="s">
        <v>71</v>
      </c>
      <c r="D185">
        <v>118590640</v>
      </c>
      <c r="E185">
        <v>118590801</v>
      </c>
      <c r="F185" s="52" t="s">
        <v>96</v>
      </c>
    </row>
    <row r="186" spans="1:6" x14ac:dyDescent="0.25">
      <c r="A186" t="s">
        <v>123</v>
      </c>
      <c r="B186" t="s">
        <v>104</v>
      </c>
      <c r="C186" t="s">
        <v>71</v>
      </c>
      <c r="D186">
        <v>118590802</v>
      </c>
      <c r="E186">
        <v>118590921</v>
      </c>
      <c r="F186" s="52" t="s">
        <v>96</v>
      </c>
    </row>
    <row r="187" spans="1:6" x14ac:dyDescent="0.25">
      <c r="A187" t="s">
        <v>124</v>
      </c>
      <c r="B187" t="s">
        <v>70</v>
      </c>
      <c r="C187" t="s">
        <v>110</v>
      </c>
      <c r="D187">
        <v>92621871</v>
      </c>
      <c r="E187">
        <v>92630611</v>
      </c>
      <c r="F187" s="52" t="s">
        <v>72</v>
      </c>
    </row>
    <row r="188" spans="1:6" x14ac:dyDescent="0.25">
      <c r="A188" t="s">
        <v>124</v>
      </c>
      <c r="B188" t="s">
        <v>73</v>
      </c>
      <c r="C188" t="s">
        <v>110</v>
      </c>
      <c r="D188">
        <v>92622445</v>
      </c>
      <c r="E188">
        <v>92629264</v>
      </c>
      <c r="F188" s="52" t="s">
        <v>72</v>
      </c>
    </row>
    <row r="189" spans="1:6" x14ac:dyDescent="0.25">
      <c r="A189" t="s">
        <v>124</v>
      </c>
      <c r="B189" t="s">
        <v>74</v>
      </c>
      <c r="C189" t="s">
        <v>110</v>
      </c>
      <c r="D189">
        <v>92627813</v>
      </c>
      <c r="E189">
        <v>92628232</v>
      </c>
      <c r="F189" s="52" t="s">
        <v>72</v>
      </c>
    </row>
    <row r="190" spans="1:6" x14ac:dyDescent="0.25">
      <c r="A190" t="s">
        <v>124</v>
      </c>
      <c r="B190" t="s">
        <v>84</v>
      </c>
      <c r="C190" t="s">
        <v>110</v>
      </c>
      <c r="D190">
        <v>92627940</v>
      </c>
      <c r="E190">
        <v>92628232</v>
      </c>
      <c r="F190" s="52" t="s">
        <v>72</v>
      </c>
    </row>
    <row r="191" spans="1:6" x14ac:dyDescent="0.25">
      <c r="A191" t="s">
        <v>124</v>
      </c>
      <c r="B191" t="s">
        <v>86</v>
      </c>
      <c r="C191" t="s">
        <v>110</v>
      </c>
      <c r="D191">
        <v>92627868</v>
      </c>
      <c r="E191">
        <v>92627939</v>
      </c>
      <c r="F191" s="52" t="s">
        <v>72</v>
      </c>
    </row>
    <row r="192" spans="1:6" x14ac:dyDescent="0.25">
      <c r="A192" t="s">
        <v>124</v>
      </c>
      <c r="B192" t="s">
        <v>87</v>
      </c>
      <c r="C192" t="s">
        <v>110</v>
      </c>
      <c r="D192">
        <v>92627813</v>
      </c>
      <c r="E192">
        <v>92627867</v>
      </c>
      <c r="F192" s="52" t="s">
        <v>72</v>
      </c>
    </row>
    <row r="193" spans="1:6" x14ac:dyDescent="0.25">
      <c r="A193" t="s">
        <v>124</v>
      </c>
      <c r="B193" t="s">
        <v>89</v>
      </c>
      <c r="C193" t="s">
        <v>125</v>
      </c>
      <c r="D193">
        <v>35832977</v>
      </c>
      <c r="E193">
        <v>35834675</v>
      </c>
      <c r="F193" s="52" t="s">
        <v>96</v>
      </c>
    </row>
    <row r="194" spans="1:6" x14ac:dyDescent="0.25">
      <c r="A194" t="s">
        <v>124</v>
      </c>
      <c r="B194" t="s">
        <v>80</v>
      </c>
      <c r="C194" t="s">
        <v>110</v>
      </c>
      <c r="D194">
        <v>92624827</v>
      </c>
      <c r="E194">
        <v>92627620</v>
      </c>
      <c r="F194" s="52" t="s">
        <v>72</v>
      </c>
    </row>
    <row r="195" spans="1:6" x14ac:dyDescent="0.25">
      <c r="A195" t="s">
        <v>124</v>
      </c>
      <c r="B195" t="s">
        <v>82</v>
      </c>
      <c r="C195" t="s">
        <v>110</v>
      </c>
      <c r="D195">
        <v>92622885</v>
      </c>
      <c r="E195">
        <v>92624900</v>
      </c>
      <c r="F195" s="52" t="s">
        <v>72</v>
      </c>
    </row>
    <row r="196" spans="1:6" x14ac:dyDescent="0.25">
      <c r="A196" t="s">
        <v>124</v>
      </c>
      <c r="B196" t="s">
        <v>90</v>
      </c>
      <c r="C196" t="s">
        <v>110</v>
      </c>
      <c r="D196">
        <v>92622441</v>
      </c>
      <c r="E196">
        <v>92622866</v>
      </c>
      <c r="F196" s="52" t="s">
        <v>72</v>
      </c>
    </row>
    <row r="197" spans="1:6" x14ac:dyDescent="0.25">
      <c r="A197" t="s">
        <v>124</v>
      </c>
      <c r="B197" t="s">
        <v>91</v>
      </c>
      <c r="C197" t="s">
        <v>110</v>
      </c>
      <c r="D197">
        <v>92622566</v>
      </c>
      <c r="E197">
        <v>92622866</v>
      </c>
      <c r="F197" s="52" t="s">
        <v>72</v>
      </c>
    </row>
    <row r="198" spans="1:6" x14ac:dyDescent="0.25">
      <c r="A198" t="s">
        <v>124</v>
      </c>
      <c r="B198" t="s">
        <v>93</v>
      </c>
      <c r="C198" t="s">
        <v>110</v>
      </c>
      <c r="D198">
        <v>92622494</v>
      </c>
      <c r="E198">
        <v>92622565</v>
      </c>
      <c r="F198" s="52" t="s">
        <v>72</v>
      </c>
    </row>
    <row r="199" spans="1:6" x14ac:dyDescent="0.25">
      <c r="A199" t="s">
        <v>124</v>
      </c>
      <c r="B199" t="s">
        <v>94</v>
      </c>
      <c r="C199" t="s">
        <v>110</v>
      </c>
      <c r="D199">
        <v>92622441</v>
      </c>
      <c r="E199">
        <v>92622493</v>
      </c>
      <c r="F199" s="52" t="s">
        <v>72</v>
      </c>
    </row>
    <row r="200" spans="1:6" x14ac:dyDescent="0.25">
      <c r="A200" t="s">
        <v>126</v>
      </c>
      <c r="B200" t="s">
        <v>70</v>
      </c>
      <c r="C200" t="s">
        <v>107</v>
      </c>
      <c r="D200">
        <v>64990324</v>
      </c>
      <c r="E200">
        <v>64999936</v>
      </c>
      <c r="F200" s="52" t="s">
        <v>72</v>
      </c>
    </row>
    <row r="201" spans="1:6" x14ac:dyDescent="0.25">
      <c r="A201" t="s">
        <v>126</v>
      </c>
      <c r="B201" t="s">
        <v>73</v>
      </c>
      <c r="C201" t="s">
        <v>107</v>
      </c>
      <c r="D201">
        <v>64990916</v>
      </c>
      <c r="E201">
        <v>64999340</v>
      </c>
      <c r="F201" s="52" t="s">
        <v>72</v>
      </c>
    </row>
    <row r="202" spans="1:6" x14ac:dyDescent="0.25">
      <c r="A202" t="s">
        <v>126</v>
      </c>
      <c r="B202" t="s">
        <v>74</v>
      </c>
      <c r="C202" t="s">
        <v>107</v>
      </c>
      <c r="D202">
        <v>64999344</v>
      </c>
      <c r="E202">
        <v>64999936</v>
      </c>
      <c r="F202" s="52" t="s">
        <v>72</v>
      </c>
    </row>
    <row r="203" spans="1:6" x14ac:dyDescent="0.25">
      <c r="A203" t="s">
        <v>126</v>
      </c>
      <c r="B203" t="s">
        <v>84</v>
      </c>
      <c r="C203" t="s">
        <v>107</v>
      </c>
      <c r="D203">
        <v>64999443</v>
      </c>
      <c r="E203">
        <v>64999936</v>
      </c>
      <c r="F203" s="52" t="s">
        <v>72</v>
      </c>
    </row>
    <row r="204" spans="1:6" x14ac:dyDescent="0.25">
      <c r="A204" t="s">
        <v>126</v>
      </c>
      <c r="B204" t="s">
        <v>86</v>
      </c>
      <c r="C204" t="s">
        <v>107</v>
      </c>
      <c r="D204">
        <v>64999380</v>
      </c>
      <c r="E204">
        <v>64999442</v>
      </c>
      <c r="F204" s="52" t="s">
        <v>72</v>
      </c>
    </row>
    <row r="205" spans="1:6" x14ac:dyDescent="0.25">
      <c r="A205" t="s">
        <v>126</v>
      </c>
      <c r="B205" t="s">
        <v>87</v>
      </c>
      <c r="C205" t="s">
        <v>107</v>
      </c>
      <c r="D205">
        <v>64999344</v>
      </c>
      <c r="E205">
        <v>64999379</v>
      </c>
      <c r="F205" s="52" t="s">
        <v>72</v>
      </c>
    </row>
    <row r="206" spans="1:6" x14ac:dyDescent="0.25">
      <c r="A206" t="s">
        <v>126</v>
      </c>
      <c r="B206" t="s">
        <v>89</v>
      </c>
      <c r="C206" t="s">
        <v>107</v>
      </c>
      <c r="D206">
        <v>64996910</v>
      </c>
      <c r="E206">
        <v>64998598</v>
      </c>
      <c r="F206" s="52" t="s">
        <v>72</v>
      </c>
    </row>
    <row r="207" spans="1:6" x14ac:dyDescent="0.25">
      <c r="A207" t="s">
        <v>126</v>
      </c>
      <c r="B207" t="s">
        <v>79</v>
      </c>
      <c r="C207" t="s">
        <v>107</v>
      </c>
      <c r="D207">
        <v>64996478</v>
      </c>
      <c r="E207">
        <v>64996906</v>
      </c>
      <c r="F207" s="52" t="s">
        <v>72</v>
      </c>
    </row>
    <row r="208" spans="1:6" x14ac:dyDescent="0.25">
      <c r="A208" t="s">
        <v>126</v>
      </c>
      <c r="B208" t="s">
        <v>80</v>
      </c>
      <c r="C208" t="s">
        <v>107</v>
      </c>
      <c r="D208">
        <v>64993202</v>
      </c>
      <c r="E208">
        <v>64996475</v>
      </c>
      <c r="F208" s="52" t="s">
        <v>72</v>
      </c>
    </row>
    <row r="209" spans="1:6" x14ac:dyDescent="0.25">
      <c r="A209" t="s">
        <v>126</v>
      </c>
      <c r="B209" t="s">
        <v>82</v>
      </c>
      <c r="C209" t="s">
        <v>107</v>
      </c>
      <c r="D209">
        <v>64990951</v>
      </c>
      <c r="E209">
        <v>64993026</v>
      </c>
      <c r="F209" s="52" t="s">
        <v>72</v>
      </c>
    </row>
    <row r="210" spans="1:6" x14ac:dyDescent="0.25">
      <c r="A210" t="s">
        <v>127</v>
      </c>
      <c r="B210" t="s">
        <v>70</v>
      </c>
      <c r="C210" t="s">
        <v>128</v>
      </c>
      <c r="D210">
        <v>16763830</v>
      </c>
      <c r="E210">
        <v>16772531</v>
      </c>
      <c r="F210" s="52" t="s">
        <v>96</v>
      </c>
    </row>
    <row r="211" spans="1:6" x14ac:dyDescent="0.25">
      <c r="A211" t="s">
        <v>127</v>
      </c>
      <c r="B211" t="s">
        <v>73</v>
      </c>
      <c r="C211" t="s">
        <v>128</v>
      </c>
      <c r="D211">
        <v>16764689</v>
      </c>
      <c r="E211">
        <v>16772004</v>
      </c>
      <c r="F211" s="52" t="s">
        <v>96</v>
      </c>
    </row>
    <row r="212" spans="1:6" x14ac:dyDescent="0.25">
      <c r="A212" t="s">
        <v>127</v>
      </c>
      <c r="B212" t="s">
        <v>74</v>
      </c>
      <c r="C212" t="s">
        <v>128</v>
      </c>
      <c r="D212">
        <v>16763830</v>
      </c>
      <c r="E212">
        <v>16764683</v>
      </c>
      <c r="F212" s="52" t="s">
        <v>96</v>
      </c>
    </row>
    <row r="213" spans="1:6" x14ac:dyDescent="0.25">
      <c r="A213" t="s">
        <v>127</v>
      </c>
      <c r="B213" t="s">
        <v>84</v>
      </c>
      <c r="C213" t="s">
        <v>128</v>
      </c>
      <c r="D213">
        <v>16763830</v>
      </c>
      <c r="E213">
        <v>16764543</v>
      </c>
      <c r="F213" s="52" t="s">
        <v>96</v>
      </c>
    </row>
    <row r="214" spans="1:6" x14ac:dyDescent="0.25">
      <c r="A214" t="s">
        <v>127</v>
      </c>
      <c r="B214" t="s">
        <v>86</v>
      </c>
      <c r="C214" t="s">
        <v>128</v>
      </c>
      <c r="D214">
        <v>16764544</v>
      </c>
      <c r="E214">
        <v>16764616</v>
      </c>
      <c r="F214" s="52" t="s">
        <v>96</v>
      </c>
    </row>
    <row r="215" spans="1:6" x14ac:dyDescent="0.25">
      <c r="A215" t="s">
        <v>127</v>
      </c>
      <c r="B215" t="s">
        <v>87</v>
      </c>
      <c r="C215" t="s">
        <v>128</v>
      </c>
      <c r="D215">
        <v>16764617</v>
      </c>
      <c r="E215">
        <v>16764683</v>
      </c>
      <c r="F215" s="52" t="s">
        <v>96</v>
      </c>
    </row>
    <row r="216" spans="1:6" x14ac:dyDescent="0.25">
      <c r="A216" t="s">
        <v>127</v>
      </c>
      <c r="B216" t="s">
        <v>89</v>
      </c>
      <c r="C216" t="s">
        <v>128</v>
      </c>
      <c r="D216">
        <v>16765073</v>
      </c>
      <c r="E216">
        <v>16766827</v>
      </c>
      <c r="F216" s="52" t="s">
        <v>96</v>
      </c>
    </row>
    <row r="217" spans="1:6" x14ac:dyDescent="0.25">
      <c r="A217" t="s">
        <v>127</v>
      </c>
      <c r="B217" t="s">
        <v>79</v>
      </c>
      <c r="C217" t="s">
        <v>128</v>
      </c>
      <c r="D217">
        <v>16766831</v>
      </c>
      <c r="E217">
        <v>16767162</v>
      </c>
      <c r="F217" s="52" t="s">
        <v>96</v>
      </c>
    </row>
    <row r="218" spans="1:6" x14ac:dyDescent="0.25">
      <c r="A218" t="s">
        <v>127</v>
      </c>
      <c r="B218" t="s">
        <v>80</v>
      </c>
      <c r="C218" t="s">
        <v>128</v>
      </c>
      <c r="D218">
        <v>16767168</v>
      </c>
      <c r="E218">
        <v>16770351</v>
      </c>
      <c r="F218" s="52" t="s">
        <v>96</v>
      </c>
    </row>
    <row r="219" spans="1:6" x14ac:dyDescent="0.25">
      <c r="A219" t="s">
        <v>127</v>
      </c>
      <c r="B219" t="s">
        <v>82</v>
      </c>
      <c r="C219" t="s">
        <v>128</v>
      </c>
      <c r="D219">
        <v>16770303</v>
      </c>
      <c r="E219">
        <v>16771847</v>
      </c>
      <c r="F219" s="52" t="s">
        <v>96</v>
      </c>
    </row>
    <row r="220" spans="1:6" x14ac:dyDescent="0.25">
      <c r="A220" t="s">
        <v>127</v>
      </c>
      <c r="B220" t="s">
        <v>90</v>
      </c>
      <c r="C220" t="s">
        <v>128</v>
      </c>
      <c r="D220">
        <v>16772005</v>
      </c>
      <c r="E220">
        <v>16772531</v>
      </c>
      <c r="F220" s="52" t="s">
        <v>96</v>
      </c>
    </row>
    <row r="221" spans="1:6" x14ac:dyDescent="0.25">
      <c r="A221" t="s">
        <v>127</v>
      </c>
      <c r="B221" t="s">
        <v>91</v>
      </c>
      <c r="C221" t="s">
        <v>128</v>
      </c>
      <c r="D221">
        <v>16772005</v>
      </c>
      <c r="E221">
        <v>16772393</v>
      </c>
      <c r="F221" s="52" t="s">
        <v>96</v>
      </c>
    </row>
    <row r="222" spans="1:6" x14ac:dyDescent="0.25">
      <c r="A222" t="s">
        <v>127</v>
      </c>
      <c r="B222" t="s">
        <v>93</v>
      </c>
      <c r="C222" t="s">
        <v>128</v>
      </c>
      <c r="D222">
        <v>16772394</v>
      </c>
      <c r="E222">
        <v>16772466</v>
      </c>
      <c r="F222" s="52" t="s">
        <v>96</v>
      </c>
    </row>
    <row r="223" spans="1:6" x14ac:dyDescent="0.25">
      <c r="A223" t="s">
        <v>127</v>
      </c>
      <c r="B223" t="s">
        <v>94</v>
      </c>
      <c r="C223" t="s">
        <v>128</v>
      </c>
      <c r="D223">
        <v>16772467</v>
      </c>
      <c r="E223">
        <v>16772531</v>
      </c>
      <c r="F223" s="52" t="s">
        <v>96</v>
      </c>
    </row>
    <row r="224" spans="1:6" x14ac:dyDescent="0.25">
      <c r="A224" t="s">
        <v>129</v>
      </c>
      <c r="B224" t="s">
        <v>70</v>
      </c>
      <c r="C224" t="s">
        <v>106</v>
      </c>
      <c r="D224">
        <v>20276591</v>
      </c>
      <c r="E224">
        <v>20286679</v>
      </c>
      <c r="F224" s="52" t="s">
        <v>96</v>
      </c>
    </row>
    <row r="225" spans="1:6" x14ac:dyDescent="0.25">
      <c r="A225" t="s">
        <v>129</v>
      </c>
      <c r="B225" t="s">
        <v>73</v>
      </c>
      <c r="C225" t="s">
        <v>106</v>
      </c>
      <c r="D225">
        <v>20277550</v>
      </c>
      <c r="E225">
        <v>20285751</v>
      </c>
      <c r="F225" s="52" t="s">
        <v>96</v>
      </c>
    </row>
    <row r="226" spans="1:6" x14ac:dyDescent="0.25">
      <c r="A226" t="s">
        <v>129</v>
      </c>
      <c r="B226" t="s">
        <v>74</v>
      </c>
      <c r="C226" t="s">
        <v>106</v>
      </c>
      <c r="D226">
        <v>20276591</v>
      </c>
      <c r="E226">
        <v>20277547</v>
      </c>
      <c r="F226" s="52" t="s">
        <v>96</v>
      </c>
    </row>
    <row r="227" spans="1:6" x14ac:dyDescent="0.25">
      <c r="A227" t="s">
        <v>129</v>
      </c>
      <c r="B227" t="s">
        <v>74</v>
      </c>
      <c r="C227" t="s">
        <v>125</v>
      </c>
      <c r="D227">
        <v>50400451</v>
      </c>
      <c r="E227">
        <v>50401007</v>
      </c>
      <c r="F227" s="52" t="s">
        <v>96</v>
      </c>
    </row>
    <row r="228" spans="1:6" x14ac:dyDescent="0.25">
      <c r="A228" t="s">
        <v>129</v>
      </c>
      <c r="B228" t="s">
        <v>84</v>
      </c>
      <c r="C228" t="s">
        <v>106</v>
      </c>
      <c r="D228">
        <v>20276591</v>
      </c>
      <c r="E228">
        <v>20277029</v>
      </c>
      <c r="F228" s="52" t="s">
        <v>96</v>
      </c>
    </row>
    <row r="229" spans="1:6" x14ac:dyDescent="0.25">
      <c r="A229" t="s">
        <v>129</v>
      </c>
      <c r="B229" t="s">
        <v>84</v>
      </c>
      <c r="C229" t="s">
        <v>125</v>
      </c>
      <c r="D229">
        <v>50400451</v>
      </c>
      <c r="E229">
        <v>50400899</v>
      </c>
      <c r="F229" s="52" t="s">
        <v>96</v>
      </c>
    </row>
    <row r="230" spans="1:6" x14ac:dyDescent="0.25">
      <c r="A230" t="s">
        <v>129</v>
      </c>
      <c r="B230" t="s">
        <v>86</v>
      </c>
      <c r="C230" t="s">
        <v>106</v>
      </c>
      <c r="D230">
        <v>20277030</v>
      </c>
      <c r="E230">
        <v>20277420</v>
      </c>
      <c r="F230" s="52" t="s">
        <v>96</v>
      </c>
    </row>
    <row r="231" spans="1:6" x14ac:dyDescent="0.25">
      <c r="A231" t="s">
        <v>129</v>
      </c>
      <c r="B231" t="s">
        <v>86</v>
      </c>
      <c r="C231" t="s">
        <v>125</v>
      </c>
      <c r="D231">
        <v>50400900</v>
      </c>
      <c r="E231">
        <v>50400968</v>
      </c>
      <c r="F231" s="52" t="s">
        <v>96</v>
      </c>
    </row>
    <row r="232" spans="1:6" x14ac:dyDescent="0.25">
      <c r="A232" t="s">
        <v>129</v>
      </c>
      <c r="B232" t="s">
        <v>87</v>
      </c>
      <c r="C232" t="s">
        <v>106</v>
      </c>
      <c r="D232">
        <v>20277421</v>
      </c>
      <c r="E232">
        <v>20277547</v>
      </c>
      <c r="F232" s="52" t="s">
        <v>96</v>
      </c>
    </row>
    <row r="233" spans="1:6" x14ac:dyDescent="0.25">
      <c r="A233" t="s">
        <v>129</v>
      </c>
      <c r="B233" t="s">
        <v>87</v>
      </c>
      <c r="C233" t="s">
        <v>125</v>
      </c>
      <c r="D233">
        <v>50400969</v>
      </c>
      <c r="E233">
        <v>50401007</v>
      </c>
      <c r="F233" s="52" t="s">
        <v>96</v>
      </c>
    </row>
    <row r="234" spans="1:6" x14ac:dyDescent="0.25">
      <c r="A234" t="s">
        <v>129</v>
      </c>
      <c r="B234" t="s">
        <v>89</v>
      </c>
      <c r="C234" t="s">
        <v>106</v>
      </c>
      <c r="D234">
        <v>20277719</v>
      </c>
      <c r="E234">
        <v>20279782</v>
      </c>
      <c r="F234" s="52" t="s">
        <v>96</v>
      </c>
    </row>
    <row r="235" spans="1:6" x14ac:dyDescent="0.25">
      <c r="A235" t="s">
        <v>129</v>
      </c>
      <c r="B235" t="s">
        <v>79</v>
      </c>
      <c r="C235" t="s">
        <v>106</v>
      </c>
      <c r="D235">
        <v>20279635</v>
      </c>
      <c r="E235">
        <v>20280589</v>
      </c>
      <c r="F235" s="52" t="s">
        <v>96</v>
      </c>
    </row>
    <row r="236" spans="1:6" x14ac:dyDescent="0.25">
      <c r="A236" t="s">
        <v>129</v>
      </c>
      <c r="B236" t="s">
        <v>80</v>
      </c>
      <c r="C236" t="s">
        <v>106</v>
      </c>
      <c r="D236">
        <v>20280553</v>
      </c>
      <c r="E236">
        <v>20283486</v>
      </c>
      <c r="F236" s="52" t="s">
        <v>96</v>
      </c>
    </row>
    <row r="237" spans="1:6" x14ac:dyDescent="0.25">
      <c r="A237" t="s">
        <v>129</v>
      </c>
      <c r="B237" t="s">
        <v>82</v>
      </c>
      <c r="C237" t="s">
        <v>106</v>
      </c>
      <c r="D237">
        <v>20283452</v>
      </c>
      <c r="E237">
        <v>20285797</v>
      </c>
      <c r="F237" s="52" t="s">
        <v>96</v>
      </c>
    </row>
    <row r="238" spans="1:6" x14ac:dyDescent="0.25">
      <c r="A238" t="s">
        <v>130</v>
      </c>
      <c r="B238" t="s">
        <v>70</v>
      </c>
      <c r="C238" t="s">
        <v>106</v>
      </c>
      <c r="D238">
        <v>53007104</v>
      </c>
      <c r="E238">
        <v>53017514</v>
      </c>
      <c r="F238" s="52" t="s">
        <v>96</v>
      </c>
    </row>
    <row r="239" spans="1:6" x14ac:dyDescent="0.25">
      <c r="A239" t="s">
        <v>130</v>
      </c>
      <c r="B239" t="s">
        <v>73</v>
      </c>
      <c r="C239" t="s">
        <v>106</v>
      </c>
      <c r="D239">
        <v>53008087</v>
      </c>
      <c r="E239">
        <v>53015887</v>
      </c>
      <c r="F239" s="52" t="s">
        <v>96</v>
      </c>
    </row>
    <row r="240" spans="1:6" x14ac:dyDescent="0.25">
      <c r="A240" t="s">
        <v>130</v>
      </c>
      <c r="B240" t="s">
        <v>89</v>
      </c>
      <c r="C240" t="s">
        <v>106</v>
      </c>
      <c r="D240">
        <v>53009347</v>
      </c>
      <c r="E240">
        <v>53010780</v>
      </c>
      <c r="F240" s="52" t="s">
        <v>96</v>
      </c>
    </row>
    <row r="241" spans="1:6" x14ac:dyDescent="0.25">
      <c r="A241" t="s">
        <v>130</v>
      </c>
      <c r="B241" t="s">
        <v>80</v>
      </c>
      <c r="C241" t="s">
        <v>106</v>
      </c>
      <c r="D241">
        <v>53011077</v>
      </c>
      <c r="E241">
        <v>53013859</v>
      </c>
      <c r="F241" s="52" t="s">
        <v>96</v>
      </c>
    </row>
    <row r="242" spans="1:6" x14ac:dyDescent="0.25">
      <c r="A242" t="s">
        <v>130</v>
      </c>
      <c r="B242" t="s">
        <v>82</v>
      </c>
      <c r="C242" t="s">
        <v>106</v>
      </c>
      <c r="D242">
        <v>53014091</v>
      </c>
      <c r="E242">
        <v>53015628</v>
      </c>
      <c r="F242" s="52" t="s">
        <v>96</v>
      </c>
    </row>
    <row r="243" spans="1:6" x14ac:dyDescent="0.25">
      <c r="A243" t="s">
        <v>130</v>
      </c>
      <c r="B243" t="s">
        <v>90</v>
      </c>
      <c r="C243" t="s">
        <v>106</v>
      </c>
      <c r="D243">
        <v>53015888</v>
      </c>
      <c r="E243">
        <v>53017514</v>
      </c>
      <c r="F243" s="52" t="s">
        <v>96</v>
      </c>
    </row>
    <row r="244" spans="1:6" x14ac:dyDescent="0.25">
      <c r="A244" t="s">
        <v>130</v>
      </c>
      <c r="B244" t="s">
        <v>91</v>
      </c>
      <c r="C244" t="s">
        <v>106</v>
      </c>
      <c r="D244">
        <v>53015888</v>
      </c>
      <c r="E244">
        <v>53016711</v>
      </c>
      <c r="F244" s="52" t="s">
        <v>96</v>
      </c>
    </row>
    <row r="245" spans="1:6" x14ac:dyDescent="0.25">
      <c r="A245" t="s">
        <v>130</v>
      </c>
      <c r="B245" t="s">
        <v>93</v>
      </c>
      <c r="C245" t="s">
        <v>106</v>
      </c>
      <c r="D245">
        <v>53016988</v>
      </c>
      <c r="E245">
        <v>53017387</v>
      </c>
      <c r="F245" s="52" t="s">
        <v>96</v>
      </c>
    </row>
    <row r="246" spans="1:6" x14ac:dyDescent="0.25">
      <c r="A246" t="s">
        <v>130</v>
      </c>
      <c r="B246" t="s">
        <v>94</v>
      </c>
      <c r="C246" t="s">
        <v>106</v>
      </c>
      <c r="D246">
        <v>53017388</v>
      </c>
      <c r="E246">
        <v>53017514</v>
      </c>
      <c r="F246" s="52" t="s">
        <v>96</v>
      </c>
    </row>
    <row r="247" spans="1:6" x14ac:dyDescent="0.25">
      <c r="A247" t="s">
        <v>131</v>
      </c>
      <c r="B247" t="s">
        <v>70</v>
      </c>
      <c r="C247" t="s">
        <v>107</v>
      </c>
      <c r="D247">
        <v>92467998</v>
      </c>
      <c r="E247">
        <v>92478192</v>
      </c>
      <c r="F247" s="52" t="s">
        <v>72</v>
      </c>
    </row>
    <row r="248" spans="1:6" x14ac:dyDescent="0.25">
      <c r="A248" t="s">
        <v>131</v>
      </c>
      <c r="B248" t="s">
        <v>73</v>
      </c>
      <c r="C248" t="s">
        <v>107</v>
      </c>
      <c r="D248">
        <v>92468707</v>
      </c>
      <c r="E248">
        <v>92475306</v>
      </c>
      <c r="F248" s="52" t="s">
        <v>72</v>
      </c>
    </row>
    <row r="249" spans="1:6" x14ac:dyDescent="0.25">
      <c r="A249" t="s">
        <v>131</v>
      </c>
      <c r="B249" t="s">
        <v>74</v>
      </c>
      <c r="C249" t="s">
        <v>107</v>
      </c>
      <c r="D249">
        <v>92477413</v>
      </c>
      <c r="E249">
        <v>92478192</v>
      </c>
      <c r="F249" s="52" t="s">
        <v>72</v>
      </c>
    </row>
    <row r="250" spans="1:6" x14ac:dyDescent="0.25">
      <c r="A250" t="s">
        <v>131</v>
      </c>
      <c r="B250" t="s">
        <v>84</v>
      </c>
      <c r="C250" t="s">
        <v>107</v>
      </c>
      <c r="D250">
        <v>92477946</v>
      </c>
      <c r="E250">
        <v>92478192</v>
      </c>
      <c r="F250" s="52" t="s">
        <v>72</v>
      </c>
    </row>
    <row r="251" spans="1:6" x14ac:dyDescent="0.25">
      <c r="A251" t="s">
        <v>131</v>
      </c>
      <c r="B251" t="s">
        <v>86</v>
      </c>
      <c r="C251" t="s">
        <v>107</v>
      </c>
      <c r="D251">
        <v>92477867</v>
      </c>
      <c r="E251">
        <v>92477945</v>
      </c>
      <c r="F251" s="52" t="s">
        <v>72</v>
      </c>
    </row>
    <row r="252" spans="1:6" x14ac:dyDescent="0.25">
      <c r="A252" t="s">
        <v>131</v>
      </c>
      <c r="B252" t="s">
        <v>87</v>
      </c>
      <c r="C252" t="s">
        <v>107</v>
      </c>
      <c r="D252">
        <v>92477413</v>
      </c>
      <c r="E252">
        <v>92477866</v>
      </c>
      <c r="F252" s="52" t="s">
        <v>72</v>
      </c>
    </row>
    <row r="253" spans="1:6" x14ac:dyDescent="0.25">
      <c r="A253" t="s">
        <v>131</v>
      </c>
      <c r="B253" t="s">
        <v>89</v>
      </c>
      <c r="C253" t="s">
        <v>107</v>
      </c>
      <c r="D253">
        <v>92473882</v>
      </c>
      <c r="E253">
        <v>92475306</v>
      </c>
      <c r="F253" s="52" t="s">
        <v>72</v>
      </c>
    </row>
    <row r="254" spans="1:6" x14ac:dyDescent="0.25">
      <c r="A254" t="s">
        <v>131</v>
      </c>
      <c r="B254" t="s">
        <v>79</v>
      </c>
      <c r="C254" t="s">
        <v>107</v>
      </c>
      <c r="D254">
        <v>92473420</v>
      </c>
      <c r="E254">
        <v>92473881</v>
      </c>
      <c r="F254" s="52" t="s">
        <v>72</v>
      </c>
    </row>
    <row r="255" spans="1:6" x14ac:dyDescent="0.25">
      <c r="A255" t="s">
        <v>131</v>
      </c>
      <c r="B255" t="s">
        <v>80</v>
      </c>
      <c r="C255" t="s">
        <v>107</v>
      </c>
      <c r="D255">
        <v>92470382</v>
      </c>
      <c r="E255">
        <v>92473419</v>
      </c>
      <c r="F255" s="52" t="s">
        <v>72</v>
      </c>
    </row>
    <row r="256" spans="1:6" x14ac:dyDescent="0.25">
      <c r="A256" t="s">
        <v>131</v>
      </c>
      <c r="B256" t="s">
        <v>82</v>
      </c>
      <c r="C256" t="s">
        <v>107</v>
      </c>
      <c r="D256">
        <v>92468707</v>
      </c>
      <c r="E256">
        <v>92470381</v>
      </c>
      <c r="F256" s="52" t="s">
        <v>72</v>
      </c>
    </row>
    <row r="257" spans="1:6" x14ac:dyDescent="0.25">
      <c r="A257" t="s">
        <v>132</v>
      </c>
      <c r="B257" t="s">
        <v>70</v>
      </c>
      <c r="C257" t="s">
        <v>97</v>
      </c>
      <c r="D257">
        <v>64842497</v>
      </c>
      <c r="E257">
        <v>64851091</v>
      </c>
      <c r="F257" s="52" t="s">
        <v>96</v>
      </c>
    </row>
    <row r="258" spans="1:6" x14ac:dyDescent="0.25">
      <c r="A258" t="s">
        <v>132</v>
      </c>
      <c r="B258" t="s">
        <v>73</v>
      </c>
      <c r="C258" t="s">
        <v>97</v>
      </c>
      <c r="D258">
        <v>64842902</v>
      </c>
      <c r="E258">
        <v>64850692</v>
      </c>
      <c r="F258" s="52" t="s">
        <v>96</v>
      </c>
    </row>
    <row r="259" spans="1:6" x14ac:dyDescent="0.25">
      <c r="A259" t="s">
        <v>132</v>
      </c>
      <c r="B259" t="s">
        <v>133</v>
      </c>
      <c r="C259" t="s">
        <v>109</v>
      </c>
      <c r="D259">
        <v>218799128</v>
      </c>
      <c r="E259">
        <v>218799635</v>
      </c>
      <c r="F259" s="52" t="s">
        <v>96</v>
      </c>
    </row>
    <row r="260" spans="1:6" x14ac:dyDescent="0.25">
      <c r="A260" t="s">
        <v>132</v>
      </c>
      <c r="B260" t="s">
        <v>134</v>
      </c>
      <c r="C260" t="s">
        <v>109</v>
      </c>
      <c r="D260">
        <v>218799128</v>
      </c>
      <c r="E260">
        <v>218799533</v>
      </c>
      <c r="F260" s="52" t="s">
        <v>96</v>
      </c>
    </row>
    <row r="261" spans="1:6" x14ac:dyDescent="0.25">
      <c r="A261" t="s">
        <v>132</v>
      </c>
      <c r="B261" t="s">
        <v>135</v>
      </c>
      <c r="C261" t="s">
        <v>109</v>
      </c>
      <c r="D261">
        <v>218799534</v>
      </c>
      <c r="E261">
        <v>218799590</v>
      </c>
      <c r="F261" s="52" t="s">
        <v>96</v>
      </c>
    </row>
    <row r="262" spans="1:6" x14ac:dyDescent="0.25">
      <c r="A262" t="s">
        <v>132</v>
      </c>
      <c r="B262" t="s">
        <v>136</v>
      </c>
      <c r="C262" t="s">
        <v>109</v>
      </c>
      <c r="D262">
        <v>218799591</v>
      </c>
      <c r="E262">
        <v>218799635</v>
      </c>
      <c r="F262" s="52" t="s">
        <v>96</v>
      </c>
    </row>
    <row r="263" spans="1:6" x14ac:dyDescent="0.25">
      <c r="A263" t="s">
        <v>132</v>
      </c>
      <c r="B263" t="s">
        <v>74</v>
      </c>
      <c r="C263" t="s">
        <v>97</v>
      </c>
      <c r="D263">
        <v>64842497</v>
      </c>
      <c r="E263">
        <v>64842898</v>
      </c>
      <c r="F263" s="52" t="s">
        <v>96</v>
      </c>
    </row>
    <row r="264" spans="1:6" x14ac:dyDescent="0.25">
      <c r="A264" t="s">
        <v>132</v>
      </c>
      <c r="B264" t="s">
        <v>84</v>
      </c>
      <c r="C264" t="s">
        <v>97</v>
      </c>
      <c r="D264">
        <v>64842497</v>
      </c>
      <c r="E264">
        <v>64842797</v>
      </c>
      <c r="F264" s="52" t="s">
        <v>96</v>
      </c>
    </row>
    <row r="265" spans="1:6" x14ac:dyDescent="0.25">
      <c r="A265" t="s">
        <v>132</v>
      </c>
      <c r="B265" t="s">
        <v>86</v>
      </c>
      <c r="C265" t="s">
        <v>97</v>
      </c>
      <c r="D265">
        <v>64842798</v>
      </c>
      <c r="E265">
        <v>64842852</v>
      </c>
      <c r="F265" s="52" t="s">
        <v>96</v>
      </c>
    </row>
    <row r="266" spans="1:6" x14ac:dyDescent="0.25">
      <c r="A266" t="s">
        <v>132</v>
      </c>
      <c r="B266" t="s">
        <v>87</v>
      </c>
      <c r="C266" t="s">
        <v>97</v>
      </c>
      <c r="D266">
        <v>64842853</v>
      </c>
      <c r="E266">
        <v>64842898</v>
      </c>
      <c r="F266" s="52" t="s">
        <v>96</v>
      </c>
    </row>
    <row r="267" spans="1:6" x14ac:dyDescent="0.25">
      <c r="A267" t="s">
        <v>132</v>
      </c>
      <c r="B267" t="s">
        <v>89</v>
      </c>
      <c r="C267" t="s">
        <v>97</v>
      </c>
      <c r="D267">
        <v>64843392</v>
      </c>
      <c r="E267">
        <v>64844932</v>
      </c>
      <c r="F267" s="52" t="s">
        <v>96</v>
      </c>
    </row>
    <row r="268" spans="1:6" x14ac:dyDescent="0.25">
      <c r="A268" t="s">
        <v>132</v>
      </c>
      <c r="B268" t="s">
        <v>80</v>
      </c>
      <c r="C268" t="s">
        <v>97</v>
      </c>
      <c r="D268">
        <v>64845141</v>
      </c>
      <c r="E268">
        <v>64848362</v>
      </c>
      <c r="F268" s="52" t="s">
        <v>96</v>
      </c>
    </row>
    <row r="269" spans="1:6" x14ac:dyDescent="0.25">
      <c r="A269" t="s">
        <v>132</v>
      </c>
      <c r="B269" t="s">
        <v>82</v>
      </c>
      <c r="C269" t="s">
        <v>97</v>
      </c>
      <c r="D269">
        <v>64848893</v>
      </c>
      <c r="E269">
        <v>64850636</v>
      </c>
      <c r="F269" s="52" t="s">
        <v>96</v>
      </c>
    </row>
    <row r="270" spans="1:6" x14ac:dyDescent="0.25">
      <c r="A270" t="s">
        <v>38</v>
      </c>
      <c r="B270" t="s">
        <v>73</v>
      </c>
      <c r="C270" t="s">
        <v>137</v>
      </c>
      <c r="D270">
        <v>90448113</v>
      </c>
      <c r="E270">
        <v>90455790</v>
      </c>
      <c r="F270" s="52" t="s">
        <v>72</v>
      </c>
    </row>
    <row r="271" spans="1:6" x14ac:dyDescent="0.25">
      <c r="A271" t="s">
        <v>38</v>
      </c>
      <c r="B271" t="s">
        <v>74</v>
      </c>
      <c r="C271" t="s">
        <v>95</v>
      </c>
      <c r="D271">
        <v>27304734</v>
      </c>
      <c r="E271">
        <v>27305852</v>
      </c>
      <c r="F271" s="52" t="s">
        <v>96</v>
      </c>
    </row>
    <row r="272" spans="1:6" x14ac:dyDescent="0.25">
      <c r="A272" t="s">
        <v>38</v>
      </c>
      <c r="B272" t="s">
        <v>74</v>
      </c>
      <c r="C272" t="s">
        <v>138</v>
      </c>
      <c r="D272">
        <v>108792223</v>
      </c>
      <c r="E272">
        <v>108793247</v>
      </c>
      <c r="F272" s="52" t="s">
        <v>96</v>
      </c>
    </row>
    <row r="273" spans="1:6" x14ac:dyDescent="0.25">
      <c r="A273" t="s">
        <v>38</v>
      </c>
      <c r="B273" t="s">
        <v>84</v>
      </c>
      <c r="C273" t="s">
        <v>95</v>
      </c>
      <c r="D273">
        <v>27304734</v>
      </c>
      <c r="E273">
        <v>27305261</v>
      </c>
      <c r="F273" s="52" t="s">
        <v>96</v>
      </c>
    </row>
    <row r="274" spans="1:6" x14ac:dyDescent="0.25">
      <c r="A274" t="s">
        <v>38</v>
      </c>
      <c r="B274" t="s">
        <v>84</v>
      </c>
      <c r="C274" t="s">
        <v>138</v>
      </c>
      <c r="D274">
        <v>108792223</v>
      </c>
      <c r="E274">
        <v>108792479</v>
      </c>
      <c r="F274" s="52" t="s">
        <v>96</v>
      </c>
    </row>
    <row r="275" spans="1:6" x14ac:dyDescent="0.25">
      <c r="A275" t="s">
        <v>38</v>
      </c>
      <c r="B275" t="s">
        <v>86</v>
      </c>
      <c r="C275" t="s">
        <v>95</v>
      </c>
      <c r="D275">
        <v>27305262</v>
      </c>
      <c r="E275">
        <v>27305568</v>
      </c>
      <c r="F275" s="52" t="s">
        <v>96</v>
      </c>
    </row>
    <row r="276" spans="1:6" x14ac:dyDescent="0.25">
      <c r="A276" t="s">
        <v>38</v>
      </c>
      <c r="B276" t="s">
        <v>86</v>
      </c>
      <c r="C276" t="s">
        <v>138</v>
      </c>
      <c r="D276">
        <v>108792480</v>
      </c>
      <c r="E276">
        <v>108792672</v>
      </c>
      <c r="F276" s="52" t="s">
        <v>96</v>
      </c>
    </row>
    <row r="277" spans="1:6" x14ac:dyDescent="0.25">
      <c r="A277" t="s">
        <v>38</v>
      </c>
      <c r="B277" t="s">
        <v>100</v>
      </c>
      <c r="C277" t="s">
        <v>95</v>
      </c>
      <c r="D277">
        <v>27305569</v>
      </c>
      <c r="E277">
        <v>27305694</v>
      </c>
      <c r="F277" s="52" t="s">
        <v>96</v>
      </c>
    </row>
    <row r="278" spans="1:6" x14ac:dyDescent="0.25">
      <c r="A278" t="s">
        <v>38</v>
      </c>
      <c r="B278" t="s">
        <v>87</v>
      </c>
      <c r="C278" t="s">
        <v>95</v>
      </c>
      <c r="D278">
        <v>27305695</v>
      </c>
      <c r="E278">
        <v>27305852</v>
      </c>
      <c r="F278" s="52" t="s">
        <v>96</v>
      </c>
    </row>
    <row r="279" spans="1:6" x14ac:dyDescent="0.25">
      <c r="A279" t="s">
        <v>38</v>
      </c>
      <c r="B279" t="s">
        <v>87</v>
      </c>
      <c r="C279" t="s">
        <v>138</v>
      </c>
      <c r="D279">
        <v>108792673</v>
      </c>
      <c r="E279">
        <v>108793247</v>
      </c>
      <c r="F279" s="52" t="s">
        <v>96</v>
      </c>
    </row>
    <row r="280" spans="1:6" x14ac:dyDescent="0.25">
      <c r="A280" t="s">
        <v>38</v>
      </c>
      <c r="B280" t="s">
        <v>89</v>
      </c>
      <c r="C280" t="s">
        <v>137</v>
      </c>
      <c r="D280">
        <v>90454076</v>
      </c>
      <c r="E280">
        <v>90455515</v>
      </c>
      <c r="F280" s="52" t="s">
        <v>72</v>
      </c>
    </row>
    <row r="281" spans="1:6" x14ac:dyDescent="0.25">
      <c r="A281" t="s">
        <v>38</v>
      </c>
      <c r="B281" t="s">
        <v>80</v>
      </c>
      <c r="C281" t="s">
        <v>137</v>
      </c>
      <c r="D281">
        <v>90450389</v>
      </c>
      <c r="E281">
        <v>90453740</v>
      </c>
      <c r="F281" s="52" t="s">
        <v>72</v>
      </c>
    </row>
    <row r="282" spans="1:6" x14ac:dyDescent="0.25">
      <c r="A282" t="s">
        <v>38</v>
      </c>
      <c r="B282" t="s">
        <v>82</v>
      </c>
      <c r="C282" t="s">
        <v>137</v>
      </c>
      <c r="D282">
        <v>90448493</v>
      </c>
      <c r="E282">
        <v>90450319</v>
      </c>
      <c r="F282" s="52" t="s">
        <v>72</v>
      </c>
    </row>
    <row r="283" spans="1:6" x14ac:dyDescent="0.25">
      <c r="A283" t="s">
        <v>39</v>
      </c>
      <c r="B283" t="s">
        <v>70</v>
      </c>
      <c r="C283" t="s">
        <v>101</v>
      </c>
      <c r="D283">
        <v>70137157</v>
      </c>
      <c r="E283">
        <v>70143104</v>
      </c>
      <c r="F283" s="52" t="s">
        <v>72</v>
      </c>
    </row>
    <row r="284" spans="1:6" x14ac:dyDescent="0.25">
      <c r="A284" t="s">
        <v>39</v>
      </c>
      <c r="B284" t="s">
        <v>70</v>
      </c>
      <c r="C284" t="s">
        <v>122</v>
      </c>
      <c r="D284">
        <v>70791554</v>
      </c>
      <c r="E284">
        <v>70801772</v>
      </c>
      <c r="F284" s="52" t="s">
        <v>72</v>
      </c>
    </row>
    <row r="285" spans="1:6" x14ac:dyDescent="0.25">
      <c r="A285" t="s">
        <v>39</v>
      </c>
      <c r="B285" t="s">
        <v>73</v>
      </c>
      <c r="C285" t="s">
        <v>101</v>
      </c>
      <c r="D285">
        <v>70137618</v>
      </c>
      <c r="E285">
        <v>70142627</v>
      </c>
      <c r="F285" s="52" t="s">
        <v>72</v>
      </c>
    </row>
    <row r="286" spans="1:6" x14ac:dyDescent="0.25">
      <c r="A286" t="s">
        <v>39</v>
      </c>
      <c r="B286" t="s">
        <v>73</v>
      </c>
      <c r="C286" t="s">
        <v>122</v>
      </c>
      <c r="D286">
        <v>70792058</v>
      </c>
      <c r="E286">
        <v>70801269</v>
      </c>
      <c r="F286" s="52" t="s">
        <v>72</v>
      </c>
    </row>
    <row r="287" spans="1:6" x14ac:dyDescent="0.25">
      <c r="A287" t="s">
        <v>39</v>
      </c>
      <c r="B287" t="s">
        <v>74</v>
      </c>
      <c r="C287" t="s">
        <v>122</v>
      </c>
      <c r="D287">
        <v>70801270</v>
      </c>
      <c r="E287">
        <v>70801772</v>
      </c>
      <c r="F287" s="52" t="s">
        <v>72</v>
      </c>
    </row>
    <row r="288" spans="1:6" x14ac:dyDescent="0.25">
      <c r="A288" t="s">
        <v>39</v>
      </c>
      <c r="B288" t="s">
        <v>84</v>
      </c>
      <c r="C288" t="s">
        <v>122</v>
      </c>
      <c r="D288">
        <v>70801435</v>
      </c>
      <c r="E288">
        <v>70801772</v>
      </c>
      <c r="F288" s="52" t="s">
        <v>72</v>
      </c>
    </row>
    <row r="289" spans="1:6" x14ac:dyDescent="0.25">
      <c r="A289" t="s">
        <v>39</v>
      </c>
      <c r="B289" t="s">
        <v>86</v>
      </c>
      <c r="C289" t="s">
        <v>122</v>
      </c>
      <c r="D289">
        <v>70801356</v>
      </c>
      <c r="E289">
        <v>70801434</v>
      </c>
      <c r="F289" s="52" t="s">
        <v>72</v>
      </c>
    </row>
    <row r="290" spans="1:6" x14ac:dyDescent="0.25">
      <c r="A290" t="s">
        <v>39</v>
      </c>
      <c r="B290" t="s">
        <v>87</v>
      </c>
      <c r="C290" t="s">
        <v>122</v>
      </c>
      <c r="D290">
        <v>70801270</v>
      </c>
      <c r="E290">
        <v>70801355</v>
      </c>
      <c r="F290" s="52" t="s">
        <v>72</v>
      </c>
    </row>
    <row r="291" spans="1:6" x14ac:dyDescent="0.25">
      <c r="A291" t="s">
        <v>39</v>
      </c>
      <c r="B291" t="s">
        <v>89</v>
      </c>
      <c r="C291" t="s">
        <v>101</v>
      </c>
      <c r="D291">
        <v>70140472</v>
      </c>
      <c r="E291">
        <v>70142123</v>
      </c>
      <c r="F291" s="52" t="s">
        <v>72</v>
      </c>
    </row>
    <row r="292" spans="1:6" x14ac:dyDescent="0.25">
      <c r="A292" t="s">
        <v>39</v>
      </c>
      <c r="B292" t="s">
        <v>80</v>
      </c>
      <c r="C292" t="s">
        <v>101</v>
      </c>
      <c r="D292">
        <v>70137669</v>
      </c>
      <c r="E292">
        <v>70140374</v>
      </c>
      <c r="F292" s="52" t="s">
        <v>72</v>
      </c>
    </row>
    <row r="293" spans="1:6" x14ac:dyDescent="0.25">
      <c r="A293" t="s">
        <v>39</v>
      </c>
      <c r="B293" t="s">
        <v>82</v>
      </c>
      <c r="C293" t="s">
        <v>122</v>
      </c>
      <c r="D293">
        <v>70792367</v>
      </c>
      <c r="E293">
        <v>70793288</v>
      </c>
      <c r="F293" s="52" t="s">
        <v>72</v>
      </c>
    </row>
    <row r="294" spans="1:6" x14ac:dyDescent="0.25">
      <c r="A294" t="s">
        <v>39</v>
      </c>
      <c r="B294" t="s">
        <v>90</v>
      </c>
      <c r="C294" t="s">
        <v>101</v>
      </c>
      <c r="D294">
        <v>70137157</v>
      </c>
      <c r="E294">
        <v>70137617</v>
      </c>
      <c r="F294" s="52" t="s">
        <v>72</v>
      </c>
    </row>
    <row r="295" spans="1:6" x14ac:dyDescent="0.25">
      <c r="A295" t="s">
        <v>39</v>
      </c>
      <c r="B295" t="s">
        <v>91</v>
      </c>
      <c r="C295" t="s">
        <v>101</v>
      </c>
      <c r="D295">
        <v>70137318</v>
      </c>
      <c r="E295">
        <v>70137617</v>
      </c>
      <c r="F295" s="52" t="s">
        <v>72</v>
      </c>
    </row>
    <row r="296" spans="1:6" x14ac:dyDescent="0.25">
      <c r="A296" t="s">
        <v>39</v>
      </c>
      <c r="B296" t="s">
        <v>93</v>
      </c>
      <c r="C296" t="s">
        <v>101</v>
      </c>
      <c r="D296">
        <v>70137243</v>
      </c>
      <c r="E296">
        <v>70137317</v>
      </c>
      <c r="F296" s="52" t="s">
        <v>72</v>
      </c>
    </row>
    <row r="297" spans="1:6" x14ac:dyDescent="0.25">
      <c r="A297" t="s">
        <v>39</v>
      </c>
      <c r="B297" t="s">
        <v>94</v>
      </c>
      <c r="C297" t="s">
        <v>101</v>
      </c>
      <c r="D297">
        <v>70137157</v>
      </c>
      <c r="E297">
        <v>70137242</v>
      </c>
      <c r="F297" s="52" t="s">
        <v>72</v>
      </c>
    </row>
    <row r="298" spans="1:6" x14ac:dyDescent="0.25">
      <c r="A298" t="s">
        <v>40</v>
      </c>
      <c r="B298" t="s">
        <v>133</v>
      </c>
      <c r="C298" t="s">
        <v>97</v>
      </c>
      <c r="D298">
        <v>26885675</v>
      </c>
      <c r="E298">
        <v>26886324</v>
      </c>
      <c r="F298" s="52" t="s">
        <v>72</v>
      </c>
    </row>
    <row r="299" spans="1:6" x14ac:dyDescent="0.25">
      <c r="A299" t="s">
        <v>40</v>
      </c>
      <c r="B299" t="s">
        <v>139</v>
      </c>
      <c r="C299" t="s">
        <v>97</v>
      </c>
      <c r="D299">
        <v>26885812</v>
      </c>
      <c r="E299">
        <v>26886324</v>
      </c>
      <c r="F299" s="52" t="s">
        <v>72</v>
      </c>
    </row>
    <row r="300" spans="1:6" x14ac:dyDescent="0.25">
      <c r="A300" t="s">
        <v>40</v>
      </c>
      <c r="B300" t="s">
        <v>140</v>
      </c>
      <c r="C300" t="s">
        <v>97</v>
      </c>
      <c r="D300">
        <v>26885742</v>
      </c>
      <c r="E300">
        <v>26885811</v>
      </c>
      <c r="F300" s="52" t="s">
        <v>72</v>
      </c>
    </row>
    <row r="301" spans="1:6" x14ac:dyDescent="0.25">
      <c r="A301" t="s">
        <v>40</v>
      </c>
      <c r="B301" t="s">
        <v>141</v>
      </c>
      <c r="C301" t="s">
        <v>97</v>
      </c>
      <c r="D301">
        <v>26885675</v>
      </c>
      <c r="E301">
        <v>26885741</v>
      </c>
      <c r="F301" s="52" t="s">
        <v>72</v>
      </c>
    </row>
    <row r="302" spans="1:6" x14ac:dyDescent="0.25">
      <c r="A302" t="s">
        <v>41</v>
      </c>
      <c r="B302" t="s">
        <v>70</v>
      </c>
      <c r="C302" t="s">
        <v>97</v>
      </c>
      <c r="D302">
        <v>79818632</v>
      </c>
      <c r="E302">
        <v>79828794</v>
      </c>
      <c r="F302" s="52" t="s">
        <v>72</v>
      </c>
    </row>
    <row r="303" spans="1:6" x14ac:dyDescent="0.25">
      <c r="A303" t="s">
        <v>41</v>
      </c>
      <c r="B303" t="s">
        <v>73</v>
      </c>
      <c r="C303" t="s">
        <v>97</v>
      </c>
      <c r="D303">
        <v>79819318</v>
      </c>
      <c r="E303">
        <v>79827710</v>
      </c>
      <c r="F303" s="52" t="s">
        <v>72</v>
      </c>
    </row>
    <row r="304" spans="1:6" x14ac:dyDescent="0.25">
      <c r="A304" t="s">
        <v>41</v>
      </c>
      <c r="B304" t="s">
        <v>74</v>
      </c>
      <c r="C304" t="s">
        <v>97</v>
      </c>
      <c r="D304">
        <v>79828205</v>
      </c>
      <c r="E304">
        <v>79828794</v>
      </c>
      <c r="F304" s="52" t="s">
        <v>72</v>
      </c>
    </row>
    <row r="305" spans="1:6" x14ac:dyDescent="0.25">
      <c r="A305" t="s">
        <v>41</v>
      </c>
      <c r="B305" t="s">
        <v>75</v>
      </c>
      <c r="C305" t="s">
        <v>97</v>
      </c>
      <c r="D305">
        <v>79828587</v>
      </c>
      <c r="E305">
        <v>79828794</v>
      </c>
      <c r="F305" s="52" t="s">
        <v>72</v>
      </c>
    </row>
    <row r="306" spans="1:6" x14ac:dyDescent="0.25">
      <c r="A306" t="s">
        <v>41</v>
      </c>
      <c r="B306" t="s">
        <v>76</v>
      </c>
      <c r="C306" t="s">
        <v>97</v>
      </c>
      <c r="D306">
        <v>79828399</v>
      </c>
      <c r="E306">
        <v>79828586</v>
      </c>
      <c r="F306" s="52" t="s">
        <v>72</v>
      </c>
    </row>
    <row r="307" spans="1:6" x14ac:dyDescent="0.25">
      <c r="A307" t="s">
        <v>41</v>
      </c>
      <c r="B307" t="s">
        <v>77</v>
      </c>
      <c r="C307" t="s">
        <v>97</v>
      </c>
      <c r="D307">
        <v>79828205</v>
      </c>
      <c r="E307">
        <v>79828398</v>
      </c>
      <c r="F307" s="52" t="s">
        <v>72</v>
      </c>
    </row>
    <row r="308" spans="1:6" x14ac:dyDescent="0.25">
      <c r="A308" t="s">
        <v>42</v>
      </c>
      <c r="B308" t="s">
        <v>70</v>
      </c>
      <c r="C308" t="s">
        <v>125</v>
      </c>
      <c r="D308">
        <v>61707018</v>
      </c>
      <c r="E308">
        <v>61715295</v>
      </c>
      <c r="F308" s="52" t="s">
        <v>96</v>
      </c>
    </row>
    <row r="309" spans="1:6" x14ac:dyDescent="0.25">
      <c r="A309" t="s">
        <v>42</v>
      </c>
      <c r="B309" t="s">
        <v>73</v>
      </c>
      <c r="C309" t="s">
        <v>125</v>
      </c>
      <c r="D309">
        <v>61707514</v>
      </c>
      <c r="E309">
        <v>61715087</v>
      </c>
      <c r="F309" s="52" t="s">
        <v>96</v>
      </c>
    </row>
    <row r="310" spans="1:6" x14ac:dyDescent="0.25">
      <c r="A310" t="s">
        <v>42</v>
      </c>
      <c r="B310" t="s">
        <v>74</v>
      </c>
      <c r="C310" t="s">
        <v>107</v>
      </c>
      <c r="D310">
        <v>71473823</v>
      </c>
      <c r="E310">
        <v>71474456</v>
      </c>
      <c r="F310" s="52" t="s">
        <v>72</v>
      </c>
    </row>
    <row r="311" spans="1:6" x14ac:dyDescent="0.25">
      <c r="A311" t="s">
        <v>42</v>
      </c>
      <c r="B311" t="s">
        <v>74</v>
      </c>
      <c r="C311" t="s">
        <v>142</v>
      </c>
      <c r="D311">
        <v>175269253</v>
      </c>
      <c r="E311">
        <v>175269784</v>
      </c>
      <c r="F311" s="52" t="s">
        <v>96</v>
      </c>
    </row>
    <row r="312" spans="1:6" x14ac:dyDescent="0.25">
      <c r="A312" t="s">
        <v>42</v>
      </c>
      <c r="B312" t="s">
        <v>84</v>
      </c>
      <c r="C312" t="s">
        <v>107</v>
      </c>
      <c r="D312">
        <v>71473974</v>
      </c>
      <c r="E312">
        <v>71474456</v>
      </c>
      <c r="F312" s="52" t="s">
        <v>72</v>
      </c>
    </row>
    <row r="313" spans="1:6" x14ac:dyDescent="0.25">
      <c r="A313" t="s">
        <v>42</v>
      </c>
      <c r="B313" t="s">
        <v>84</v>
      </c>
      <c r="C313" t="s">
        <v>142</v>
      </c>
      <c r="D313">
        <v>175269253</v>
      </c>
      <c r="E313">
        <v>175269630</v>
      </c>
      <c r="F313" s="52" t="s">
        <v>96</v>
      </c>
    </row>
    <row r="314" spans="1:6" x14ac:dyDescent="0.25">
      <c r="A314" t="s">
        <v>42</v>
      </c>
      <c r="B314" t="s">
        <v>76</v>
      </c>
      <c r="C314" t="s">
        <v>107</v>
      </c>
      <c r="D314">
        <v>71473914</v>
      </c>
      <c r="E314">
        <v>71473973</v>
      </c>
      <c r="F314" s="52" t="s">
        <v>72</v>
      </c>
    </row>
    <row r="315" spans="1:6" x14ac:dyDescent="0.25">
      <c r="A315" t="s">
        <v>42</v>
      </c>
      <c r="B315" t="s">
        <v>76</v>
      </c>
      <c r="C315" t="s">
        <v>142</v>
      </c>
      <c r="D315">
        <v>175269631</v>
      </c>
      <c r="E315">
        <v>175269692</v>
      </c>
      <c r="F315" s="52" t="s">
        <v>96</v>
      </c>
    </row>
    <row r="316" spans="1:6" x14ac:dyDescent="0.25">
      <c r="A316" t="s">
        <v>42</v>
      </c>
      <c r="B316" t="s">
        <v>77</v>
      </c>
      <c r="C316" t="s">
        <v>107</v>
      </c>
      <c r="D316">
        <v>71473823</v>
      </c>
      <c r="E316">
        <v>71473913</v>
      </c>
      <c r="F316" s="52" t="s">
        <v>72</v>
      </c>
    </row>
    <row r="317" spans="1:6" x14ac:dyDescent="0.25">
      <c r="A317" t="s">
        <v>42</v>
      </c>
      <c r="B317" t="s">
        <v>77</v>
      </c>
      <c r="C317" t="s">
        <v>142</v>
      </c>
      <c r="D317">
        <v>175269693</v>
      </c>
      <c r="E317">
        <v>175269784</v>
      </c>
      <c r="F317" s="52" t="s">
        <v>96</v>
      </c>
    </row>
    <row r="318" spans="1:6" x14ac:dyDescent="0.25">
      <c r="A318" t="s">
        <v>42</v>
      </c>
      <c r="B318" t="s">
        <v>89</v>
      </c>
      <c r="C318" t="s">
        <v>125</v>
      </c>
      <c r="D318">
        <v>61708416</v>
      </c>
      <c r="E318">
        <v>61709988</v>
      </c>
      <c r="F318" s="52" t="s">
        <v>96</v>
      </c>
    </row>
    <row r="319" spans="1:6" x14ac:dyDescent="0.25">
      <c r="A319" t="s">
        <v>42</v>
      </c>
      <c r="B319" t="s">
        <v>79</v>
      </c>
      <c r="C319" t="s">
        <v>125</v>
      </c>
      <c r="D319">
        <v>61709991</v>
      </c>
      <c r="E319">
        <v>61710329</v>
      </c>
      <c r="F319" s="52" t="s">
        <v>96</v>
      </c>
    </row>
    <row r="320" spans="1:6" x14ac:dyDescent="0.25">
      <c r="A320" t="s">
        <v>42</v>
      </c>
      <c r="B320" t="s">
        <v>80</v>
      </c>
      <c r="C320" t="s">
        <v>125</v>
      </c>
      <c r="D320">
        <v>61710330</v>
      </c>
      <c r="E320">
        <v>61713401</v>
      </c>
      <c r="F320" s="52" t="s">
        <v>96</v>
      </c>
    </row>
    <row r="321" spans="1:6" x14ac:dyDescent="0.25">
      <c r="A321" t="s">
        <v>42</v>
      </c>
      <c r="B321" t="s">
        <v>82</v>
      </c>
      <c r="C321" t="s">
        <v>125</v>
      </c>
      <c r="D321">
        <v>61713414</v>
      </c>
      <c r="E321">
        <v>61715087</v>
      </c>
      <c r="F321" s="52" t="s">
        <v>96</v>
      </c>
    </row>
    <row r="322" spans="1:6" x14ac:dyDescent="0.25">
      <c r="A322" t="s">
        <v>43</v>
      </c>
      <c r="B322" t="s">
        <v>70</v>
      </c>
      <c r="C322" t="s">
        <v>143</v>
      </c>
      <c r="D322">
        <v>12311706</v>
      </c>
      <c r="E322">
        <v>12321452</v>
      </c>
      <c r="F322" s="52" t="s">
        <v>96</v>
      </c>
    </row>
    <row r="323" spans="1:6" x14ac:dyDescent="0.25">
      <c r="A323" t="s">
        <v>43</v>
      </c>
      <c r="B323" t="s">
        <v>73</v>
      </c>
      <c r="C323" t="s">
        <v>143</v>
      </c>
      <c r="D323">
        <v>12312195</v>
      </c>
      <c r="E323">
        <v>12320968</v>
      </c>
      <c r="F323" s="52" t="s">
        <v>96</v>
      </c>
    </row>
    <row r="324" spans="1:6" x14ac:dyDescent="0.25">
      <c r="A324" t="s">
        <v>43</v>
      </c>
      <c r="B324" t="s">
        <v>74</v>
      </c>
      <c r="C324" t="s">
        <v>143</v>
      </c>
      <c r="D324">
        <v>12311706</v>
      </c>
      <c r="E324">
        <v>12312194</v>
      </c>
      <c r="F324" s="52" t="s">
        <v>96</v>
      </c>
    </row>
    <row r="325" spans="1:6" x14ac:dyDescent="0.25">
      <c r="A325" t="s">
        <v>43</v>
      </c>
      <c r="B325" t="s">
        <v>84</v>
      </c>
      <c r="C325" t="s">
        <v>143</v>
      </c>
      <c r="D325">
        <v>12311706</v>
      </c>
      <c r="E325">
        <v>12312116</v>
      </c>
      <c r="F325" s="52" t="s">
        <v>96</v>
      </c>
    </row>
    <row r="326" spans="1:6" x14ac:dyDescent="0.25">
      <c r="A326" t="s">
        <v>43</v>
      </c>
      <c r="B326" t="s">
        <v>86</v>
      </c>
      <c r="C326" t="s">
        <v>143</v>
      </c>
      <c r="D326">
        <v>12312117</v>
      </c>
      <c r="E326">
        <v>12312155</v>
      </c>
      <c r="F326" s="52" t="s">
        <v>96</v>
      </c>
    </row>
    <row r="327" spans="1:6" x14ac:dyDescent="0.25">
      <c r="A327" t="s">
        <v>43</v>
      </c>
      <c r="B327" t="s">
        <v>87</v>
      </c>
      <c r="C327" t="s">
        <v>143</v>
      </c>
      <c r="D327">
        <v>12312156</v>
      </c>
      <c r="E327">
        <v>12312194</v>
      </c>
      <c r="F327" s="52" t="s">
        <v>96</v>
      </c>
    </row>
    <row r="328" spans="1:6" x14ac:dyDescent="0.25">
      <c r="A328" t="s">
        <v>43</v>
      </c>
      <c r="B328" t="s">
        <v>89</v>
      </c>
      <c r="C328" t="s">
        <v>143</v>
      </c>
      <c r="D328">
        <v>12313176</v>
      </c>
      <c r="E328">
        <v>12314819</v>
      </c>
      <c r="F328" s="52" t="s">
        <v>96</v>
      </c>
    </row>
    <row r="329" spans="1:6" x14ac:dyDescent="0.25">
      <c r="A329" t="s">
        <v>43</v>
      </c>
      <c r="B329" t="s">
        <v>79</v>
      </c>
      <c r="C329" t="s">
        <v>143</v>
      </c>
      <c r="D329">
        <v>12314823</v>
      </c>
      <c r="E329">
        <v>12315215</v>
      </c>
      <c r="F329" s="52" t="s">
        <v>96</v>
      </c>
    </row>
    <row r="330" spans="1:6" x14ac:dyDescent="0.25">
      <c r="A330" t="s">
        <v>43</v>
      </c>
      <c r="B330" t="s">
        <v>80</v>
      </c>
      <c r="C330" t="s">
        <v>143</v>
      </c>
      <c r="D330">
        <v>12315216</v>
      </c>
      <c r="E330">
        <v>12318518</v>
      </c>
      <c r="F330" s="52" t="s">
        <v>96</v>
      </c>
    </row>
    <row r="331" spans="1:6" x14ac:dyDescent="0.25">
      <c r="A331" t="s">
        <v>43</v>
      </c>
      <c r="B331" t="s">
        <v>82</v>
      </c>
      <c r="C331" t="s">
        <v>143</v>
      </c>
      <c r="D331">
        <v>12318817</v>
      </c>
      <c r="E331">
        <v>12320919</v>
      </c>
      <c r="F331" s="5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workbookViewId="0">
      <selection activeCell="H14" sqref="H14"/>
    </sheetView>
  </sheetViews>
  <sheetFormatPr baseColWidth="10" defaultRowHeight="15" x14ac:dyDescent="0.25"/>
  <cols>
    <col min="1" max="1" width="10" bestFit="1" customWidth="1"/>
    <col min="2" max="2" width="14.140625" bestFit="1" customWidth="1"/>
    <col min="3" max="3" width="19.42578125" bestFit="1" customWidth="1"/>
    <col min="4" max="4" width="12" bestFit="1" customWidth="1"/>
    <col min="5" max="5" width="11.140625" bestFit="1" customWidth="1"/>
    <col min="6" max="6" width="6" style="52" bestFit="1" customWidth="1"/>
    <col min="253" max="253" width="10" bestFit="1" customWidth="1"/>
    <col min="254" max="254" width="14.140625" bestFit="1" customWidth="1"/>
    <col min="255" max="255" width="12.85546875" bestFit="1" customWidth="1"/>
    <col min="256" max="257" width="10" bestFit="1" customWidth="1"/>
    <col min="258" max="258" width="6" bestFit="1" customWidth="1"/>
    <col min="260" max="260" width="18" bestFit="1" customWidth="1"/>
    <col min="509" max="509" width="10" bestFit="1" customWidth="1"/>
    <col min="510" max="510" width="14.140625" bestFit="1" customWidth="1"/>
    <col min="511" max="511" width="12.85546875" bestFit="1" customWidth="1"/>
    <col min="512" max="513" width="10" bestFit="1" customWidth="1"/>
    <col min="514" max="514" width="6" bestFit="1" customWidth="1"/>
    <col min="516" max="516" width="18" bestFit="1" customWidth="1"/>
    <col min="765" max="765" width="10" bestFit="1" customWidth="1"/>
    <col min="766" max="766" width="14.140625" bestFit="1" customWidth="1"/>
    <col min="767" max="767" width="12.85546875" bestFit="1" customWidth="1"/>
    <col min="768" max="769" width="10" bestFit="1" customWidth="1"/>
    <col min="770" max="770" width="6" bestFit="1" customWidth="1"/>
    <col min="772" max="772" width="18" bestFit="1" customWidth="1"/>
    <col min="1021" max="1021" width="10" bestFit="1" customWidth="1"/>
    <col min="1022" max="1022" width="14.140625" bestFit="1" customWidth="1"/>
    <col min="1023" max="1023" width="12.85546875" bestFit="1" customWidth="1"/>
    <col min="1024" max="1025" width="10" bestFit="1" customWidth="1"/>
    <col min="1026" max="1026" width="6" bestFit="1" customWidth="1"/>
    <col min="1028" max="1028" width="18" bestFit="1" customWidth="1"/>
    <col min="1277" max="1277" width="10" bestFit="1" customWidth="1"/>
    <col min="1278" max="1278" width="14.140625" bestFit="1" customWidth="1"/>
    <col min="1279" max="1279" width="12.85546875" bestFit="1" customWidth="1"/>
    <col min="1280" max="1281" width="10" bestFit="1" customWidth="1"/>
    <col min="1282" max="1282" width="6" bestFit="1" customWidth="1"/>
    <col min="1284" max="1284" width="18" bestFit="1" customWidth="1"/>
    <col min="1533" max="1533" width="10" bestFit="1" customWidth="1"/>
    <col min="1534" max="1534" width="14.140625" bestFit="1" customWidth="1"/>
    <col min="1535" max="1535" width="12.85546875" bestFit="1" customWidth="1"/>
    <col min="1536" max="1537" width="10" bestFit="1" customWidth="1"/>
    <col min="1538" max="1538" width="6" bestFit="1" customWidth="1"/>
    <col min="1540" max="1540" width="18" bestFit="1" customWidth="1"/>
    <col min="1789" max="1789" width="10" bestFit="1" customWidth="1"/>
    <col min="1790" max="1790" width="14.140625" bestFit="1" customWidth="1"/>
    <col min="1791" max="1791" width="12.85546875" bestFit="1" customWidth="1"/>
    <col min="1792" max="1793" width="10" bestFit="1" customWidth="1"/>
    <col min="1794" max="1794" width="6" bestFit="1" customWidth="1"/>
    <col min="1796" max="1796" width="18" bestFit="1" customWidth="1"/>
    <col min="2045" max="2045" width="10" bestFit="1" customWidth="1"/>
    <col min="2046" max="2046" width="14.140625" bestFit="1" customWidth="1"/>
    <col min="2047" max="2047" width="12.85546875" bestFit="1" customWidth="1"/>
    <col min="2048" max="2049" width="10" bestFit="1" customWidth="1"/>
    <col min="2050" max="2050" width="6" bestFit="1" customWidth="1"/>
    <col min="2052" max="2052" width="18" bestFit="1" customWidth="1"/>
    <col min="2301" max="2301" width="10" bestFit="1" customWidth="1"/>
    <col min="2302" max="2302" width="14.140625" bestFit="1" customWidth="1"/>
    <col min="2303" max="2303" width="12.85546875" bestFit="1" customWidth="1"/>
    <col min="2304" max="2305" width="10" bestFit="1" customWidth="1"/>
    <col min="2306" max="2306" width="6" bestFit="1" customWidth="1"/>
    <col min="2308" max="2308" width="18" bestFit="1" customWidth="1"/>
    <col min="2557" max="2557" width="10" bestFit="1" customWidth="1"/>
    <col min="2558" max="2558" width="14.140625" bestFit="1" customWidth="1"/>
    <col min="2559" max="2559" width="12.85546875" bestFit="1" customWidth="1"/>
    <col min="2560" max="2561" width="10" bestFit="1" customWidth="1"/>
    <col min="2562" max="2562" width="6" bestFit="1" customWidth="1"/>
    <col min="2564" max="2564" width="18" bestFit="1" customWidth="1"/>
    <col min="2813" max="2813" width="10" bestFit="1" customWidth="1"/>
    <col min="2814" max="2814" width="14.140625" bestFit="1" customWidth="1"/>
    <col min="2815" max="2815" width="12.85546875" bestFit="1" customWidth="1"/>
    <col min="2816" max="2817" width="10" bestFit="1" customWidth="1"/>
    <col min="2818" max="2818" width="6" bestFit="1" customWidth="1"/>
    <col min="2820" max="2820" width="18" bestFit="1" customWidth="1"/>
    <col min="3069" max="3069" width="10" bestFit="1" customWidth="1"/>
    <col min="3070" max="3070" width="14.140625" bestFit="1" customWidth="1"/>
    <col min="3071" max="3071" width="12.85546875" bestFit="1" customWidth="1"/>
    <col min="3072" max="3073" width="10" bestFit="1" customWidth="1"/>
    <col min="3074" max="3074" width="6" bestFit="1" customWidth="1"/>
    <col min="3076" max="3076" width="18" bestFit="1" customWidth="1"/>
    <col min="3325" max="3325" width="10" bestFit="1" customWidth="1"/>
    <col min="3326" max="3326" width="14.140625" bestFit="1" customWidth="1"/>
    <col min="3327" max="3327" width="12.85546875" bestFit="1" customWidth="1"/>
    <col min="3328" max="3329" width="10" bestFit="1" customWidth="1"/>
    <col min="3330" max="3330" width="6" bestFit="1" customWidth="1"/>
    <col min="3332" max="3332" width="18" bestFit="1" customWidth="1"/>
    <col min="3581" max="3581" width="10" bestFit="1" customWidth="1"/>
    <col min="3582" max="3582" width="14.140625" bestFit="1" customWidth="1"/>
    <col min="3583" max="3583" width="12.85546875" bestFit="1" customWidth="1"/>
    <col min="3584" max="3585" width="10" bestFit="1" customWidth="1"/>
    <col min="3586" max="3586" width="6" bestFit="1" customWidth="1"/>
    <col min="3588" max="3588" width="18" bestFit="1" customWidth="1"/>
    <col min="3837" max="3837" width="10" bestFit="1" customWidth="1"/>
    <col min="3838" max="3838" width="14.140625" bestFit="1" customWidth="1"/>
    <col min="3839" max="3839" width="12.85546875" bestFit="1" customWidth="1"/>
    <col min="3840" max="3841" width="10" bestFit="1" customWidth="1"/>
    <col min="3842" max="3842" width="6" bestFit="1" customWidth="1"/>
    <col min="3844" max="3844" width="18" bestFit="1" customWidth="1"/>
    <col min="4093" max="4093" width="10" bestFit="1" customWidth="1"/>
    <col min="4094" max="4094" width="14.140625" bestFit="1" customWidth="1"/>
    <col min="4095" max="4095" width="12.85546875" bestFit="1" customWidth="1"/>
    <col min="4096" max="4097" width="10" bestFit="1" customWidth="1"/>
    <col min="4098" max="4098" width="6" bestFit="1" customWidth="1"/>
    <col min="4100" max="4100" width="18" bestFit="1" customWidth="1"/>
    <col min="4349" max="4349" width="10" bestFit="1" customWidth="1"/>
    <col min="4350" max="4350" width="14.140625" bestFit="1" customWidth="1"/>
    <col min="4351" max="4351" width="12.85546875" bestFit="1" customWidth="1"/>
    <col min="4352" max="4353" width="10" bestFit="1" customWidth="1"/>
    <col min="4354" max="4354" width="6" bestFit="1" customWidth="1"/>
    <col min="4356" max="4356" width="18" bestFit="1" customWidth="1"/>
    <col min="4605" max="4605" width="10" bestFit="1" customWidth="1"/>
    <col min="4606" max="4606" width="14.140625" bestFit="1" customWidth="1"/>
    <col min="4607" max="4607" width="12.85546875" bestFit="1" customWidth="1"/>
    <col min="4608" max="4609" width="10" bestFit="1" customWidth="1"/>
    <col min="4610" max="4610" width="6" bestFit="1" customWidth="1"/>
    <col min="4612" max="4612" width="18" bestFit="1" customWidth="1"/>
    <col min="4861" max="4861" width="10" bestFit="1" customWidth="1"/>
    <col min="4862" max="4862" width="14.140625" bestFit="1" customWidth="1"/>
    <col min="4863" max="4863" width="12.85546875" bestFit="1" customWidth="1"/>
    <col min="4864" max="4865" width="10" bestFit="1" customWidth="1"/>
    <col min="4866" max="4866" width="6" bestFit="1" customWidth="1"/>
    <col min="4868" max="4868" width="18" bestFit="1" customWidth="1"/>
    <col min="5117" max="5117" width="10" bestFit="1" customWidth="1"/>
    <col min="5118" max="5118" width="14.140625" bestFit="1" customWidth="1"/>
    <col min="5119" max="5119" width="12.85546875" bestFit="1" customWidth="1"/>
    <col min="5120" max="5121" width="10" bestFit="1" customWidth="1"/>
    <col min="5122" max="5122" width="6" bestFit="1" customWidth="1"/>
    <col min="5124" max="5124" width="18" bestFit="1" customWidth="1"/>
    <col min="5373" max="5373" width="10" bestFit="1" customWidth="1"/>
    <col min="5374" max="5374" width="14.140625" bestFit="1" customWidth="1"/>
    <col min="5375" max="5375" width="12.85546875" bestFit="1" customWidth="1"/>
    <col min="5376" max="5377" width="10" bestFit="1" customWidth="1"/>
    <col min="5378" max="5378" width="6" bestFit="1" customWidth="1"/>
    <col min="5380" max="5380" width="18" bestFit="1" customWidth="1"/>
    <col min="5629" max="5629" width="10" bestFit="1" customWidth="1"/>
    <col min="5630" max="5630" width="14.140625" bestFit="1" customWidth="1"/>
    <col min="5631" max="5631" width="12.85546875" bestFit="1" customWidth="1"/>
    <col min="5632" max="5633" width="10" bestFit="1" customWidth="1"/>
    <col min="5634" max="5634" width="6" bestFit="1" customWidth="1"/>
    <col min="5636" max="5636" width="18" bestFit="1" customWidth="1"/>
    <col min="5885" max="5885" width="10" bestFit="1" customWidth="1"/>
    <col min="5886" max="5886" width="14.140625" bestFit="1" customWidth="1"/>
    <col min="5887" max="5887" width="12.85546875" bestFit="1" customWidth="1"/>
    <col min="5888" max="5889" width="10" bestFit="1" customWidth="1"/>
    <col min="5890" max="5890" width="6" bestFit="1" customWidth="1"/>
    <col min="5892" max="5892" width="18" bestFit="1" customWidth="1"/>
    <col min="6141" max="6141" width="10" bestFit="1" customWidth="1"/>
    <col min="6142" max="6142" width="14.140625" bestFit="1" customWidth="1"/>
    <col min="6143" max="6143" width="12.85546875" bestFit="1" customWidth="1"/>
    <col min="6144" max="6145" width="10" bestFit="1" customWidth="1"/>
    <col min="6146" max="6146" width="6" bestFit="1" customWidth="1"/>
    <col min="6148" max="6148" width="18" bestFit="1" customWidth="1"/>
    <col min="6397" max="6397" width="10" bestFit="1" customWidth="1"/>
    <col min="6398" max="6398" width="14.140625" bestFit="1" customWidth="1"/>
    <col min="6399" max="6399" width="12.85546875" bestFit="1" customWidth="1"/>
    <col min="6400" max="6401" width="10" bestFit="1" customWidth="1"/>
    <col min="6402" max="6402" width="6" bestFit="1" customWidth="1"/>
    <col min="6404" max="6404" width="18" bestFit="1" customWidth="1"/>
    <col min="6653" max="6653" width="10" bestFit="1" customWidth="1"/>
    <col min="6654" max="6654" width="14.140625" bestFit="1" customWidth="1"/>
    <col min="6655" max="6655" width="12.85546875" bestFit="1" customWidth="1"/>
    <col min="6656" max="6657" width="10" bestFit="1" customWidth="1"/>
    <col min="6658" max="6658" width="6" bestFit="1" customWidth="1"/>
    <col min="6660" max="6660" width="18" bestFit="1" customWidth="1"/>
    <col min="6909" max="6909" width="10" bestFit="1" customWidth="1"/>
    <col min="6910" max="6910" width="14.140625" bestFit="1" customWidth="1"/>
    <col min="6911" max="6911" width="12.85546875" bestFit="1" customWidth="1"/>
    <col min="6912" max="6913" width="10" bestFit="1" customWidth="1"/>
    <col min="6914" max="6914" width="6" bestFit="1" customWidth="1"/>
    <col min="6916" max="6916" width="18" bestFit="1" customWidth="1"/>
    <col min="7165" max="7165" width="10" bestFit="1" customWidth="1"/>
    <col min="7166" max="7166" width="14.140625" bestFit="1" customWidth="1"/>
    <col min="7167" max="7167" width="12.85546875" bestFit="1" customWidth="1"/>
    <col min="7168" max="7169" width="10" bestFit="1" customWidth="1"/>
    <col min="7170" max="7170" width="6" bestFit="1" customWidth="1"/>
    <col min="7172" max="7172" width="18" bestFit="1" customWidth="1"/>
    <col min="7421" max="7421" width="10" bestFit="1" customWidth="1"/>
    <col min="7422" max="7422" width="14.140625" bestFit="1" customWidth="1"/>
    <col min="7423" max="7423" width="12.85546875" bestFit="1" customWidth="1"/>
    <col min="7424" max="7425" width="10" bestFit="1" customWidth="1"/>
    <col min="7426" max="7426" width="6" bestFit="1" customWidth="1"/>
    <col min="7428" max="7428" width="18" bestFit="1" customWidth="1"/>
    <col min="7677" max="7677" width="10" bestFit="1" customWidth="1"/>
    <col min="7678" max="7678" width="14.140625" bestFit="1" customWidth="1"/>
    <col min="7679" max="7679" width="12.85546875" bestFit="1" customWidth="1"/>
    <col min="7680" max="7681" width="10" bestFit="1" customWidth="1"/>
    <col min="7682" max="7682" width="6" bestFit="1" customWidth="1"/>
    <col min="7684" max="7684" width="18" bestFit="1" customWidth="1"/>
    <col min="7933" max="7933" width="10" bestFit="1" customWidth="1"/>
    <col min="7934" max="7934" width="14.140625" bestFit="1" customWidth="1"/>
    <col min="7935" max="7935" width="12.85546875" bestFit="1" customWidth="1"/>
    <col min="7936" max="7937" width="10" bestFit="1" customWidth="1"/>
    <col min="7938" max="7938" width="6" bestFit="1" customWidth="1"/>
    <col min="7940" max="7940" width="18" bestFit="1" customWidth="1"/>
    <col min="8189" max="8189" width="10" bestFit="1" customWidth="1"/>
    <col min="8190" max="8190" width="14.140625" bestFit="1" customWidth="1"/>
    <col min="8191" max="8191" width="12.85546875" bestFit="1" customWidth="1"/>
    <col min="8192" max="8193" width="10" bestFit="1" customWidth="1"/>
    <col min="8194" max="8194" width="6" bestFit="1" customWidth="1"/>
    <col min="8196" max="8196" width="18" bestFit="1" customWidth="1"/>
    <col min="8445" max="8445" width="10" bestFit="1" customWidth="1"/>
    <col min="8446" max="8446" width="14.140625" bestFit="1" customWidth="1"/>
    <col min="8447" max="8447" width="12.85546875" bestFit="1" customWidth="1"/>
    <col min="8448" max="8449" width="10" bestFit="1" customWidth="1"/>
    <col min="8450" max="8450" width="6" bestFit="1" customWidth="1"/>
    <col min="8452" max="8452" width="18" bestFit="1" customWidth="1"/>
    <col min="8701" max="8701" width="10" bestFit="1" customWidth="1"/>
    <col min="8702" max="8702" width="14.140625" bestFit="1" customWidth="1"/>
    <col min="8703" max="8703" width="12.85546875" bestFit="1" customWidth="1"/>
    <col min="8704" max="8705" width="10" bestFit="1" customWidth="1"/>
    <col min="8706" max="8706" width="6" bestFit="1" customWidth="1"/>
    <col min="8708" max="8708" width="18" bestFit="1" customWidth="1"/>
    <col min="8957" max="8957" width="10" bestFit="1" customWidth="1"/>
    <col min="8958" max="8958" width="14.140625" bestFit="1" customWidth="1"/>
    <col min="8959" max="8959" width="12.85546875" bestFit="1" customWidth="1"/>
    <col min="8960" max="8961" width="10" bestFit="1" customWidth="1"/>
    <col min="8962" max="8962" width="6" bestFit="1" customWidth="1"/>
    <col min="8964" max="8964" width="18" bestFit="1" customWidth="1"/>
    <col min="9213" max="9213" width="10" bestFit="1" customWidth="1"/>
    <col min="9214" max="9214" width="14.140625" bestFit="1" customWidth="1"/>
    <col min="9215" max="9215" width="12.85546875" bestFit="1" customWidth="1"/>
    <col min="9216" max="9217" width="10" bestFit="1" customWidth="1"/>
    <col min="9218" max="9218" width="6" bestFit="1" customWidth="1"/>
    <col min="9220" max="9220" width="18" bestFit="1" customWidth="1"/>
    <col min="9469" max="9469" width="10" bestFit="1" customWidth="1"/>
    <col min="9470" max="9470" width="14.140625" bestFit="1" customWidth="1"/>
    <col min="9471" max="9471" width="12.85546875" bestFit="1" customWidth="1"/>
    <col min="9472" max="9473" width="10" bestFit="1" customWidth="1"/>
    <col min="9474" max="9474" width="6" bestFit="1" customWidth="1"/>
    <col min="9476" max="9476" width="18" bestFit="1" customWidth="1"/>
    <col min="9725" max="9725" width="10" bestFit="1" customWidth="1"/>
    <col min="9726" max="9726" width="14.140625" bestFit="1" customWidth="1"/>
    <col min="9727" max="9727" width="12.85546875" bestFit="1" customWidth="1"/>
    <col min="9728" max="9729" width="10" bestFit="1" customWidth="1"/>
    <col min="9730" max="9730" width="6" bestFit="1" customWidth="1"/>
    <col min="9732" max="9732" width="18" bestFit="1" customWidth="1"/>
    <col min="9981" max="9981" width="10" bestFit="1" customWidth="1"/>
    <col min="9982" max="9982" width="14.140625" bestFit="1" customWidth="1"/>
    <col min="9983" max="9983" width="12.85546875" bestFit="1" customWidth="1"/>
    <col min="9984" max="9985" width="10" bestFit="1" customWidth="1"/>
    <col min="9986" max="9986" width="6" bestFit="1" customWidth="1"/>
    <col min="9988" max="9988" width="18" bestFit="1" customWidth="1"/>
    <col min="10237" max="10237" width="10" bestFit="1" customWidth="1"/>
    <col min="10238" max="10238" width="14.140625" bestFit="1" customWidth="1"/>
    <col min="10239" max="10239" width="12.85546875" bestFit="1" customWidth="1"/>
    <col min="10240" max="10241" width="10" bestFit="1" customWidth="1"/>
    <col min="10242" max="10242" width="6" bestFit="1" customWidth="1"/>
    <col min="10244" max="10244" width="18" bestFit="1" customWidth="1"/>
    <col min="10493" max="10493" width="10" bestFit="1" customWidth="1"/>
    <col min="10494" max="10494" width="14.140625" bestFit="1" customWidth="1"/>
    <col min="10495" max="10495" width="12.85546875" bestFit="1" customWidth="1"/>
    <col min="10496" max="10497" width="10" bestFit="1" customWidth="1"/>
    <col min="10498" max="10498" width="6" bestFit="1" customWidth="1"/>
    <col min="10500" max="10500" width="18" bestFit="1" customWidth="1"/>
    <col min="10749" max="10749" width="10" bestFit="1" customWidth="1"/>
    <col min="10750" max="10750" width="14.140625" bestFit="1" customWidth="1"/>
    <col min="10751" max="10751" width="12.85546875" bestFit="1" customWidth="1"/>
    <col min="10752" max="10753" width="10" bestFit="1" customWidth="1"/>
    <col min="10754" max="10754" width="6" bestFit="1" customWidth="1"/>
    <col min="10756" max="10756" width="18" bestFit="1" customWidth="1"/>
    <col min="11005" max="11005" width="10" bestFit="1" customWidth="1"/>
    <col min="11006" max="11006" width="14.140625" bestFit="1" customWidth="1"/>
    <col min="11007" max="11007" width="12.85546875" bestFit="1" customWidth="1"/>
    <col min="11008" max="11009" width="10" bestFit="1" customWidth="1"/>
    <col min="11010" max="11010" width="6" bestFit="1" customWidth="1"/>
    <col min="11012" max="11012" width="18" bestFit="1" customWidth="1"/>
    <col min="11261" max="11261" width="10" bestFit="1" customWidth="1"/>
    <col min="11262" max="11262" width="14.140625" bestFit="1" customWidth="1"/>
    <col min="11263" max="11263" width="12.85546875" bestFit="1" customWidth="1"/>
    <col min="11264" max="11265" width="10" bestFit="1" customWidth="1"/>
    <col min="11266" max="11266" width="6" bestFit="1" customWidth="1"/>
    <col min="11268" max="11268" width="18" bestFit="1" customWidth="1"/>
    <col min="11517" max="11517" width="10" bestFit="1" customWidth="1"/>
    <col min="11518" max="11518" width="14.140625" bestFit="1" customWidth="1"/>
    <col min="11519" max="11519" width="12.85546875" bestFit="1" customWidth="1"/>
    <col min="11520" max="11521" width="10" bestFit="1" customWidth="1"/>
    <col min="11522" max="11522" width="6" bestFit="1" customWidth="1"/>
    <col min="11524" max="11524" width="18" bestFit="1" customWidth="1"/>
    <col min="11773" max="11773" width="10" bestFit="1" customWidth="1"/>
    <col min="11774" max="11774" width="14.140625" bestFit="1" customWidth="1"/>
    <col min="11775" max="11775" width="12.85546875" bestFit="1" customWidth="1"/>
    <col min="11776" max="11777" width="10" bestFit="1" customWidth="1"/>
    <col min="11778" max="11778" width="6" bestFit="1" customWidth="1"/>
    <col min="11780" max="11780" width="18" bestFit="1" customWidth="1"/>
    <col min="12029" max="12029" width="10" bestFit="1" customWidth="1"/>
    <col min="12030" max="12030" width="14.140625" bestFit="1" customWidth="1"/>
    <col min="12031" max="12031" width="12.85546875" bestFit="1" customWidth="1"/>
    <col min="12032" max="12033" width="10" bestFit="1" customWidth="1"/>
    <col min="12034" max="12034" width="6" bestFit="1" customWidth="1"/>
    <col min="12036" max="12036" width="18" bestFit="1" customWidth="1"/>
    <col min="12285" max="12285" width="10" bestFit="1" customWidth="1"/>
    <col min="12286" max="12286" width="14.140625" bestFit="1" customWidth="1"/>
    <col min="12287" max="12287" width="12.85546875" bestFit="1" customWidth="1"/>
    <col min="12288" max="12289" width="10" bestFit="1" customWidth="1"/>
    <col min="12290" max="12290" width="6" bestFit="1" customWidth="1"/>
    <col min="12292" max="12292" width="18" bestFit="1" customWidth="1"/>
    <col min="12541" max="12541" width="10" bestFit="1" customWidth="1"/>
    <col min="12542" max="12542" width="14.140625" bestFit="1" customWidth="1"/>
    <col min="12543" max="12543" width="12.85546875" bestFit="1" customWidth="1"/>
    <col min="12544" max="12545" width="10" bestFit="1" customWidth="1"/>
    <col min="12546" max="12546" width="6" bestFit="1" customWidth="1"/>
    <col min="12548" max="12548" width="18" bestFit="1" customWidth="1"/>
    <col min="12797" max="12797" width="10" bestFit="1" customWidth="1"/>
    <col min="12798" max="12798" width="14.140625" bestFit="1" customWidth="1"/>
    <col min="12799" max="12799" width="12.85546875" bestFit="1" customWidth="1"/>
    <col min="12800" max="12801" width="10" bestFit="1" customWidth="1"/>
    <col min="12802" max="12802" width="6" bestFit="1" customWidth="1"/>
    <col min="12804" max="12804" width="18" bestFit="1" customWidth="1"/>
    <col min="13053" max="13053" width="10" bestFit="1" customWidth="1"/>
    <col min="13054" max="13054" width="14.140625" bestFit="1" customWidth="1"/>
    <col min="13055" max="13055" width="12.85546875" bestFit="1" customWidth="1"/>
    <col min="13056" max="13057" width="10" bestFit="1" customWidth="1"/>
    <col min="13058" max="13058" width="6" bestFit="1" customWidth="1"/>
    <col min="13060" max="13060" width="18" bestFit="1" customWidth="1"/>
    <col min="13309" max="13309" width="10" bestFit="1" customWidth="1"/>
    <col min="13310" max="13310" width="14.140625" bestFit="1" customWidth="1"/>
    <col min="13311" max="13311" width="12.85546875" bestFit="1" customWidth="1"/>
    <col min="13312" max="13313" width="10" bestFit="1" customWidth="1"/>
    <col min="13314" max="13314" width="6" bestFit="1" customWidth="1"/>
    <col min="13316" max="13316" width="18" bestFit="1" customWidth="1"/>
    <col min="13565" max="13565" width="10" bestFit="1" customWidth="1"/>
    <col min="13566" max="13566" width="14.140625" bestFit="1" customWidth="1"/>
    <col min="13567" max="13567" width="12.85546875" bestFit="1" customWidth="1"/>
    <col min="13568" max="13569" width="10" bestFit="1" customWidth="1"/>
    <col min="13570" max="13570" width="6" bestFit="1" customWidth="1"/>
    <col min="13572" max="13572" width="18" bestFit="1" customWidth="1"/>
    <col min="13821" max="13821" width="10" bestFit="1" customWidth="1"/>
    <col min="13822" max="13822" width="14.140625" bestFit="1" customWidth="1"/>
    <col min="13823" max="13823" width="12.85546875" bestFit="1" customWidth="1"/>
    <col min="13824" max="13825" width="10" bestFit="1" customWidth="1"/>
    <col min="13826" max="13826" width="6" bestFit="1" customWidth="1"/>
    <col min="13828" max="13828" width="18" bestFit="1" customWidth="1"/>
    <col min="14077" max="14077" width="10" bestFit="1" customWidth="1"/>
    <col min="14078" max="14078" width="14.140625" bestFit="1" customWidth="1"/>
    <col min="14079" max="14079" width="12.85546875" bestFit="1" customWidth="1"/>
    <col min="14080" max="14081" width="10" bestFit="1" customWidth="1"/>
    <col min="14082" max="14082" width="6" bestFit="1" customWidth="1"/>
    <col min="14084" max="14084" width="18" bestFit="1" customWidth="1"/>
    <col min="14333" max="14333" width="10" bestFit="1" customWidth="1"/>
    <col min="14334" max="14334" width="14.140625" bestFit="1" customWidth="1"/>
    <col min="14335" max="14335" width="12.85546875" bestFit="1" customWidth="1"/>
    <col min="14336" max="14337" width="10" bestFit="1" customWidth="1"/>
    <col min="14338" max="14338" width="6" bestFit="1" customWidth="1"/>
    <col min="14340" max="14340" width="18" bestFit="1" customWidth="1"/>
    <col min="14589" max="14589" width="10" bestFit="1" customWidth="1"/>
    <col min="14590" max="14590" width="14.140625" bestFit="1" customWidth="1"/>
    <col min="14591" max="14591" width="12.85546875" bestFit="1" customWidth="1"/>
    <col min="14592" max="14593" width="10" bestFit="1" customWidth="1"/>
    <col min="14594" max="14594" width="6" bestFit="1" customWidth="1"/>
    <col min="14596" max="14596" width="18" bestFit="1" customWidth="1"/>
    <col min="14845" max="14845" width="10" bestFit="1" customWidth="1"/>
    <col min="14846" max="14846" width="14.140625" bestFit="1" customWidth="1"/>
    <col min="14847" max="14847" width="12.85546875" bestFit="1" customWidth="1"/>
    <col min="14848" max="14849" width="10" bestFit="1" customWidth="1"/>
    <col min="14850" max="14850" width="6" bestFit="1" customWidth="1"/>
    <col min="14852" max="14852" width="18" bestFit="1" customWidth="1"/>
    <col min="15101" max="15101" width="10" bestFit="1" customWidth="1"/>
    <col min="15102" max="15102" width="14.140625" bestFit="1" customWidth="1"/>
    <col min="15103" max="15103" width="12.85546875" bestFit="1" customWidth="1"/>
    <col min="15104" max="15105" width="10" bestFit="1" customWidth="1"/>
    <col min="15106" max="15106" width="6" bestFit="1" customWidth="1"/>
    <col min="15108" max="15108" width="18" bestFit="1" customWidth="1"/>
    <col min="15357" max="15357" width="10" bestFit="1" customWidth="1"/>
    <col min="15358" max="15358" width="14.140625" bestFit="1" customWidth="1"/>
    <col min="15359" max="15359" width="12.85546875" bestFit="1" customWidth="1"/>
    <col min="15360" max="15361" width="10" bestFit="1" customWidth="1"/>
    <col min="15362" max="15362" width="6" bestFit="1" customWidth="1"/>
    <col min="15364" max="15364" width="18" bestFit="1" customWidth="1"/>
    <col min="15613" max="15613" width="10" bestFit="1" customWidth="1"/>
    <col min="15614" max="15614" width="14.140625" bestFit="1" customWidth="1"/>
    <col min="15615" max="15615" width="12.85546875" bestFit="1" customWidth="1"/>
    <col min="15616" max="15617" width="10" bestFit="1" customWidth="1"/>
    <col min="15618" max="15618" width="6" bestFit="1" customWidth="1"/>
    <col min="15620" max="15620" width="18" bestFit="1" customWidth="1"/>
    <col min="15869" max="15869" width="10" bestFit="1" customWidth="1"/>
    <col min="15870" max="15870" width="14.140625" bestFit="1" customWidth="1"/>
    <col min="15871" max="15871" width="12.85546875" bestFit="1" customWidth="1"/>
    <col min="15872" max="15873" width="10" bestFit="1" customWidth="1"/>
    <col min="15874" max="15874" width="6" bestFit="1" customWidth="1"/>
    <col min="15876" max="15876" width="18" bestFit="1" customWidth="1"/>
    <col min="16125" max="16125" width="10" bestFit="1" customWidth="1"/>
    <col min="16126" max="16126" width="14.140625" bestFit="1" customWidth="1"/>
    <col min="16127" max="16127" width="12.85546875" bestFit="1" customWidth="1"/>
    <col min="16128" max="16129" width="10" bestFit="1" customWidth="1"/>
    <col min="16130" max="16130" width="6" bestFit="1" customWidth="1"/>
    <col min="16132" max="16132" width="18" bestFit="1" customWidth="1"/>
  </cols>
  <sheetData>
    <row r="1" spans="1:6" x14ac:dyDescent="0.25">
      <c r="A1" t="s">
        <v>67</v>
      </c>
      <c r="B1" t="s">
        <v>68</v>
      </c>
      <c r="C1" t="s">
        <v>272</v>
      </c>
      <c r="D1" t="s">
        <v>273</v>
      </c>
      <c r="E1" t="s">
        <v>274</v>
      </c>
      <c r="F1" s="52" t="s">
        <v>69</v>
      </c>
    </row>
    <row r="2" spans="1:6" x14ac:dyDescent="0.25">
      <c r="A2" t="s">
        <v>14</v>
      </c>
      <c r="B2" t="s">
        <v>70</v>
      </c>
      <c r="C2" t="s">
        <v>120</v>
      </c>
      <c r="D2">
        <v>45234478</v>
      </c>
      <c r="E2">
        <v>45243073</v>
      </c>
      <c r="F2" s="52" t="s">
        <v>72</v>
      </c>
    </row>
    <row r="3" spans="1:6" x14ac:dyDescent="0.25">
      <c r="A3" t="s">
        <v>14</v>
      </c>
      <c r="B3" t="s">
        <v>73</v>
      </c>
      <c r="C3" t="s">
        <v>120</v>
      </c>
      <c r="D3">
        <v>45235064</v>
      </c>
      <c r="E3">
        <v>45242486</v>
      </c>
      <c r="F3" s="52" t="s">
        <v>72</v>
      </c>
    </row>
    <row r="4" spans="1:6" x14ac:dyDescent="0.25">
      <c r="A4" t="s">
        <v>14</v>
      </c>
      <c r="B4" t="s">
        <v>74</v>
      </c>
      <c r="C4" t="s">
        <v>120</v>
      </c>
      <c r="D4">
        <v>45242487</v>
      </c>
      <c r="E4">
        <v>45243073</v>
      </c>
      <c r="F4" s="52" t="s">
        <v>72</v>
      </c>
    </row>
    <row r="5" spans="1:6" x14ac:dyDescent="0.25">
      <c r="A5" t="s">
        <v>14</v>
      </c>
      <c r="B5" t="s">
        <v>84</v>
      </c>
      <c r="C5" t="s">
        <v>120</v>
      </c>
      <c r="D5">
        <v>45242999</v>
      </c>
      <c r="E5">
        <v>45243073</v>
      </c>
      <c r="F5" s="52" t="s">
        <v>72</v>
      </c>
    </row>
    <row r="6" spans="1:6" x14ac:dyDescent="0.25">
      <c r="A6" t="s">
        <v>14</v>
      </c>
      <c r="B6" t="s">
        <v>85</v>
      </c>
      <c r="C6" t="s">
        <v>120</v>
      </c>
      <c r="D6">
        <v>45242911</v>
      </c>
      <c r="E6">
        <v>45242998</v>
      </c>
      <c r="F6" s="52" t="s">
        <v>72</v>
      </c>
    </row>
    <row r="7" spans="1:6" x14ac:dyDescent="0.25">
      <c r="A7" t="s">
        <v>14</v>
      </c>
      <c r="B7" t="s">
        <v>86</v>
      </c>
      <c r="C7" t="s">
        <v>120</v>
      </c>
      <c r="D7">
        <v>45242636</v>
      </c>
      <c r="E7">
        <v>45242910</v>
      </c>
      <c r="F7" s="52" t="s">
        <v>72</v>
      </c>
    </row>
    <row r="8" spans="1:6" x14ac:dyDescent="0.25">
      <c r="A8" t="s">
        <v>14</v>
      </c>
      <c r="B8" t="s">
        <v>87</v>
      </c>
      <c r="C8" t="s">
        <v>120</v>
      </c>
      <c r="D8">
        <v>45242487</v>
      </c>
      <c r="E8">
        <v>45242635</v>
      </c>
      <c r="F8" s="52" t="s">
        <v>72</v>
      </c>
    </row>
    <row r="9" spans="1:6" x14ac:dyDescent="0.25">
      <c r="A9" t="s">
        <v>14</v>
      </c>
      <c r="B9" t="s">
        <v>89</v>
      </c>
      <c r="C9" t="s">
        <v>120</v>
      </c>
      <c r="D9">
        <v>45240453</v>
      </c>
      <c r="E9">
        <v>45242316</v>
      </c>
      <c r="F9" s="52" t="s">
        <v>72</v>
      </c>
    </row>
    <row r="10" spans="1:6" x14ac:dyDescent="0.25">
      <c r="A10" t="s">
        <v>14</v>
      </c>
      <c r="B10" t="s">
        <v>79</v>
      </c>
      <c r="C10" t="s">
        <v>120</v>
      </c>
      <c r="D10">
        <v>45239647</v>
      </c>
      <c r="E10">
        <v>45240582</v>
      </c>
      <c r="F10" s="52" t="s">
        <v>72</v>
      </c>
    </row>
    <row r="11" spans="1:6" x14ac:dyDescent="0.25">
      <c r="A11" t="s">
        <v>14</v>
      </c>
      <c r="B11" t="s">
        <v>80</v>
      </c>
      <c r="C11" t="s">
        <v>120</v>
      </c>
      <c r="D11">
        <v>45237109</v>
      </c>
      <c r="E11">
        <v>45239653</v>
      </c>
      <c r="F11" s="52" t="s">
        <v>72</v>
      </c>
    </row>
    <row r="12" spans="1:6" x14ac:dyDescent="0.25">
      <c r="A12" t="s">
        <v>14</v>
      </c>
      <c r="B12" t="s">
        <v>144</v>
      </c>
      <c r="C12" t="s">
        <v>120</v>
      </c>
      <c r="D12">
        <v>45240136</v>
      </c>
      <c r="E12">
        <v>45240498</v>
      </c>
      <c r="F12" s="52" t="s">
        <v>72</v>
      </c>
    </row>
    <row r="13" spans="1:6" x14ac:dyDescent="0.25">
      <c r="A13" t="s">
        <v>14</v>
      </c>
      <c r="B13" t="s">
        <v>82</v>
      </c>
      <c r="C13" t="s">
        <v>120</v>
      </c>
      <c r="D13">
        <v>45235121</v>
      </c>
      <c r="E13">
        <v>45237110</v>
      </c>
      <c r="F13" s="52" t="s">
        <v>72</v>
      </c>
    </row>
    <row r="14" spans="1:6" x14ac:dyDescent="0.25">
      <c r="A14" t="s">
        <v>145</v>
      </c>
      <c r="B14" t="s">
        <v>70</v>
      </c>
      <c r="C14" t="s">
        <v>121</v>
      </c>
      <c r="D14">
        <v>31660006</v>
      </c>
      <c r="E14">
        <v>31668234</v>
      </c>
      <c r="F14" s="52" t="s">
        <v>96</v>
      </c>
    </row>
    <row r="15" spans="1:6" x14ac:dyDescent="0.25">
      <c r="A15" t="s">
        <v>145</v>
      </c>
      <c r="B15" t="s">
        <v>73</v>
      </c>
      <c r="C15" t="s">
        <v>121</v>
      </c>
      <c r="D15">
        <v>31660414</v>
      </c>
      <c r="E15">
        <v>31667778</v>
      </c>
      <c r="F15" s="52" t="s">
        <v>96</v>
      </c>
    </row>
    <row r="16" spans="1:6" x14ac:dyDescent="0.25">
      <c r="A16" t="s">
        <v>145</v>
      </c>
      <c r="B16" t="s">
        <v>74</v>
      </c>
      <c r="C16" t="s">
        <v>121</v>
      </c>
      <c r="D16">
        <v>31660006</v>
      </c>
      <c r="E16">
        <v>31660403</v>
      </c>
      <c r="F16" s="52" t="s">
        <v>96</v>
      </c>
    </row>
    <row r="17" spans="1:6" x14ac:dyDescent="0.25">
      <c r="A17" t="s">
        <v>145</v>
      </c>
      <c r="B17" t="s">
        <v>74</v>
      </c>
      <c r="C17" t="s">
        <v>137</v>
      </c>
      <c r="D17">
        <v>107328016</v>
      </c>
      <c r="E17">
        <v>107328446</v>
      </c>
      <c r="F17" s="52" t="s">
        <v>96</v>
      </c>
    </row>
    <row r="18" spans="1:6" x14ac:dyDescent="0.25">
      <c r="A18" t="s">
        <v>145</v>
      </c>
      <c r="B18" t="s">
        <v>75</v>
      </c>
      <c r="C18" t="s">
        <v>121</v>
      </c>
      <c r="D18">
        <v>31660006</v>
      </c>
      <c r="E18">
        <v>31660060</v>
      </c>
      <c r="F18" s="52" t="s">
        <v>96</v>
      </c>
    </row>
    <row r="19" spans="1:6" x14ac:dyDescent="0.25">
      <c r="A19" t="s">
        <v>145</v>
      </c>
      <c r="B19" t="s">
        <v>75</v>
      </c>
      <c r="C19" t="s">
        <v>137</v>
      </c>
      <c r="D19">
        <v>107328016</v>
      </c>
      <c r="E19">
        <v>107328118</v>
      </c>
      <c r="F19" s="52" t="s">
        <v>96</v>
      </c>
    </row>
    <row r="20" spans="1:6" x14ac:dyDescent="0.25">
      <c r="A20" t="s">
        <v>145</v>
      </c>
      <c r="B20" t="s">
        <v>76</v>
      </c>
      <c r="C20" t="s">
        <v>121</v>
      </c>
      <c r="D20">
        <v>31660061</v>
      </c>
      <c r="E20">
        <v>31660294</v>
      </c>
      <c r="F20" s="52" t="s">
        <v>96</v>
      </c>
    </row>
    <row r="21" spans="1:6" x14ac:dyDescent="0.25">
      <c r="A21" t="s">
        <v>145</v>
      </c>
      <c r="B21" t="s">
        <v>76</v>
      </c>
      <c r="C21" t="s">
        <v>137</v>
      </c>
      <c r="D21">
        <v>107328119</v>
      </c>
      <c r="E21">
        <v>107328331</v>
      </c>
      <c r="F21" s="52" t="s">
        <v>96</v>
      </c>
    </row>
    <row r="22" spans="1:6" x14ac:dyDescent="0.25">
      <c r="A22" t="s">
        <v>145</v>
      </c>
      <c r="B22" t="s">
        <v>77</v>
      </c>
      <c r="C22" t="s">
        <v>121</v>
      </c>
      <c r="D22">
        <v>31660295</v>
      </c>
      <c r="E22">
        <v>31660403</v>
      </c>
      <c r="F22" s="52" t="s">
        <v>96</v>
      </c>
    </row>
    <row r="23" spans="1:6" x14ac:dyDescent="0.25">
      <c r="A23" t="s">
        <v>145</v>
      </c>
      <c r="B23" t="s">
        <v>77</v>
      </c>
      <c r="C23" t="s">
        <v>137</v>
      </c>
      <c r="D23">
        <v>107328332</v>
      </c>
      <c r="E23">
        <v>107328446</v>
      </c>
      <c r="F23" s="52" t="s">
        <v>96</v>
      </c>
    </row>
    <row r="24" spans="1:6" x14ac:dyDescent="0.25">
      <c r="A24" t="s">
        <v>145</v>
      </c>
      <c r="B24" t="s">
        <v>89</v>
      </c>
      <c r="C24" t="s">
        <v>97</v>
      </c>
      <c r="D24">
        <v>101187797</v>
      </c>
      <c r="E24">
        <v>101189370</v>
      </c>
      <c r="F24" s="52" t="s">
        <v>72</v>
      </c>
    </row>
    <row r="25" spans="1:6" x14ac:dyDescent="0.25">
      <c r="A25" t="s">
        <v>145</v>
      </c>
      <c r="B25" t="s">
        <v>79</v>
      </c>
      <c r="C25" t="s">
        <v>97</v>
      </c>
      <c r="D25">
        <v>101186909</v>
      </c>
      <c r="E25">
        <v>101187845</v>
      </c>
      <c r="F25" s="52" t="s">
        <v>72</v>
      </c>
    </row>
    <row r="26" spans="1:6" x14ac:dyDescent="0.25">
      <c r="A26" t="s">
        <v>145</v>
      </c>
      <c r="B26" t="s">
        <v>80</v>
      </c>
      <c r="C26" t="s">
        <v>97</v>
      </c>
      <c r="D26">
        <v>101184343</v>
      </c>
      <c r="E26">
        <v>101186796</v>
      </c>
      <c r="F26" s="52" t="s">
        <v>72</v>
      </c>
    </row>
    <row r="27" spans="1:6" x14ac:dyDescent="0.25">
      <c r="A27" t="s">
        <v>145</v>
      </c>
      <c r="B27" t="s">
        <v>144</v>
      </c>
      <c r="C27" t="s">
        <v>97</v>
      </c>
      <c r="D27">
        <v>101187411</v>
      </c>
      <c r="E27">
        <v>101187774</v>
      </c>
      <c r="F27" s="52" t="s">
        <v>72</v>
      </c>
    </row>
    <row r="28" spans="1:6" x14ac:dyDescent="0.25">
      <c r="A28" t="s">
        <v>145</v>
      </c>
      <c r="B28" t="s">
        <v>82</v>
      </c>
      <c r="C28" t="s">
        <v>121</v>
      </c>
      <c r="D28">
        <v>31665676</v>
      </c>
      <c r="E28">
        <v>31667817</v>
      </c>
      <c r="F28" s="52" t="s">
        <v>96</v>
      </c>
    </row>
    <row r="29" spans="1:6" x14ac:dyDescent="0.25">
      <c r="A29" t="s">
        <v>146</v>
      </c>
      <c r="B29" t="s">
        <v>70</v>
      </c>
      <c r="C29" t="s">
        <v>71</v>
      </c>
      <c r="D29">
        <v>32017430</v>
      </c>
      <c r="E29">
        <v>32023790</v>
      </c>
      <c r="F29" s="52" t="s">
        <v>72</v>
      </c>
    </row>
    <row r="30" spans="1:6" x14ac:dyDescent="0.25">
      <c r="A30" t="s">
        <v>146</v>
      </c>
      <c r="B30" t="s">
        <v>73</v>
      </c>
      <c r="C30" t="s">
        <v>71</v>
      </c>
      <c r="D30">
        <v>32017982</v>
      </c>
      <c r="E30">
        <v>32023236</v>
      </c>
      <c r="F30" s="52" t="s">
        <v>72</v>
      </c>
    </row>
    <row r="31" spans="1:6" x14ac:dyDescent="0.25">
      <c r="A31" t="s">
        <v>146</v>
      </c>
      <c r="B31" t="s">
        <v>74</v>
      </c>
      <c r="C31" t="s">
        <v>71</v>
      </c>
      <c r="D31">
        <v>32023243</v>
      </c>
      <c r="E31">
        <v>32023790</v>
      </c>
      <c r="F31" s="52" t="s">
        <v>72</v>
      </c>
    </row>
    <row r="32" spans="1:6" x14ac:dyDescent="0.25">
      <c r="A32" t="s">
        <v>146</v>
      </c>
      <c r="B32" t="s">
        <v>75</v>
      </c>
      <c r="C32" t="s">
        <v>71</v>
      </c>
      <c r="D32">
        <v>32023711</v>
      </c>
      <c r="E32">
        <v>32023790</v>
      </c>
      <c r="F32" s="52" t="s">
        <v>72</v>
      </c>
    </row>
    <row r="33" spans="1:6" x14ac:dyDescent="0.25">
      <c r="A33" t="s">
        <v>146</v>
      </c>
      <c r="B33" t="s">
        <v>76</v>
      </c>
      <c r="C33" t="s">
        <v>71</v>
      </c>
      <c r="D33">
        <v>32023369</v>
      </c>
      <c r="E33">
        <v>32023710</v>
      </c>
      <c r="F33" s="52" t="s">
        <v>72</v>
      </c>
    </row>
    <row r="34" spans="1:6" x14ac:dyDescent="0.25">
      <c r="A34" t="s">
        <v>146</v>
      </c>
      <c r="B34" t="s">
        <v>77</v>
      </c>
      <c r="C34" t="s">
        <v>71</v>
      </c>
      <c r="D34">
        <v>32023243</v>
      </c>
      <c r="E34">
        <v>32023368</v>
      </c>
      <c r="F34" s="52" t="s">
        <v>72</v>
      </c>
    </row>
    <row r="35" spans="1:6" x14ac:dyDescent="0.25">
      <c r="A35" t="s">
        <v>146</v>
      </c>
      <c r="B35" t="s">
        <v>89</v>
      </c>
      <c r="C35" t="s">
        <v>71</v>
      </c>
      <c r="D35">
        <v>32022719</v>
      </c>
      <c r="E35">
        <v>32023093</v>
      </c>
      <c r="F35" s="52" t="s">
        <v>72</v>
      </c>
    </row>
    <row r="36" spans="1:6" x14ac:dyDescent="0.25">
      <c r="A36" t="s">
        <v>146</v>
      </c>
      <c r="B36" t="s">
        <v>80</v>
      </c>
      <c r="C36" t="s">
        <v>71</v>
      </c>
      <c r="D36">
        <v>32019931</v>
      </c>
      <c r="E36">
        <v>32022522</v>
      </c>
      <c r="F36" s="52" t="s">
        <v>72</v>
      </c>
    </row>
    <row r="37" spans="1:6" x14ac:dyDescent="0.25">
      <c r="A37" t="s">
        <v>146</v>
      </c>
      <c r="B37" t="s">
        <v>82</v>
      </c>
      <c r="C37" t="s">
        <v>71</v>
      </c>
      <c r="D37">
        <v>32017929</v>
      </c>
      <c r="E37">
        <v>32019909</v>
      </c>
      <c r="F37" s="52" t="s">
        <v>72</v>
      </c>
    </row>
    <row r="38" spans="1:6" x14ac:dyDescent="0.25">
      <c r="A38" t="s">
        <v>147</v>
      </c>
      <c r="B38" t="s">
        <v>70</v>
      </c>
      <c r="C38" t="s">
        <v>107</v>
      </c>
      <c r="D38">
        <v>4582426</v>
      </c>
      <c r="E38">
        <v>4591897</v>
      </c>
      <c r="F38" s="52" t="s">
        <v>72</v>
      </c>
    </row>
    <row r="39" spans="1:6" x14ac:dyDescent="0.25">
      <c r="A39" t="s">
        <v>147</v>
      </c>
      <c r="B39" t="s">
        <v>70</v>
      </c>
      <c r="C39" t="s">
        <v>148</v>
      </c>
      <c r="D39">
        <v>18938674</v>
      </c>
      <c r="E39">
        <v>18947848</v>
      </c>
      <c r="F39" s="52" t="s">
        <v>96</v>
      </c>
    </row>
    <row r="40" spans="1:6" x14ac:dyDescent="0.25">
      <c r="A40" t="s">
        <v>147</v>
      </c>
      <c r="B40" t="s">
        <v>73</v>
      </c>
      <c r="C40" t="s">
        <v>107</v>
      </c>
      <c r="D40">
        <v>4583394</v>
      </c>
      <c r="E40">
        <v>4590927</v>
      </c>
      <c r="F40" s="52" t="s">
        <v>72</v>
      </c>
    </row>
    <row r="41" spans="1:6" x14ac:dyDescent="0.25">
      <c r="A41" t="s">
        <v>147</v>
      </c>
      <c r="B41" t="s">
        <v>73</v>
      </c>
      <c r="C41" t="s">
        <v>148</v>
      </c>
      <c r="D41">
        <v>18939644</v>
      </c>
      <c r="E41">
        <v>18946883</v>
      </c>
      <c r="F41" s="52" t="s">
        <v>96</v>
      </c>
    </row>
    <row r="42" spans="1:6" x14ac:dyDescent="0.25">
      <c r="A42" t="s">
        <v>147</v>
      </c>
      <c r="B42" t="s">
        <v>74</v>
      </c>
      <c r="C42" t="s">
        <v>107</v>
      </c>
      <c r="D42">
        <v>4599433</v>
      </c>
      <c r="E42">
        <v>4600400</v>
      </c>
      <c r="F42" s="52" t="s">
        <v>72</v>
      </c>
    </row>
    <row r="43" spans="1:6" x14ac:dyDescent="0.25">
      <c r="A43" t="s">
        <v>147</v>
      </c>
      <c r="B43" t="s">
        <v>84</v>
      </c>
      <c r="C43" t="s">
        <v>107</v>
      </c>
      <c r="D43">
        <v>4599841</v>
      </c>
      <c r="E43">
        <v>4600400</v>
      </c>
      <c r="F43" s="52" t="s">
        <v>72</v>
      </c>
    </row>
    <row r="44" spans="1:6" x14ac:dyDescent="0.25">
      <c r="A44" t="s">
        <v>147</v>
      </c>
      <c r="B44" t="s">
        <v>86</v>
      </c>
      <c r="C44" t="s">
        <v>107</v>
      </c>
      <c r="D44">
        <v>4591085</v>
      </c>
      <c r="E44">
        <v>4591337</v>
      </c>
      <c r="F44" s="52" t="s">
        <v>72</v>
      </c>
    </row>
    <row r="45" spans="1:6" x14ac:dyDescent="0.25">
      <c r="A45" t="s">
        <v>147</v>
      </c>
      <c r="B45" t="s">
        <v>87</v>
      </c>
      <c r="C45" t="s">
        <v>107</v>
      </c>
      <c r="D45">
        <v>4590930</v>
      </c>
      <c r="E45">
        <v>4591084</v>
      </c>
      <c r="F45" s="52" t="s">
        <v>72</v>
      </c>
    </row>
    <row r="46" spans="1:6" x14ac:dyDescent="0.25">
      <c r="A46" t="s">
        <v>147</v>
      </c>
      <c r="B46" t="s">
        <v>89</v>
      </c>
      <c r="C46" t="s">
        <v>107</v>
      </c>
      <c r="D46">
        <v>4588789</v>
      </c>
      <c r="E46">
        <v>4590786</v>
      </c>
      <c r="F46" s="52" t="s">
        <v>72</v>
      </c>
    </row>
    <row r="47" spans="1:6" x14ac:dyDescent="0.25">
      <c r="A47" t="s">
        <v>147</v>
      </c>
      <c r="B47" t="s">
        <v>89</v>
      </c>
      <c r="C47" t="s">
        <v>148</v>
      </c>
      <c r="D47">
        <v>18939785</v>
      </c>
      <c r="E47">
        <v>18941782</v>
      </c>
      <c r="F47" s="52" t="s">
        <v>96</v>
      </c>
    </row>
    <row r="48" spans="1:6" x14ac:dyDescent="0.25">
      <c r="A48" t="s">
        <v>147</v>
      </c>
      <c r="B48" t="s">
        <v>79</v>
      </c>
      <c r="C48" t="s">
        <v>107</v>
      </c>
      <c r="D48">
        <v>4587983</v>
      </c>
      <c r="E48">
        <v>4588948</v>
      </c>
      <c r="F48" s="52" t="s">
        <v>72</v>
      </c>
    </row>
    <row r="49" spans="1:6" x14ac:dyDescent="0.25">
      <c r="A49" t="s">
        <v>147</v>
      </c>
      <c r="B49" t="s">
        <v>79</v>
      </c>
      <c r="C49" t="s">
        <v>148</v>
      </c>
      <c r="D49">
        <v>18941623</v>
      </c>
      <c r="E49">
        <v>18942588</v>
      </c>
      <c r="F49" s="52" t="s">
        <v>96</v>
      </c>
    </row>
    <row r="50" spans="1:6" x14ac:dyDescent="0.25">
      <c r="A50" t="s">
        <v>147</v>
      </c>
      <c r="B50" t="s">
        <v>80</v>
      </c>
      <c r="C50" t="s">
        <v>107</v>
      </c>
      <c r="D50">
        <v>4585398</v>
      </c>
      <c r="E50">
        <v>4588019</v>
      </c>
      <c r="F50" s="52" t="s">
        <v>72</v>
      </c>
    </row>
    <row r="51" spans="1:6" x14ac:dyDescent="0.25">
      <c r="A51" t="s">
        <v>147</v>
      </c>
      <c r="B51" t="s">
        <v>80</v>
      </c>
      <c r="C51" t="s">
        <v>148</v>
      </c>
      <c r="D51">
        <v>18942552</v>
      </c>
      <c r="E51">
        <v>18945091</v>
      </c>
      <c r="F51" s="52" t="s">
        <v>96</v>
      </c>
    </row>
    <row r="52" spans="1:6" x14ac:dyDescent="0.25">
      <c r="A52" t="s">
        <v>147</v>
      </c>
      <c r="B52" t="s">
        <v>144</v>
      </c>
      <c r="C52" t="s">
        <v>107</v>
      </c>
      <c r="D52">
        <v>4588472</v>
      </c>
      <c r="E52">
        <v>4588834</v>
      </c>
      <c r="F52" s="52" t="s">
        <v>72</v>
      </c>
    </row>
    <row r="53" spans="1:6" x14ac:dyDescent="0.25">
      <c r="A53" t="s">
        <v>147</v>
      </c>
      <c r="B53" t="s">
        <v>144</v>
      </c>
      <c r="C53" t="s">
        <v>148</v>
      </c>
      <c r="D53">
        <v>18941737</v>
      </c>
      <c r="E53">
        <v>18942099</v>
      </c>
      <c r="F53" s="52" t="s">
        <v>96</v>
      </c>
    </row>
    <row r="54" spans="1:6" x14ac:dyDescent="0.25">
      <c r="A54" t="s">
        <v>147</v>
      </c>
      <c r="B54" t="s">
        <v>82</v>
      </c>
      <c r="C54" t="s">
        <v>107</v>
      </c>
      <c r="D54">
        <v>4583351</v>
      </c>
      <c r="E54">
        <v>4585447</v>
      </c>
      <c r="F54" s="52" t="s">
        <v>72</v>
      </c>
    </row>
    <row r="55" spans="1:6" x14ac:dyDescent="0.25">
      <c r="A55" t="s">
        <v>147</v>
      </c>
      <c r="B55" t="s">
        <v>82</v>
      </c>
      <c r="C55" t="s">
        <v>148</v>
      </c>
      <c r="D55">
        <v>18945095</v>
      </c>
      <c r="E55">
        <v>18946927</v>
      </c>
      <c r="F55" s="52" t="s">
        <v>96</v>
      </c>
    </row>
    <row r="56" spans="1:6" x14ac:dyDescent="0.25">
      <c r="A56" t="s">
        <v>147</v>
      </c>
      <c r="B56" t="s">
        <v>149</v>
      </c>
      <c r="C56" t="s">
        <v>107</v>
      </c>
      <c r="D56">
        <v>4585104</v>
      </c>
      <c r="E56">
        <v>4585395</v>
      </c>
      <c r="F56" s="52" t="s">
        <v>72</v>
      </c>
    </row>
    <row r="57" spans="1:6" x14ac:dyDescent="0.25">
      <c r="A57" t="s">
        <v>150</v>
      </c>
      <c r="B57" t="s">
        <v>70</v>
      </c>
      <c r="C57" t="s">
        <v>142</v>
      </c>
      <c r="D57">
        <v>48513245</v>
      </c>
      <c r="E57">
        <v>48520256</v>
      </c>
      <c r="F57" s="52" t="s">
        <v>72</v>
      </c>
    </row>
    <row r="58" spans="1:6" x14ac:dyDescent="0.25">
      <c r="A58" t="s">
        <v>150</v>
      </c>
      <c r="B58" t="s">
        <v>73</v>
      </c>
      <c r="C58" t="s">
        <v>142</v>
      </c>
      <c r="D58">
        <v>48513764</v>
      </c>
      <c r="E58">
        <v>48519738</v>
      </c>
      <c r="F58" s="52" t="s">
        <v>72</v>
      </c>
    </row>
    <row r="59" spans="1:6" x14ac:dyDescent="0.25">
      <c r="A59" t="s">
        <v>150</v>
      </c>
      <c r="B59" t="s">
        <v>74</v>
      </c>
      <c r="C59" t="s">
        <v>142</v>
      </c>
      <c r="D59">
        <v>48519744</v>
      </c>
      <c r="E59">
        <v>48520256</v>
      </c>
      <c r="F59" s="52" t="s">
        <v>72</v>
      </c>
    </row>
    <row r="60" spans="1:6" x14ac:dyDescent="0.25">
      <c r="A60" t="s">
        <v>150</v>
      </c>
      <c r="B60" t="s">
        <v>75</v>
      </c>
      <c r="C60" t="s">
        <v>142</v>
      </c>
      <c r="D60">
        <v>48519988</v>
      </c>
      <c r="E60">
        <v>48520256</v>
      </c>
      <c r="F60" s="52" t="s">
        <v>72</v>
      </c>
    </row>
    <row r="61" spans="1:6" x14ac:dyDescent="0.25">
      <c r="A61" t="s">
        <v>150</v>
      </c>
      <c r="B61" t="s">
        <v>76</v>
      </c>
      <c r="C61" t="s">
        <v>142</v>
      </c>
      <c r="D61">
        <v>48519863</v>
      </c>
      <c r="E61">
        <v>48519987</v>
      </c>
      <c r="F61" s="52" t="s">
        <v>72</v>
      </c>
    </row>
    <row r="62" spans="1:6" x14ac:dyDescent="0.25">
      <c r="A62" t="s">
        <v>150</v>
      </c>
      <c r="B62" t="s">
        <v>77</v>
      </c>
      <c r="C62" t="s">
        <v>142</v>
      </c>
      <c r="D62">
        <v>48519744</v>
      </c>
      <c r="E62">
        <v>48519862</v>
      </c>
      <c r="F62" s="52" t="s">
        <v>72</v>
      </c>
    </row>
    <row r="63" spans="1:6" x14ac:dyDescent="0.25">
      <c r="A63" t="s">
        <v>150</v>
      </c>
      <c r="B63" t="s">
        <v>89</v>
      </c>
      <c r="C63" t="s">
        <v>142</v>
      </c>
      <c r="D63">
        <v>48518210</v>
      </c>
      <c r="E63">
        <v>48519592</v>
      </c>
      <c r="F63" s="52" t="s">
        <v>72</v>
      </c>
    </row>
    <row r="64" spans="1:6" x14ac:dyDescent="0.25">
      <c r="A64" t="s">
        <v>150</v>
      </c>
      <c r="B64" t="s">
        <v>79</v>
      </c>
      <c r="C64" t="s">
        <v>142</v>
      </c>
      <c r="D64">
        <v>48517405</v>
      </c>
      <c r="E64">
        <v>48518297</v>
      </c>
      <c r="F64" s="52" t="s">
        <v>72</v>
      </c>
    </row>
    <row r="65" spans="1:6" x14ac:dyDescent="0.25">
      <c r="A65" t="s">
        <v>150</v>
      </c>
      <c r="B65" t="s">
        <v>80</v>
      </c>
      <c r="C65" t="s">
        <v>142</v>
      </c>
      <c r="D65">
        <v>48514898</v>
      </c>
      <c r="E65">
        <v>48517417</v>
      </c>
      <c r="F65" s="52" t="s">
        <v>72</v>
      </c>
    </row>
    <row r="66" spans="1:6" x14ac:dyDescent="0.25">
      <c r="A66" t="s">
        <v>150</v>
      </c>
      <c r="B66" t="s">
        <v>144</v>
      </c>
      <c r="C66" t="s">
        <v>142</v>
      </c>
      <c r="D66">
        <v>48517893</v>
      </c>
      <c r="E66">
        <v>48518255</v>
      </c>
      <c r="F66" s="52" t="s">
        <v>72</v>
      </c>
    </row>
    <row r="67" spans="1:6" x14ac:dyDescent="0.25">
      <c r="A67" t="s">
        <v>150</v>
      </c>
      <c r="B67" t="s">
        <v>82</v>
      </c>
      <c r="C67" t="s">
        <v>142</v>
      </c>
      <c r="D67">
        <v>48513811</v>
      </c>
      <c r="E67">
        <v>48514889</v>
      </c>
      <c r="F67" s="52" t="s">
        <v>72</v>
      </c>
    </row>
    <row r="68" spans="1:6" x14ac:dyDescent="0.25">
      <c r="A68" t="s">
        <v>151</v>
      </c>
      <c r="B68" t="s">
        <v>70</v>
      </c>
      <c r="C68" t="s">
        <v>122</v>
      </c>
      <c r="D68">
        <v>5038312</v>
      </c>
      <c r="E68">
        <v>5047640</v>
      </c>
      <c r="F68" s="52" t="s">
        <v>72</v>
      </c>
    </row>
    <row r="69" spans="1:6" x14ac:dyDescent="0.25">
      <c r="A69" t="s">
        <v>151</v>
      </c>
      <c r="B69" t="s">
        <v>73</v>
      </c>
      <c r="C69" t="s">
        <v>122</v>
      </c>
      <c r="D69">
        <v>5038563</v>
      </c>
      <c r="E69">
        <v>5046685</v>
      </c>
      <c r="F69" s="52" t="s">
        <v>72</v>
      </c>
    </row>
    <row r="70" spans="1:6" x14ac:dyDescent="0.25">
      <c r="A70" t="s">
        <v>151</v>
      </c>
      <c r="B70" t="s">
        <v>74</v>
      </c>
      <c r="C70" t="s">
        <v>122</v>
      </c>
      <c r="D70">
        <v>5046688</v>
      </c>
      <c r="E70">
        <v>5047640</v>
      </c>
      <c r="F70" s="52" t="s">
        <v>72</v>
      </c>
    </row>
    <row r="71" spans="1:6" x14ac:dyDescent="0.25">
      <c r="A71" t="s">
        <v>151</v>
      </c>
      <c r="B71" t="s">
        <v>84</v>
      </c>
      <c r="C71" t="s">
        <v>122</v>
      </c>
      <c r="D71">
        <v>5047145</v>
      </c>
      <c r="E71">
        <v>5047640</v>
      </c>
      <c r="F71" s="52" t="s">
        <v>72</v>
      </c>
    </row>
    <row r="72" spans="1:6" x14ac:dyDescent="0.25">
      <c r="A72" t="s">
        <v>151</v>
      </c>
      <c r="B72" t="s">
        <v>86</v>
      </c>
      <c r="C72" t="s">
        <v>122</v>
      </c>
      <c r="D72">
        <v>5046794</v>
      </c>
      <c r="E72">
        <v>5047144</v>
      </c>
      <c r="F72" s="52" t="s">
        <v>72</v>
      </c>
    </row>
    <row r="73" spans="1:6" x14ac:dyDescent="0.25">
      <c r="A73" t="s">
        <v>151</v>
      </c>
      <c r="B73" t="s">
        <v>87</v>
      </c>
      <c r="C73" t="s">
        <v>122</v>
      </c>
      <c r="D73">
        <v>5046688</v>
      </c>
      <c r="E73">
        <v>5046793</v>
      </c>
      <c r="F73" s="52" t="s">
        <v>72</v>
      </c>
    </row>
    <row r="74" spans="1:6" x14ac:dyDescent="0.25">
      <c r="A74" t="s">
        <v>151</v>
      </c>
      <c r="B74" t="s">
        <v>89</v>
      </c>
      <c r="C74" t="s">
        <v>122</v>
      </c>
      <c r="D74">
        <v>5044281</v>
      </c>
      <c r="E74">
        <v>5046536</v>
      </c>
      <c r="F74" s="52" t="s">
        <v>72</v>
      </c>
    </row>
    <row r="75" spans="1:6" x14ac:dyDescent="0.25">
      <c r="A75" t="s">
        <v>151</v>
      </c>
      <c r="B75" t="s">
        <v>79</v>
      </c>
      <c r="C75" t="s">
        <v>122</v>
      </c>
      <c r="D75">
        <v>5043309</v>
      </c>
      <c r="E75">
        <v>5044276</v>
      </c>
      <c r="F75" s="52" t="s">
        <v>72</v>
      </c>
    </row>
    <row r="76" spans="1:6" x14ac:dyDescent="0.25">
      <c r="A76" t="s">
        <v>151</v>
      </c>
      <c r="B76" t="s">
        <v>80</v>
      </c>
      <c r="C76" t="s">
        <v>122</v>
      </c>
      <c r="D76">
        <v>5040625</v>
      </c>
      <c r="E76">
        <v>5043318</v>
      </c>
      <c r="F76" s="52" t="s">
        <v>72</v>
      </c>
    </row>
    <row r="77" spans="1:6" x14ac:dyDescent="0.25">
      <c r="A77" t="s">
        <v>151</v>
      </c>
      <c r="B77" t="s">
        <v>144</v>
      </c>
      <c r="C77" t="s">
        <v>122</v>
      </c>
      <c r="D77">
        <v>5043763</v>
      </c>
      <c r="E77">
        <v>5044127</v>
      </c>
      <c r="F77" s="52" t="s">
        <v>72</v>
      </c>
    </row>
    <row r="78" spans="1:6" x14ac:dyDescent="0.25">
      <c r="A78" t="s">
        <v>151</v>
      </c>
      <c r="B78" t="s">
        <v>82</v>
      </c>
      <c r="C78" t="s">
        <v>122</v>
      </c>
      <c r="D78">
        <v>5038577</v>
      </c>
      <c r="E78">
        <v>5040625</v>
      </c>
      <c r="F78" s="52" t="s">
        <v>72</v>
      </c>
    </row>
    <row r="79" spans="1:6" x14ac:dyDescent="0.25">
      <c r="A79" t="s">
        <v>152</v>
      </c>
      <c r="B79" t="s">
        <v>70</v>
      </c>
      <c r="C79" t="s">
        <v>107</v>
      </c>
      <c r="D79">
        <v>118114089</v>
      </c>
      <c r="E79">
        <v>118121852</v>
      </c>
      <c r="F79" s="52" t="s">
        <v>96</v>
      </c>
    </row>
    <row r="80" spans="1:6" x14ac:dyDescent="0.25">
      <c r="A80" t="s">
        <v>152</v>
      </c>
      <c r="B80" t="s">
        <v>73</v>
      </c>
      <c r="C80" t="s">
        <v>107</v>
      </c>
      <c r="D80">
        <v>118114573</v>
      </c>
      <c r="E80">
        <v>118121364</v>
      </c>
      <c r="F80" s="52" t="s">
        <v>96</v>
      </c>
    </row>
    <row r="81" spans="1:6" x14ac:dyDescent="0.25">
      <c r="A81" t="s">
        <v>152</v>
      </c>
      <c r="B81" t="s">
        <v>74</v>
      </c>
      <c r="C81" t="s">
        <v>107</v>
      </c>
      <c r="D81">
        <v>118114089</v>
      </c>
      <c r="E81">
        <v>118114570</v>
      </c>
      <c r="F81" s="52" t="s">
        <v>96</v>
      </c>
    </row>
    <row r="82" spans="1:6" x14ac:dyDescent="0.25">
      <c r="A82" t="s">
        <v>152</v>
      </c>
      <c r="B82" t="s">
        <v>84</v>
      </c>
      <c r="C82" t="s">
        <v>107</v>
      </c>
      <c r="D82">
        <v>118114089</v>
      </c>
      <c r="E82">
        <v>118114158</v>
      </c>
      <c r="F82" s="52" t="s">
        <v>96</v>
      </c>
    </row>
    <row r="83" spans="1:6" x14ac:dyDescent="0.25">
      <c r="A83" t="s">
        <v>152</v>
      </c>
      <c r="B83" t="s">
        <v>85</v>
      </c>
      <c r="C83" t="s">
        <v>107</v>
      </c>
      <c r="D83">
        <v>118114159</v>
      </c>
      <c r="E83">
        <v>118114346</v>
      </c>
      <c r="F83" s="52" t="s">
        <v>96</v>
      </c>
    </row>
    <row r="84" spans="1:6" x14ac:dyDescent="0.25">
      <c r="A84" t="s">
        <v>152</v>
      </c>
      <c r="B84" t="s">
        <v>86</v>
      </c>
      <c r="C84" t="s">
        <v>107</v>
      </c>
      <c r="D84">
        <v>118114347</v>
      </c>
      <c r="E84">
        <v>118114412</v>
      </c>
      <c r="F84" s="52" t="s">
        <v>96</v>
      </c>
    </row>
    <row r="85" spans="1:6" x14ac:dyDescent="0.25">
      <c r="A85" t="s">
        <v>152</v>
      </c>
      <c r="B85" t="s">
        <v>87</v>
      </c>
      <c r="C85" t="s">
        <v>107</v>
      </c>
      <c r="D85">
        <v>118114413</v>
      </c>
      <c r="E85">
        <v>118114570</v>
      </c>
      <c r="F85" s="52" t="s">
        <v>96</v>
      </c>
    </row>
    <row r="86" spans="1:6" x14ac:dyDescent="0.25">
      <c r="A86" t="s">
        <v>152</v>
      </c>
      <c r="B86" t="s">
        <v>89</v>
      </c>
      <c r="C86" t="s">
        <v>107</v>
      </c>
      <c r="D86">
        <v>118114723</v>
      </c>
      <c r="E86">
        <v>118116137</v>
      </c>
      <c r="F86" s="52" t="s">
        <v>96</v>
      </c>
    </row>
    <row r="87" spans="1:6" x14ac:dyDescent="0.25">
      <c r="A87" t="s">
        <v>152</v>
      </c>
      <c r="B87" t="s">
        <v>79</v>
      </c>
      <c r="C87" t="s">
        <v>107</v>
      </c>
      <c r="D87">
        <v>118116134</v>
      </c>
      <c r="E87">
        <v>118116889</v>
      </c>
      <c r="F87" s="52" t="s">
        <v>96</v>
      </c>
    </row>
    <row r="88" spans="1:6" x14ac:dyDescent="0.25">
      <c r="A88" t="s">
        <v>152</v>
      </c>
      <c r="B88" t="s">
        <v>80</v>
      </c>
      <c r="C88" t="s">
        <v>107</v>
      </c>
      <c r="D88">
        <v>118116880</v>
      </c>
      <c r="E88">
        <v>118119443</v>
      </c>
      <c r="F88" s="52" t="s">
        <v>96</v>
      </c>
    </row>
    <row r="89" spans="1:6" x14ac:dyDescent="0.25">
      <c r="A89" t="s">
        <v>152</v>
      </c>
      <c r="B89" t="s">
        <v>144</v>
      </c>
      <c r="C89" t="s">
        <v>107</v>
      </c>
      <c r="D89">
        <v>118116185</v>
      </c>
      <c r="E89">
        <v>118116550</v>
      </c>
      <c r="F89" s="52" t="s">
        <v>96</v>
      </c>
    </row>
    <row r="90" spans="1:6" x14ac:dyDescent="0.25">
      <c r="A90" t="s">
        <v>152</v>
      </c>
      <c r="B90" t="s">
        <v>82</v>
      </c>
      <c r="C90" t="s">
        <v>107</v>
      </c>
      <c r="D90">
        <v>118119470</v>
      </c>
      <c r="E90">
        <v>118121289</v>
      </c>
      <c r="F90" s="52" t="s">
        <v>96</v>
      </c>
    </row>
    <row r="91" spans="1:6" x14ac:dyDescent="0.25">
      <c r="A91" t="s">
        <v>153</v>
      </c>
      <c r="B91" t="s">
        <v>70</v>
      </c>
      <c r="C91" t="s">
        <v>121</v>
      </c>
      <c r="D91">
        <v>35516772</v>
      </c>
      <c r="E91">
        <v>35524442</v>
      </c>
      <c r="F91" s="52" t="s">
        <v>96</v>
      </c>
    </row>
    <row r="92" spans="1:6" x14ac:dyDescent="0.25">
      <c r="A92" t="s">
        <v>153</v>
      </c>
      <c r="B92" t="s">
        <v>73</v>
      </c>
      <c r="C92" t="s">
        <v>121</v>
      </c>
      <c r="D92">
        <v>35517036</v>
      </c>
      <c r="E92">
        <v>35524223</v>
      </c>
      <c r="F92" s="52" t="s">
        <v>96</v>
      </c>
    </row>
    <row r="93" spans="1:6" x14ac:dyDescent="0.25">
      <c r="A93" t="s">
        <v>153</v>
      </c>
      <c r="B93" t="s">
        <v>74</v>
      </c>
      <c r="C93" t="s">
        <v>106</v>
      </c>
      <c r="D93">
        <v>11860582</v>
      </c>
      <c r="E93">
        <v>11860985</v>
      </c>
      <c r="F93" s="52" t="s">
        <v>72</v>
      </c>
    </row>
    <row r="94" spans="1:6" x14ac:dyDescent="0.25">
      <c r="A94" t="s">
        <v>153</v>
      </c>
      <c r="B94" t="s">
        <v>74</v>
      </c>
      <c r="C94" t="s">
        <v>137</v>
      </c>
      <c r="D94">
        <v>77399770</v>
      </c>
      <c r="E94">
        <v>77400204</v>
      </c>
      <c r="F94" s="52" t="s">
        <v>72</v>
      </c>
    </row>
    <row r="95" spans="1:6" x14ac:dyDescent="0.25">
      <c r="A95" t="s">
        <v>153</v>
      </c>
      <c r="B95" t="s">
        <v>75</v>
      </c>
      <c r="C95" t="s">
        <v>106</v>
      </c>
      <c r="D95">
        <v>11860774</v>
      </c>
      <c r="E95">
        <v>11860985</v>
      </c>
      <c r="F95" s="52" t="s">
        <v>72</v>
      </c>
    </row>
    <row r="96" spans="1:6" x14ac:dyDescent="0.25">
      <c r="A96" t="s">
        <v>153</v>
      </c>
      <c r="B96" t="s">
        <v>75</v>
      </c>
      <c r="C96" t="s">
        <v>137</v>
      </c>
      <c r="D96">
        <v>77399992</v>
      </c>
      <c r="E96">
        <v>77400204</v>
      </c>
      <c r="F96" s="52" t="s">
        <v>72</v>
      </c>
    </row>
    <row r="97" spans="1:6" x14ac:dyDescent="0.25">
      <c r="A97" t="s">
        <v>153</v>
      </c>
      <c r="B97" t="s">
        <v>76</v>
      </c>
      <c r="C97" t="s">
        <v>106</v>
      </c>
      <c r="D97">
        <v>11860680</v>
      </c>
      <c r="E97">
        <v>11860773</v>
      </c>
      <c r="F97" s="52" t="s">
        <v>72</v>
      </c>
    </row>
    <row r="98" spans="1:6" x14ac:dyDescent="0.25">
      <c r="A98" t="s">
        <v>153</v>
      </c>
      <c r="B98" t="s">
        <v>76</v>
      </c>
      <c r="C98" t="s">
        <v>137</v>
      </c>
      <c r="D98">
        <v>77399894</v>
      </c>
      <c r="E98">
        <v>77399991</v>
      </c>
      <c r="F98" s="52" t="s">
        <v>72</v>
      </c>
    </row>
    <row r="99" spans="1:6" x14ac:dyDescent="0.25">
      <c r="A99" t="s">
        <v>153</v>
      </c>
      <c r="B99" t="s">
        <v>77</v>
      </c>
      <c r="C99" t="s">
        <v>106</v>
      </c>
      <c r="D99">
        <v>11860582</v>
      </c>
      <c r="E99">
        <v>11860679</v>
      </c>
      <c r="F99" s="52" t="s">
        <v>72</v>
      </c>
    </row>
    <row r="100" spans="1:6" x14ac:dyDescent="0.25">
      <c r="A100" t="s">
        <v>153</v>
      </c>
      <c r="B100" t="s">
        <v>77</v>
      </c>
      <c r="C100" t="s">
        <v>137</v>
      </c>
      <c r="D100">
        <v>77399770</v>
      </c>
      <c r="E100">
        <v>77399893</v>
      </c>
      <c r="F100" s="52" t="s">
        <v>72</v>
      </c>
    </row>
    <row r="101" spans="1:6" x14ac:dyDescent="0.25">
      <c r="A101" t="s">
        <v>153</v>
      </c>
      <c r="B101" t="s">
        <v>89</v>
      </c>
      <c r="C101" t="s">
        <v>121</v>
      </c>
      <c r="D101">
        <v>35517199</v>
      </c>
      <c r="E101">
        <v>35518816</v>
      </c>
      <c r="F101" s="52" t="s">
        <v>96</v>
      </c>
    </row>
    <row r="102" spans="1:6" x14ac:dyDescent="0.25">
      <c r="A102" t="s">
        <v>153</v>
      </c>
      <c r="B102" t="s">
        <v>79</v>
      </c>
      <c r="C102" t="s">
        <v>121</v>
      </c>
      <c r="D102">
        <v>35518669</v>
      </c>
      <c r="E102">
        <v>35519575</v>
      </c>
      <c r="F102" s="52" t="s">
        <v>96</v>
      </c>
    </row>
    <row r="103" spans="1:6" x14ac:dyDescent="0.25">
      <c r="A103" t="s">
        <v>153</v>
      </c>
      <c r="B103" t="s">
        <v>80</v>
      </c>
      <c r="C103" t="s">
        <v>121</v>
      </c>
      <c r="D103">
        <v>35519579</v>
      </c>
      <c r="E103">
        <v>35522223</v>
      </c>
      <c r="F103" s="52" t="s">
        <v>96</v>
      </c>
    </row>
    <row r="104" spans="1:6" x14ac:dyDescent="0.25">
      <c r="A104" t="s">
        <v>153</v>
      </c>
      <c r="B104" t="s">
        <v>144</v>
      </c>
      <c r="C104" t="s">
        <v>121</v>
      </c>
      <c r="D104">
        <v>35518771</v>
      </c>
      <c r="E104">
        <v>35519139</v>
      </c>
      <c r="F104" s="52" t="s">
        <v>96</v>
      </c>
    </row>
    <row r="105" spans="1:6" x14ac:dyDescent="0.25">
      <c r="A105" t="s">
        <v>153</v>
      </c>
      <c r="B105" t="s">
        <v>82</v>
      </c>
      <c r="C105" t="s">
        <v>121</v>
      </c>
      <c r="D105">
        <v>35522175</v>
      </c>
      <c r="E105">
        <v>35524138</v>
      </c>
      <c r="F105" s="52" t="s">
        <v>96</v>
      </c>
    </row>
    <row r="106" spans="1:6" x14ac:dyDescent="0.25">
      <c r="A106" t="s">
        <v>154</v>
      </c>
      <c r="B106" t="s">
        <v>70</v>
      </c>
      <c r="C106" t="s">
        <v>143</v>
      </c>
      <c r="D106">
        <v>15973396</v>
      </c>
      <c r="E106">
        <v>15982686</v>
      </c>
      <c r="F106" s="52" t="s">
        <v>72</v>
      </c>
    </row>
    <row r="107" spans="1:6" x14ac:dyDescent="0.25">
      <c r="A107" t="s">
        <v>154</v>
      </c>
      <c r="B107" t="s">
        <v>73</v>
      </c>
      <c r="C107" t="s">
        <v>143</v>
      </c>
      <c r="D107">
        <v>15974245</v>
      </c>
      <c r="E107">
        <v>15981842</v>
      </c>
      <c r="F107" s="52" t="s">
        <v>72</v>
      </c>
    </row>
    <row r="108" spans="1:6" x14ac:dyDescent="0.25">
      <c r="A108" t="s">
        <v>154</v>
      </c>
      <c r="B108" t="s">
        <v>89</v>
      </c>
      <c r="C108" t="s">
        <v>143</v>
      </c>
      <c r="D108">
        <v>15979718</v>
      </c>
      <c r="E108">
        <v>15981633</v>
      </c>
      <c r="F108" s="52" t="s">
        <v>72</v>
      </c>
    </row>
    <row r="109" spans="1:6" x14ac:dyDescent="0.25">
      <c r="A109" t="s">
        <v>154</v>
      </c>
      <c r="B109" t="s">
        <v>79</v>
      </c>
      <c r="C109" t="s">
        <v>143</v>
      </c>
      <c r="D109">
        <v>15978823</v>
      </c>
      <c r="E109">
        <v>15979722</v>
      </c>
      <c r="F109" s="52" t="s">
        <v>72</v>
      </c>
    </row>
    <row r="110" spans="1:6" x14ac:dyDescent="0.25">
      <c r="A110" t="s">
        <v>154</v>
      </c>
      <c r="B110" t="s">
        <v>80</v>
      </c>
      <c r="C110" t="s">
        <v>143</v>
      </c>
      <c r="D110">
        <v>15976216</v>
      </c>
      <c r="E110">
        <v>15978820</v>
      </c>
      <c r="F110" s="52" t="s">
        <v>72</v>
      </c>
    </row>
    <row r="111" spans="1:6" x14ac:dyDescent="0.25">
      <c r="A111" t="s">
        <v>154</v>
      </c>
      <c r="B111" t="s">
        <v>82</v>
      </c>
      <c r="C111" t="s">
        <v>143</v>
      </c>
      <c r="D111">
        <v>15974235</v>
      </c>
      <c r="E111">
        <v>15976246</v>
      </c>
      <c r="F111" s="52" t="s">
        <v>72</v>
      </c>
    </row>
    <row r="112" spans="1:6" x14ac:dyDescent="0.25">
      <c r="A112" t="s">
        <v>154</v>
      </c>
      <c r="B112" t="s">
        <v>90</v>
      </c>
      <c r="C112" t="s">
        <v>155</v>
      </c>
      <c r="D112">
        <v>121048474</v>
      </c>
      <c r="E112">
        <v>121049344</v>
      </c>
      <c r="F112" s="52" t="s">
        <v>96</v>
      </c>
    </row>
    <row r="113" spans="1:6" x14ac:dyDescent="0.25">
      <c r="A113" t="s">
        <v>154</v>
      </c>
      <c r="B113" t="s">
        <v>102</v>
      </c>
      <c r="C113" t="s">
        <v>71</v>
      </c>
      <c r="D113">
        <v>121048474</v>
      </c>
      <c r="E113">
        <v>121048767</v>
      </c>
      <c r="F113" s="52" t="s">
        <v>96</v>
      </c>
    </row>
    <row r="114" spans="1:6" x14ac:dyDescent="0.25">
      <c r="A114" t="s">
        <v>154</v>
      </c>
      <c r="B114" t="s">
        <v>103</v>
      </c>
      <c r="C114" t="s">
        <v>71</v>
      </c>
      <c r="D114">
        <v>121048768</v>
      </c>
      <c r="E114">
        <v>121049196</v>
      </c>
      <c r="F114" s="52" t="s">
        <v>96</v>
      </c>
    </row>
    <row r="115" spans="1:6" x14ac:dyDescent="0.25">
      <c r="A115" t="s">
        <v>154</v>
      </c>
      <c r="B115" t="s">
        <v>104</v>
      </c>
      <c r="C115" t="s">
        <v>71</v>
      </c>
      <c r="D115">
        <v>121049197</v>
      </c>
      <c r="E115">
        <v>121049344</v>
      </c>
      <c r="F115" s="52" t="s">
        <v>96</v>
      </c>
    </row>
    <row r="116" spans="1:6" x14ac:dyDescent="0.25">
      <c r="A116" t="s">
        <v>156</v>
      </c>
      <c r="B116" t="s">
        <v>70</v>
      </c>
      <c r="C116" t="s">
        <v>95</v>
      </c>
      <c r="D116">
        <v>101211222</v>
      </c>
      <c r="E116">
        <v>101221382</v>
      </c>
      <c r="F116" s="52" t="s">
        <v>72</v>
      </c>
    </row>
    <row r="117" spans="1:6" x14ac:dyDescent="0.25">
      <c r="A117" t="s">
        <v>156</v>
      </c>
      <c r="B117" t="s">
        <v>73</v>
      </c>
      <c r="C117" t="s">
        <v>95</v>
      </c>
      <c r="D117">
        <v>101212344</v>
      </c>
      <c r="E117">
        <v>101220319</v>
      </c>
      <c r="F117" s="52" t="s">
        <v>72</v>
      </c>
    </row>
    <row r="118" spans="1:6" x14ac:dyDescent="0.25">
      <c r="A118" t="s">
        <v>156</v>
      </c>
      <c r="B118" t="s">
        <v>74</v>
      </c>
      <c r="C118" t="s">
        <v>128</v>
      </c>
      <c r="D118">
        <v>111524152</v>
      </c>
      <c r="E118">
        <v>111525158</v>
      </c>
      <c r="F118" s="52" t="s">
        <v>96</v>
      </c>
    </row>
    <row r="119" spans="1:6" x14ac:dyDescent="0.25">
      <c r="A119" t="s">
        <v>156</v>
      </c>
      <c r="B119" t="s">
        <v>84</v>
      </c>
      <c r="C119" t="s">
        <v>128</v>
      </c>
      <c r="D119">
        <v>111524152</v>
      </c>
      <c r="E119">
        <v>111524551</v>
      </c>
      <c r="F119" s="52" t="s">
        <v>96</v>
      </c>
    </row>
    <row r="120" spans="1:6" x14ac:dyDescent="0.25">
      <c r="A120" t="s">
        <v>156</v>
      </c>
      <c r="B120" t="s">
        <v>86</v>
      </c>
      <c r="C120" t="s">
        <v>128</v>
      </c>
      <c r="D120">
        <v>111524552</v>
      </c>
      <c r="E120">
        <v>111525008</v>
      </c>
      <c r="F120" s="52" t="s">
        <v>96</v>
      </c>
    </row>
    <row r="121" spans="1:6" x14ac:dyDescent="0.25">
      <c r="A121" t="s">
        <v>156</v>
      </c>
      <c r="B121" t="s">
        <v>87</v>
      </c>
      <c r="C121" t="s">
        <v>128</v>
      </c>
      <c r="D121">
        <v>111525009</v>
      </c>
      <c r="E121">
        <v>111525158</v>
      </c>
      <c r="F121" s="52" t="s">
        <v>96</v>
      </c>
    </row>
    <row r="122" spans="1:6" x14ac:dyDescent="0.25">
      <c r="A122" t="s">
        <v>156</v>
      </c>
      <c r="B122" t="s">
        <v>89</v>
      </c>
      <c r="C122" t="s">
        <v>95</v>
      </c>
      <c r="D122">
        <v>101218018</v>
      </c>
      <c r="E122">
        <v>101220147</v>
      </c>
      <c r="F122" s="52" t="s">
        <v>72</v>
      </c>
    </row>
    <row r="123" spans="1:6" x14ac:dyDescent="0.25">
      <c r="A123" t="s">
        <v>156</v>
      </c>
      <c r="B123" t="s">
        <v>79</v>
      </c>
      <c r="C123" t="s">
        <v>95</v>
      </c>
      <c r="D123">
        <v>101217201</v>
      </c>
      <c r="E123">
        <v>101218061</v>
      </c>
      <c r="F123" s="52" t="s">
        <v>72</v>
      </c>
    </row>
    <row r="124" spans="1:6" x14ac:dyDescent="0.25">
      <c r="A124" t="s">
        <v>156</v>
      </c>
      <c r="B124" t="s">
        <v>80</v>
      </c>
      <c r="C124" t="s">
        <v>95</v>
      </c>
      <c r="D124">
        <v>101214735</v>
      </c>
      <c r="E124">
        <v>101217231</v>
      </c>
      <c r="F124" s="52" t="s">
        <v>72</v>
      </c>
    </row>
    <row r="125" spans="1:6" x14ac:dyDescent="0.25">
      <c r="A125" t="s">
        <v>156</v>
      </c>
      <c r="B125" t="s">
        <v>144</v>
      </c>
      <c r="C125" t="s">
        <v>95</v>
      </c>
      <c r="D125">
        <v>101217684</v>
      </c>
      <c r="E125">
        <v>101218031</v>
      </c>
      <c r="F125" s="52" t="s">
        <v>72</v>
      </c>
    </row>
    <row r="126" spans="1:6" x14ac:dyDescent="0.25">
      <c r="A126" t="s">
        <v>156</v>
      </c>
      <c r="B126" t="s">
        <v>82</v>
      </c>
      <c r="C126" t="s">
        <v>95</v>
      </c>
      <c r="D126">
        <v>101212299</v>
      </c>
      <c r="E126">
        <v>101214583</v>
      </c>
      <c r="F126" s="52" t="s">
        <v>72</v>
      </c>
    </row>
    <row r="127" spans="1:6" x14ac:dyDescent="0.25">
      <c r="A127" t="s">
        <v>156</v>
      </c>
      <c r="B127" t="s">
        <v>90</v>
      </c>
      <c r="C127" t="s">
        <v>95</v>
      </c>
      <c r="D127">
        <v>101211222</v>
      </c>
      <c r="E127">
        <v>101212336</v>
      </c>
      <c r="F127" s="52" t="s">
        <v>72</v>
      </c>
    </row>
    <row r="128" spans="1:6" x14ac:dyDescent="0.25">
      <c r="A128" t="s">
        <v>156</v>
      </c>
      <c r="B128" t="s">
        <v>91</v>
      </c>
      <c r="C128" t="s">
        <v>95</v>
      </c>
      <c r="D128">
        <v>101211933</v>
      </c>
      <c r="E128">
        <v>101212336</v>
      </c>
      <c r="F128" s="52" t="s">
        <v>72</v>
      </c>
    </row>
    <row r="129" spans="1:6" x14ac:dyDescent="0.25">
      <c r="A129" t="s">
        <v>156</v>
      </c>
      <c r="B129" t="s">
        <v>93</v>
      </c>
      <c r="C129" t="s">
        <v>95</v>
      </c>
      <c r="D129">
        <v>101211356</v>
      </c>
      <c r="E129">
        <v>101211932</v>
      </c>
      <c r="F129" s="52" t="s">
        <v>72</v>
      </c>
    </row>
    <row r="130" spans="1:6" x14ac:dyDescent="0.25">
      <c r="A130" t="s">
        <v>156</v>
      </c>
      <c r="B130" t="s">
        <v>94</v>
      </c>
      <c r="C130" t="s">
        <v>95</v>
      </c>
      <c r="D130">
        <v>101211222</v>
      </c>
      <c r="E130">
        <v>101211355</v>
      </c>
      <c r="F130" s="52" t="s">
        <v>72</v>
      </c>
    </row>
    <row r="131" spans="1:6" x14ac:dyDescent="0.25">
      <c r="A131" t="s">
        <v>156</v>
      </c>
      <c r="B131" t="s">
        <v>157</v>
      </c>
      <c r="C131" t="s">
        <v>142</v>
      </c>
      <c r="D131">
        <v>158192252</v>
      </c>
      <c r="E131">
        <v>158193321</v>
      </c>
      <c r="F131" s="52" t="s">
        <v>96</v>
      </c>
    </row>
    <row r="132" spans="1:6" x14ac:dyDescent="0.25">
      <c r="A132" t="s">
        <v>156</v>
      </c>
      <c r="B132" t="s">
        <v>158</v>
      </c>
      <c r="C132" t="s">
        <v>142</v>
      </c>
      <c r="D132">
        <v>158192252</v>
      </c>
      <c r="E132">
        <v>158192724</v>
      </c>
      <c r="F132" s="52" t="s">
        <v>96</v>
      </c>
    </row>
    <row r="133" spans="1:6" x14ac:dyDescent="0.25">
      <c r="A133" t="s">
        <v>156</v>
      </c>
      <c r="B133" t="s">
        <v>159</v>
      </c>
      <c r="C133" t="s">
        <v>142</v>
      </c>
      <c r="D133">
        <v>158192725</v>
      </c>
      <c r="E133">
        <v>158193171</v>
      </c>
      <c r="F133" s="52" t="s">
        <v>96</v>
      </c>
    </row>
    <row r="134" spans="1:6" x14ac:dyDescent="0.25">
      <c r="A134" t="s">
        <v>156</v>
      </c>
      <c r="B134" t="s">
        <v>160</v>
      </c>
      <c r="C134" t="s">
        <v>142</v>
      </c>
      <c r="D134">
        <v>158193172</v>
      </c>
      <c r="E134">
        <v>158193321</v>
      </c>
      <c r="F134" s="52" t="s">
        <v>96</v>
      </c>
    </row>
    <row r="135" spans="1:6" x14ac:dyDescent="0.25">
      <c r="A135" t="s">
        <v>161</v>
      </c>
      <c r="B135" t="s">
        <v>70</v>
      </c>
      <c r="C135" t="s">
        <v>106</v>
      </c>
      <c r="D135">
        <v>9453904</v>
      </c>
      <c r="E135">
        <v>9462584</v>
      </c>
      <c r="F135" s="52" t="s">
        <v>96</v>
      </c>
    </row>
    <row r="136" spans="1:6" x14ac:dyDescent="0.25">
      <c r="A136" t="s">
        <v>161</v>
      </c>
      <c r="B136" t="s">
        <v>73</v>
      </c>
      <c r="C136" t="s">
        <v>106</v>
      </c>
      <c r="D136">
        <v>9454379</v>
      </c>
      <c r="E136">
        <v>9462119</v>
      </c>
      <c r="F136" s="52" t="s">
        <v>96</v>
      </c>
    </row>
    <row r="137" spans="1:6" x14ac:dyDescent="0.25">
      <c r="A137" t="s">
        <v>161</v>
      </c>
      <c r="B137" t="s">
        <v>74</v>
      </c>
      <c r="C137" t="s">
        <v>106</v>
      </c>
      <c r="D137">
        <v>9453904</v>
      </c>
      <c r="E137">
        <v>9454378</v>
      </c>
      <c r="F137" s="52" t="s">
        <v>96</v>
      </c>
    </row>
    <row r="138" spans="1:6" x14ac:dyDescent="0.25">
      <c r="A138" t="s">
        <v>161</v>
      </c>
      <c r="B138" t="s">
        <v>84</v>
      </c>
      <c r="C138" t="s">
        <v>106</v>
      </c>
      <c r="D138">
        <v>9453904</v>
      </c>
      <c r="E138">
        <v>9454178</v>
      </c>
      <c r="F138" s="52" t="s">
        <v>96</v>
      </c>
    </row>
    <row r="139" spans="1:6" x14ac:dyDescent="0.25">
      <c r="A139" t="s">
        <v>161</v>
      </c>
      <c r="B139" t="s">
        <v>85</v>
      </c>
      <c r="C139" t="s">
        <v>106</v>
      </c>
      <c r="D139">
        <v>9454179</v>
      </c>
      <c r="E139">
        <v>9454234</v>
      </c>
      <c r="F139" s="52" t="s">
        <v>96</v>
      </c>
    </row>
    <row r="140" spans="1:6" x14ac:dyDescent="0.25">
      <c r="A140" t="s">
        <v>161</v>
      </c>
      <c r="B140" t="s">
        <v>86</v>
      </c>
      <c r="C140" t="s">
        <v>106</v>
      </c>
      <c r="D140">
        <v>9454235</v>
      </c>
      <c r="E140">
        <v>9454277</v>
      </c>
      <c r="F140" s="52" t="s">
        <v>96</v>
      </c>
    </row>
    <row r="141" spans="1:6" x14ac:dyDescent="0.25">
      <c r="A141" t="s">
        <v>161</v>
      </c>
      <c r="B141" t="s">
        <v>87</v>
      </c>
      <c r="C141" t="s">
        <v>106</v>
      </c>
      <c r="D141">
        <v>9454278</v>
      </c>
      <c r="E141">
        <v>9454378</v>
      </c>
      <c r="F141" s="52" t="s">
        <v>96</v>
      </c>
    </row>
    <row r="142" spans="1:6" x14ac:dyDescent="0.25">
      <c r="A142" t="s">
        <v>161</v>
      </c>
      <c r="B142" t="s">
        <v>89</v>
      </c>
      <c r="C142" t="s">
        <v>106</v>
      </c>
      <c r="D142">
        <v>9454543</v>
      </c>
      <c r="E142">
        <v>9456181</v>
      </c>
      <c r="F142" s="52" t="s">
        <v>96</v>
      </c>
    </row>
    <row r="143" spans="1:6" x14ac:dyDescent="0.25">
      <c r="A143" t="s">
        <v>161</v>
      </c>
      <c r="B143" t="s">
        <v>79</v>
      </c>
      <c r="C143" t="s">
        <v>106</v>
      </c>
      <c r="D143">
        <v>9456082</v>
      </c>
      <c r="E143">
        <v>9456997</v>
      </c>
      <c r="F143" s="52" t="s">
        <v>96</v>
      </c>
    </row>
    <row r="144" spans="1:6" x14ac:dyDescent="0.25">
      <c r="A144" t="s">
        <v>161</v>
      </c>
      <c r="B144" t="s">
        <v>80</v>
      </c>
      <c r="C144" t="s">
        <v>106</v>
      </c>
      <c r="D144">
        <v>9456954</v>
      </c>
      <c r="E144">
        <v>9459549</v>
      </c>
      <c r="F144" s="52" t="s">
        <v>96</v>
      </c>
    </row>
    <row r="145" spans="1:6" x14ac:dyDescent="0.25">
      <c r="A145" t="s">
        <v>161</v>
      </c>
      <c r="B145" t="s">
        <v>144</v>
      </c>
      <c r="C145" t="s">
        <v>106</v>
      </c>
      <c r="D145">
        <v>9456151</v>
      </c>
      <c r="E145">
        <v>9456495</v>
      </c>
      <c r="F145" s="52" t="s">
        <v>96</v>
      </c>
    </row>
    <row r="146" spans="1:6" x14ac:dyDescent="0.25">
      <c r="A146" t="s">
        <v>161</v>
      </c>
      <c r="B146" t="s">
        <v>82</v>
      </c>
      <c r="C146" t="s">
        <v>106</v>
      </c>
      <c r="D146">
        <v>9460141</v>
      </c>
      <c r="E146">
        <v>9462147</v>
      </c>
      <c r="F146" s="52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I6" sqref="I6"/>
    </sheetView>
  </sheetViews>
  <sheetFormatPr baseColWidth="10" defaultRowHeight="15" x14ac:dyDescent="0.25"/>
  <cols>
    <col min="1" max="1" width="9.28515625" bestFit="1" customWidth="1"/>
    <col min="2" max="2" width="14.140625" bestFit="1" customWidth="1"/>
    <col min="3" max="3" width="19.42578125" bestFit="1" customWidth="1"/>
    <col min="4" max="4" width="12" bestFit="1" customWidth="1"/>
    <col min="5" max="5" width="11.140625" bestFit="1" customWidth="1"/>
    <col min="6" max="6" width="11.42578125" style="52"/>
    <col min="253" max="253" width="9.28515625" bestFit="1" customWidth="1"/>
    <col min="254" max="254" width="14.140625" bestFit="1" customWidth="1"/>
    <col min="255" max="255" width="12.85546875" bestFit="1" customWidth="1"/>
    <col min="260" max="260" width="15.5703125" bestFit="1" customWidth="1"/>
    <col min="509" max="509" width="9.28515625" bestFit="1" customWidth="1"/>
    <col min="510" max="510" width="14.140625" bestFit="1" customWidth="1"/>
    <col min="511" max="511" width="12.85546875" bestFit="1" customWidth="1"/>
    <col min="516" max="516" width="15.5703125" bestFit="1" customWidth="1"/>
    <col min="765" max="765" width="9.28515625" bestFit="1" customWidth="1"/>
    <col min="766" max="766" width="14.140625" bestFit="1" customWidth="1"/>
    <col min="767" max="767" width="12.85546875" bestFit="1" customWidth="1"/>
    <col min="772" max="772" width="15.5703125" bestFit="1" customWidth="1"/>
    <col min="1021" max="1021" width="9.28515625" bestFit="1" customWidth="1"/>
    <col min="1022" max="1022" width="14.140625" bestFit="1" customWidth="1"/>
    <col min="1023" max="1023" width="12.85546875" bestFit="1" customWidth="1"/>
    <col min="1028" max="1028" width="15.5703125" bestFit="1" customWidth="1"/>
    <col min="1277" max="1277" width="9.28515625" bestFit="1" customWidth="1"/>
    <col min="1278" max="1278" width="14.140625" bestFit="1" customWidth="1"/>
    <col min="1279" max="1279" width="12.85546875" bestFit="1" customWidth="1"/>
    <col min="1284" max="1284" width="15.5703125" bestFit="1" customWidth="1"/>
    <col min="1533" max="1533" width="9.28515625" bestFit="1" customWidth="1"/>
    <col min="1534" max="1534" width="14.140625" bestFit="1" customWidth="1"/>
    <col min="1535" max="1535" width="12.85546875" bestFit="1" customWidth="1"/>
    <col min="1540" max="1540" width="15.5703125" bestFit="1" customWidth="1"/>
    <col min="1789" max="1789" width="9.28515625" bestFit="1" customWidth="1"/>
    <col min="1790" max="1790" width="14.140625" bestFit="1" customWidth="1"/>
    <col min="1791" max="1791" width="12.85546875" bestFit="1" customWidth="1"/>
    <col min="1796" max="1796" width="15.5703125" bestFit="1" customWidth="1"/>
    <col min="2045" max="2045" width="9.28515625" bestFit="1" customWidth="1"/>
    <col min="2046" max="2046" width="14.140625" bestFit="1" customWidth="1"/>
    <col min="2047" max="2047" width="12.85546875" bestFit="1" customWidth="1"/>
    <col min="2052" max="2052" width="15.5703125" bestFit="1" customWidth="1"/>
    <col min="2301" max="2301" width="9.28515625" bestFit="1" customWidth="1"/>
    <col min="2302" max="2302" width="14.140625" bestFit="1" customWidth="1"/>
    <col min="2303" max="2303" width="12.85546875" bestFit="1" customWidth="1"/>
    <col min="2308" max="2308" width="15.5703125" bestFit="1" customWidth="1"/>
    <col min="2557" max="2557" width="9.28515625" bestFit="1" customWidth="1"/>
    <col min="2558" max="2558" width="14.140625" bestFit="1" customWidth="1"/>
    <col min="2559" max="2559" width="12.85546875" bestFit="1" customWidth="1"/>
    <col min="2564" max="2564" width="15.5703125" bestFit="1" customWidth="1"/>
    <col min="2813" max="2813" width="9.28515625" bestFit="1" customWidth="1"/>
    <col min="2814" max="2814" width="14.140625" bestFit="1" customWidth="1"/>
    <col min="2815" max="2815" width="12.85546875" bestFit="1" customWidth="1"/>
    <col min="2820" max="2820" width="15.5703125" bestFit="1" customWidth="1"/>
    <col min="3069" max="3069" width="9.28515625" bestFit="1" customWidth="1"/>
    <col min="3070" max="3070" width="14.140625" bestFit="1" customWidth="1"/>
    <col min="3071" max="3071" width="12.85546875" bestFit="1" customWidth="1"/>
    <col min="3076" max="3076" width="15.5703125" bestFit="1" customWidth="1"/>
    <col min="3325" max="3325" width="9.28515625" bestFit="1" customWidth="1"/>
    <col min="3326" max="3326" width="14.140625" bestFit="1" customWidth="1"/>
    <col min="3327" max="3327" width="12.85546875" bestFit="1" customWidth="1"/>
    <col min="3332" max="3332" width="15.5703125" bestFit="1" customWidth="1"/>
    <col min="3581" max="3581" width="9.28515625" bestFit="1" customWidth="1"/>
    <col min="3582" max="3582" width="14.140625" bestFit="1" customWidth="1"/>
    <col min="3583" max="3583" width="12.85546875" bestFit="1" customWidth="1"/>
    <col min="3588" max="3588" width="15.5703125" bestFit="1" customWidth="1"/>
    <col min="3837" max="3837" width="9.28515625" bestFit="1" customWidth="1"/>
    <col min="3838" max="3838" width="14.140625" bestFit="1" customWidth="1"/>
    <col min="3839" max="3839" width="12.85546875" bestFit="1" customWidth="1"/>
    <col min="3844" max="3844" width="15.5703125" bestFit="1" customWidth="1"/>
    <col min="4093" max="4093" width="9.28515625" bestFit="1" customWidth="1"/>
    <col min="4094" max="4094" width="14.140625" bestFit="1" customWidth="1"/>
    <col min="4095" max="4095" width="12.85546875" bestFit="1" customWidth="1"/>
    <col min="4100" max="4100" width="15.5703125" bestFit="1" customWidth="1"/>
    <col min="4349" max="4349" width="9.28515625" bestFit="1" customWidth="1"/>
    <col min="4350" max="4350" width="14.140625" bestFit="1" customWidth="1"/>
    <col min="4351" max="4351" width="12.85546875" bestFit="1" customWidth="1"/>
    <col min="4356" max="4356" width="15.5703125" bestFit="1" customWidth="1"/>
    <col min="4605" max="4605" width="9.28515625" bestFit="1" customWidth="1"/>
    <col min="4606" max="4606" width="14.140625" bestFit="1" customWidth="1"/>
    <col min="4607" max="4607" width="12.85546875" bestFit="1" customWidth="1"/>
    <col min="4612" max="4612" width="15.5703125" bestFit="1" customWidth="1"/>
    <col min="4861" max="4861" width="9.28515625" bestFit="1" customWidth="1"/>
    <col min="4862" max="4862" width="14.140625" bestFit="1" customWidth="1"/>
    <col min="4863" max="4863" width="12.85546875" bestFit="1" customWidth="1"/>
    <col min="4868" max="4868" width="15.5703125" bestFit="1" customWidth="1"/>
    <col min="5117" max="5117" width="9.28515625" bestFit="1" customWidth="1"/>
    <col min="5118" max="5118" width="14.140625" bestFit="1" customWidth="1"/>
    <col min="5119" max="5119" width="12.85546875" bestFit="1" customWidth="1"/>
    <col min="5124" max="5124" width="15.5703125" bestFit="1" customWidth="1"/>
    <col min="5373" max="5373" width="9.28515625" bestFit="1" customWidth="1"/>
    <col min="5374" max="5374" width="14.140625" bestFit="1" customWidth="1"/>
    <col min="5375" max="5375" width="12.85546875" bestFit="1" customWidth="1"/>
    <col min="5380" max="5380" width="15.5703125" bestFit="1" customWidth="1"/>
    <col min="5629" max="5629" width="9.28515625" bestFit="1" customWidth="1"/>
    <col min="5630" max="5630" width="14.140625" bestFit="1" customWidth="1"/>
    <col min="5631" max="5631" width="12.85546875" bestFit="1" customWidth="1"/>
    <col min="5636" max="5636" width="15.5703125" bestFit="1" customWidth="1"/>
    <col min="5885" max="5885" width="9.28515625" bestFit="1" customWidth="1"/>
    <col min="5886" max="5886" width="14.140625" bestFit="1" customWidth="1"/>
    <col min="5887" max="5887" width="12.85546875" bestFit="1" customWidth="1"/>
    <col min="5892" max="5892" width="15.5703125" bestFit="1" customWidth="1"/>
    <col min="6141" max="6141" width="9.28515625" bestFit="1" customWidth="1"/>
    <col min="6142" max="6142" width="14.140625" bestFit="1" customWidth="1"/>
    <col min="6143" max="6143" width="12.85546875" bestFit="1" customWidth="1"/>
    <col min="6148" max="6148" width="15.5703125" bestFit="1" customWidth="1"/>
    <col min="6397" max="6397" width="9.28515625" bestFit="1" customWidth="1"/>
    <col min="6398" max="6398" width="14.140625" bestFit="1" customWidth="1"/>
    <col min="6399" max="6399" width="12.85546875" bestFit="1" customWidth="1"/>
    <col min="6404" max="6404" width="15.5703125" bestFit="1" customWidth="1"/>
    <col min="6653" max="6653" width="9.28515625" bestFit="1" customWidth="1"/>
    <col min="6654" max="6654" width="14.140625" bestFit="1" customWidth="1"/>
    <col min="6655" max="6655" width="12.85546875" bestFit="1" customWidth="1"/>
    <col min="6660" max="6660" width="15.5703125" bestFit="1" customWidth="1"/>
    <col min="6909" max="6909" width="9.28515625" bestFit="1" customWidth="1"/>
    <col min="6910" max="6910" width="14.140625" bestFit="1" customWidth="1"/>
    <col min="6911" max="6911" width="12.85546875" bestFit="1" customWidth="1"/>
    <col min="6916" max="6916" width="15.5703125" bestFit="1" customWidth="1"/>
    <col min="7165" max="7165" width="9.28515625" bestFit="1" customWidth="1"/>
    <col min="7166" max="7166" width="14.140625" bestFit="1" customWidth="1"/>
    <col min="7167" max="7167" width="12.85546875" bestFit="1" customWidth="1"/>
    <col min="7172" max="7172" width="15.5703125" bestFit="1" customWidth="1"/>
    <col min="7421" max="7421" width="9.28515625" bestFit="1" customWidth="1"/>
    <col min="7422" max="7422" width="14.140625" bestFit="1" customWidth="1"/>
    <col min="7423" max="7423" width="12.85546875" bestFit="1" customWidth="1"/>
    <col min="7428" max="7428" width="15.5703125" bestFit="1" customWidth="1"/>
    <col min="7677" max="7677" width="9.28515625" bestFit="1" customWidth="1"/>
    <col min="7678" max="7678" width="14.140625" bestFit="1" customWidth="1"/>
    <col min="7679" max="7679" width="12.85546875" bestFit="1" customWidth="1"/>
    <col min="7684" max="7684" width="15.5703125" bestFit="1" customWidth="1"/>
    <col min="7933" max="7933" width="9.28515625" bestFit="1" customWidth="1"/>
    <col min="7934" max="7934" width="14.140625" bestFit="1" customWidth="1"/>
    <col min="7935" max="7935" width="12.85546875" bestFit="1" customWidth="1"/>
    <col min="7940" max="7940" width="15.5703125" bestFit="1" customWidth="1"/>
    <col min="8189" max="8189" width="9.28515625" bestFit="1" customWidth="1"/>
    <col min="8190" max="8190" width="14.140625" bestFit="1" customWidth="1"/>
    <col min="8191" max="8191" width="12.85546875" bestFit="1" customWidth="1"/>
    <col min="8196" max="8196" width="15.5703125" bestFit="1" customWidth="1"/>
    <col min="8445" max="8445" width="9.28515625" bestFit="1" customWidth="1"/>
    <col min="8446" max="8446" width="14.140625" bestFit="1" customWidth="1"/>
    <col min="8447" max="8447" width="12.85546875" bestFit="1" customWidth="1"/>
    <col min="8452" max="8452" width="15.5703125" bestFit="1" customWidth="1"/>
    <col min="8701" max="8701" width="9.28515625" bestFit="1" customWidth="1"/>
    <col min="8702" max="8702" width="14.140625" bestFit="1" customWidth="1"/>
    <col min="8703" max="8703" width="12.85546875" bestFit="1" customWidth="1"/>
    <col min="8708" max="8708" width="15.5703125" bestFit="1" customWidth="1"/>
    <col min="8957" max="8957" width="9.28515625" bestFit="1" customWidth="1"/>
    <col min="8958" max="8958" width="14.140625" bestFit="1" customWidth="1"/>
    <col min="8959" max="8959" width="12.85546875" bestFit="1" customWidth="1"/>
    <col min="8964" max="8964" width="15.5703125" bestFit="1" customWidth="1"/>
    <col min="9213" max="9213" width="9.28515625" bestFit="1" customWidth="1"/>
    <col min="9214" max="9214" width="14.140625" bestFit="1" customWidth="1"/>
    <col min="9215" max="9215" width="12.85546875" bestFit="1" customWidth="1"/>
    <col min="9220" max="9220" width="15.5703125" bestFit="1" customWidth="1"/>
    <col min="9469" max="9469" width="9.28515625" bestFit="1" customWidth="1"/>
    <col min="9470" max="9470" width="14.140625" bestFit="1" customWidth="1"/>
    <col min="9471" max="9471" width="12.85546875" bestFit="1" customWidth="1"/>
    <col min="9476" max="9476" width="15.5703125" bestFit="1" customWidth="1"/>
    <col min="9725" max="9725" width="9.28515625" bestFit="1" customWidth="1"/>
    <col min="9726" max="9726" width="14.140625" bestFit="1" customWidth="1"/>
    <col min="9727" max="9727" width="12.85546875" bestFit="1" customWidth="1"/>
    <col min="9732" max="9732" width="15.5703125" bestFit="1" customWidth="1"/>
    <col min="9981" max="9981" width="9.28515625" bestFit="1" customWidth="1"/>
    <col min="9982" max="9982" width="14.140625" bestFit="1" customWidth="1"/>
    <col min="9983" max="9983" width="12.85546875" bestFit="1" customWidth="1"/>
    <col min="9988" max="9988" width="15.5703125" bestFit="1" customWidth="1"/>
    <col min="10237" max="10237" width="9.28515625" bestFit="1" customWidth="1"/>
    <col min="10238" max="10238" width="14.140625" bestFit="1" customWidth="1"/>
    <col min="10239" max="10239" width="12.85546875" bestFit="1" customWidth="1"/>
    <col min="10244" max="10244" width="15.5703125" bestFit="1" customWidth="1"/>
    <col min="10493" max="10493" width="9.28515625" bestFit="1" customWidth="1"/>
    <col min="10494" max="10494" width="14.140625" bestFit="1" customWidth="1"/>
    <col min="10495" max="10495" width="12.85546875" bestFit="1" customWidth="1"/>
    <col min="10500" max="10500" width="15.5703125" bestFit="1" customWidth="1"/>
    <col min="10749" max="10749" width="9.28515625" bestFit="1" customWidth="1"/>
    <col min="10750" max="10750" width="14.140625" bestFit="1" customWidth="1"/>
    <col min="10751" max="10751" width="12.85546875" bestFit="1" customWidth="1"/>
    <col min="10756" max="10756" width="15.5703125" bestFit="1" customWidth="1"/>
    <col min="11005" max="11005" width="9.28515625" bestFit="1" customWidth="1"/>
    <col min="11006" max="11006" width="14.140625" bestFit="1" customWidth="1"/>
    <col min="11007" max="11007" width="12.85546875" bestFit="1" customWidth="1"/>
    <col min="11012" max="11012" width="15.5703125" bestFit="1" customWidth="1"/>
    <col min="11261" max="11261" width="9.28515625" bestFit="1" customWidth="1"/>
    <col min="11262" max="11262" width="14.140625" bestFit="1" customWidth="1"/>
    <col min="11263" max="11263" width="12.85546875" bestFit="1" customWidth="1"/>
    <col min="11268" max="11268" width="15.5703125" bestFit="1" customWidth="1"/>
    <col min="11517" max="11517" width="9.28515625" bestFit="1" customWidth="1"/>
    <col min="11518" max="11518" width="14.140625" bestFit="1" customWidth="1"/>
    <col min="11519" max="11519" width="12.85546875" bestFit="1" customWidth="1"/>
    <col min="11524" max="11524" width="15.5703125" bestFit="1" customWidth="1"/>
    <col min="11773" max="11773" width="9.28515625" bestFit="1" customWidth="1"/>
    <col min="11774" max="11774" width="14.140625" bestFit="1" customWidth="1"/>
    <col min="11775" max="11775" width="12.85546875" bestFit="1" customWidth="1"/>
    <col min="11780" max="11780" width="15.5703125" bestFit="1" customWidth="1"/>
    <col min="12029" max="12029" width="9.28515625" bestFit="1" customWidth="1"/>
    <col min="12030" max="12030" width="14.140625" bestFit="1" customWidth="1"/>
    <col min="12031" max="12031" width="12.85546875" bestFit="1" customWidth="1"/>
    <col min="12036" max="12036" width="15.5703125" bestFit="1" customWidth="1"/>
    <col min="12285" max="12285" width="9.28515625" bestFit="1" customWidth="1"/>
    <col min="12286" max="12286" width="14.140625" bestFit="1" customWidth="1"/>
    <col min="12287" max="12287" width="12.85546875" bestFit="1" customWidth="1"/>
    <col min="12292" max="12292" width="15.5703125" bestFit="1" customWidth="1"/>
    <col min="12541" max="12541" width="9.28515625" bestFit="1" customWidth="1"/>
    <col min="12542" max="12542" width="14.140625" bestFit="1" customWidth="1"/>
    <col min="12543" max="12543" width="12.85546875" bestFit="1" customWidth="1"/>
    <col min="12548" max="12548" width="15.5703125" bestFit="1" customWidth="1"/>
    <col min="12797" max="12797" width="9.28515625" bestFit="1" customWidth="1"/>
    <col min="12798" max="12798" width="14.140625" bestFit="1" customWidth="1"/>
    <col min="12799" max="12799" width="12.85546875" bestFit="1" customWidth="1"/>
    <col min="12804" max="12804" width="15.5703125" bestFit="1" customWidth="1"/>
    <col min="13053" max="13053" width="9.28515625" bestFit="1" customWidth="1"/>
    <col min="13054" max="13054" width="14.140625" bestFit="1" customWidth="1"/>
    <col min="13055" max="13055" width="12.85546875" bestFit="1" customWidth="1"/>
    <col min="13060" max="13060" width="15.5703125" bestFit="1" customWidth="1"/>
    <col min="13309" max="13309" width="9.28515625" bestFit="1" customWidth="1"/>
    <col min="13310" max="13310" width="14.140625" bestFit="1" customWidth="1"/>
    <col min="13311" max="13311" width="12.85546875" bestFit="1" customWidth="1"/>
    <col min="13316" max="13316" width="15.5703125" bestFit="1" customWidth="1"/>
    <col min="13565" max="13565" width="9.28515625" bestFit="1" customWidth="1"/>
    <col min="13566" max="13566" width="14.140625" bestFit="1" customWidth="1"/>
    <col min="13567" max="13567" width="12.85546875" bestFit="1" customWidth="1"/>
    <col min="13572" max="13572" width="15.5703125" bestFit="1" customWidth="1"/>
    <col min="13821" max="13821" width="9.28515625" bestFit="1" customWidth="1"/>
    <col min="13822" max="13822" width="14.140625" bestFit="1" customWidth="1"/>
    <col min="13823" max="13823" width="12.85546875" bestFit="1" customWidth="1"/>
    <col min="13828" max="13828" width="15.5703125" bestFit="1" customWidth="1"/>
    <col min="14077" max="14077" width="9.28515625" bestFit="1" customWidth="1"/>
    <col min="14078" max="14078" width="14.140625" bestFit="1" customWidth="1"/>
    <col min="14079" max="14079" width="12.85546875" bestFit="1" customWidth="1"/>
    <col min="14084" max="14084" width="15.5703125" bestFit="1" customWidth="1"/>
    <col min="14333" max="14333" width="9.28515625" bestFit="1" customWidth="1"/>
    <col min="14334" max="14334" width="14.140625" bestFit="1" customWidth="1"/>
    <col min="14335" max="14335" width="12.85546875" bestFit="1" customWidth="1"/>
    <col min="14340" max="14340" width="15.5703125" bestFit="1" customWidth="1"/>
    <col min="14589" max="14589" width="9.28515625" bestFit="1" customWidth="1"/>
    <col min="14590" max="14590" width="14.140625" bestFit="1" customWidth="1"/>
    <col min="14591" max="14591" width="12.85546875" bestFit="1" customWidth="1"/>
    <col min="14596" max="14596" width="15.5703125" bestFit="1" customWidth="1"/>
    <col min="14845" max="14845" width="9.28515625" bestFit="1" customWidth="1"/>
    <col min="14846" max="14846" width="14.140625" bestFit="1" customWidth="1"/>
    <col min="14847" max="14847" width="12.85546875" bestFit="1" customWidth="1"/>
    <col min="14852" max="14852" width="15.5703125" bestFit="1" customWidth="1"/>
    <col min="15101" max="15101" width="9.28515625" bestFit="1" customWidth="1"/>
    <col min="15102" max="15102" width="14.140625" bestFit="1" customWidth="1"/>
    <col min="15103" max="15103" width="12.85546875" bestFit="1" customWidth="1"/>
    <col min="15108" max="15108" width="15.5703125" bestFit="1" customWidth="1"/>
    <col min="15357" max="15357" width="9.28515625" bestFit="1" customWidth="1"/>
    <col min="15358" max="15358" width="14.140625" bestFit="1" customWidth="1"/>
    <col min="15359" max="15359" width="12.85546875" bestFit="1" customWidth="1"/>
    <col min="15364" max="15364" width="15.5703125" bestFit="1" customWidth="1"/>
    <col min="15613" max="15613" width="9.28515625" bestFit="1" customWidth="1"/>
    <col min="15614" max="15614" width="14.140625" bestFit="1" customWidth="1"/>
    <col min="15615" max="15615" width="12.85546875" bestFit="1" customWidth="1"/>
    <col min="15620" max="15620" width="15.5703125" bestFit="1" customWidth="1"/>
    <col min="15869" max="15869" width="9.28515625" bestFit="1" customWidth="1"/>
    <col min="15870" max="15870" width="14.140625" bestFit="1" customWidth="1"/>
    <col min="15871" max="15871" width="12.85546875" bestFit="1" customWidth="1"/>
    <col min="15876" max="15876" width="15.5703125" bestFit="1" customWidth="1"/>
    <col min="16125" max="16125" width="9.28515625" bestFit="1" customWidth="1"/>
    <col min="16126" max="16126" width="14.140625" bestFit="1" customWidth="1"/>
    <col min="16127" max="16127" width="12.85546875" bestFit="1" customWidth="1"/>
    <col min="16132" max="16132" width="15.5703125" bestFit="1" customWidth="1"/>
  </cols>
  <sheetData>
    <row r="1" spans="1:6" x14ac:dyDescent="0.25">
      <c r="A1" t="s">
        <v>67</v>
      </c>
      <c r="B1" t="s">
        <v>68</v>
      </c>
      <c r="C1" t="s">
        <v>272</v>
      </c>
      <c r="D1" t="s">
        <v>273</v>
      </c>
      <c r="E1" t="s">
        <v>274</v>
      </c>
      <c r="F1" s="52" t="s">
        <v>69</v>
      </c>
    </row>
    <row r="2" spans="1:6" x14ac:dyDescent="0.25">
      <c r="A2" t="s">
        <v>25</v>
      </c>
      <c r="B2" t="s">
        <v>73</v>
      </c>
      <c r="C2" t="s">
        <v>99</v>
      </c>
      <c r="D2">
        <v>160932461</v>
      </c>
      <c r="E2">
        <v>160938074</v>
      </c>
      <c r="F2" s="52" t="s">
        <v>72</v>
      </c>
    </row>
    <row r="3" spans="1:6" x14ac:dyDescent="0.25">
      <c r="A3" t="s">
        <v>25</v>
      </c>
      <c r="B3" t="s">
        <v>74</v>
      </c>
      <c r="C3" t="s">
        <v>97</v>
      </c>
      <c r="D3">
        <v>149073592</v>
      </c>
      <c r="E3">
        <v>149073909</v>
      </c>
      <c r="F3" s="52" t="s">
        <v>96</v>
      </c>
    </row>
    <row r="4" spans="1:6" x14ac:dyDescent="0.25">
      <c r="A4" t="s">
        <v>25</v>
      </c>
      <c r="B4" t="s">
        <v>84</v>
      </c>
      <c r="C4" t="s">
        <v>97</v>
      </c>
      <c r="D4">
        <v>149073592</v>
      </c>
      <c r="E4">
        <v>149073796</v>
      </c>
      <c r="F4" s="52" t="s">
        <v>96</v>
      </c>
    </row>
    <row r="5" spans="1:6" x14ac:dyDescent="0.25">
      <c r="A5" t="s">
        <v>25</v>
      </c>
      <c r="B5" t="s">
        <v>86</v>
      </c>
      <c r="C5" t="s">
        <v>97</v>
      </c>
      <c r="D5">
        <v>149073797</v>
      </c>
      <c r="E5">
        <v>149073820</v>
      </c>
      <c r="F5" s="52" t="s">
        <v>96</v>
      </c>
    </row>
    <row r="6" spans="1:6" x14ac:dyDescent="0.25">
      <c r="A6" t="s">
        <v>25</v>
      </c>
      <c r="B6" t="s">
        <v>87</v>
      </c>
      <c r="C6" t="s">
        <v>97</v>
      </c>
      <c r="D6">
        <v>149073821</v>
      </c>
      <c r="E6">
        <v>149073909</v>
      </c>
      <c r="F6" s="52" t="s">
        <v>96</v>
      </c>
    </row>
    <row r="7" spans="1:6" x14ac:dyDescent="0.25">
      <c r="A7" t="s">
        <v>25</v>
      </c>
      <c r="B7" t="s">
        <v>79</v>
      </c>
      <c r="C7" t="s">
        <v>99</v>
      </c>
      <c r="D7">
        <v>160936566</v>
      </c>
      <c r="E7">
        <v>160937113</v>
      </c>
      <c r="F7" s="52" t="s">
        <v>72</v>
      </c>
    </row>
    <row r="8" spans="1:6" x14ac:dyDescent="0.25">
      <c r="A8" t="s">
        <v>25</v>
      </c>
      <c r="B8" t="s">
        <v>80</v>
      </c>
      <c r="C8" t="s">
        <v>99</v>
      </c>
      <c r="D8">
        <v>160933956</v>
      </c>
      <c r="E8">
        <v>160936588</v>
      </c>
      <c r="F8" s="52" t="s">
        <v>72</v>
      </c>
    </row>
    <row r="9" spans="1:6" x14ac:dyDescent="0.25">
      <c r="A9" t="s">
        <v>25</v>
      </c>
      <c r="B9" t="s">
        <v>82</v>
      </c>
      <c r="C9" t="s">
        <v>99</v>
      </c>
      <c r="D9">
        <v>160932470</v>
      </c>
      <c r="E9">
        <v>160934023</v>
      </c>
      <c r="F9" s="52" t="s">
        <v>72</v>
      </c>
    </row>
    <row r="10" spans="1:6" x14ac:dyDescent="0.25">
      <c r="A10" t="s">
        <v>162</v>
      </c>
      <c r="B10" t="s">
        <v>70</v>
      </c>
      <c r="C10" t="s">
        <v>121</v>
      </c>
      <c r="D10">
        <v>60846981</v>
      </c>
      <c r="E10">
        <v>60853639</v>
      </c>
      <c r="F10" s="52" t="s">
        <v>96</v>
      </c>
    </row>
    <row r="11" spans="1:6" x14ac:dyDescent="0.25">
      <c r="A11" t="s">
        <v>162</v>
      </c>
      <c r="B11" t="s">
        <v>73</v>
      </c>
      <c r="C11" t="s">
        <v>121</v>
      </c>
      <c r="D11">
        <v>60847513</v>
      </c>
      <c r="E11">
        <v>60853181</v>
      </c>
      <c r="F11" s="52" t="s">
        <v>96</v>
      </c>
    </row>
    <row r="12" spans="1:6" x14ac:dyDescent="0.25">
      <c r="A12" t="s">
        <v>162</v>
      </c>
      <c r="B12" t="s">
        <v>74</v>
      </c>
      <c r="C12" t="s">
        <v>121</v>
      </c>
      <c r="D12">
        <v>60846981</v>
      </c>
      <c r="E12">
        <v>60847512</v>
      </c>
      <c r="F12" s="52" t="s">
        <v>96</v>
      </c>
    </row>
    <row r="13" spans="1:6" x14ac:dyDescent="0.25">
      <c r="A13" t="s">
        <v>162</v>
      </c>
      <c r="B13" t="s">
        <v>84</v>
      </c>
      <c r="C13" t="s">
        <v>121</v>
      </c>
      <c r="D13">
        <v>60846981</v>
      </c>
      <c r="E13">
        <v>60847185</v>
      </c>
      <c r="F13" s="52" t="s">
        <v>96</v>
      </c>
    </row>
    <row r="14" spans="1:6" x14ac:dyDescent="0.25">
      <c r="A14" t="s">
        <v>162</v>
      </c>
      <c r="B14" t="s">
        <v>86</v>
      </c>
      <c r="C14" t="s">
        <v>121</v>
      </c>
      <c r="D14">
        <v>60847186</v>
      </c>
      <c r="E14">
        <v>60847379</v>
      </c>
      <c r="F14" s="52" t="s">
        <v>96</v>
      </c>
    </row>
    <row r="15" spans="1:6" x14ac:dyDescent="0.25">
      <c r="A15" t="s">
        <v>162</v>
      </c>
      <c r="B15" t="s">
        <v>87</v>
      </c>
      <c r="C15" t="s">
        <v>121</v>
      </c>
      <c r="D15">
        <v>60847448</v>
      </c>
      <c r="E15">
        <v>60847512</v>
      </c>
      <c r="F15" s="52" t="s">
        <v>96</v>
      </c>
    </row>
    <row r="16" spans="1:6" x14ac:dyDescent="0.25">
      <c r="A16" t="s">
        <v>162</v>
      </c>
      <c r="B16" t="s">
        <v>89</v>
      </c>
      <c r="C16" t="s">
        <v>121</v>
      </c>
      <c r="D16">
        <v>60847647</v>
      </c>
      <c r="E16">
        <v>60849295</v>
      </c>
      <c r="F16" s="52" t="s">
        <v>96</v>
      </c>
    </row>
    <row r="17" spans="1:6" x14ac:dyDescent="0.25">
      <c r="A17" t="s">
        <v>162</v>
      </c>
      <c r="B17" t="s">
        <v>80</v>
      </c>
      <c r="C17" t="s">
        <v>121</v>
      </c>
      <c r="D17">
        <v>60849299</v>
      </c>
      <c r="E17">
        <v>60852756</v>
      </c>
      <c r="F17" s="52" t="s">
        <v>96</v>
      </c>
    </row>
    <row r="18" spans="1:6" x14ac:dyDescent="0.25">
      <c r="A18" t="s">
        <v>16</v>
      </c>
      <c r="B18" t="s">
        <v>70</v>
      </c>
      <c r="C18" t="s">
        <v>142</v>
      </c>
      <c r="D18">
        <v>226535558</v>
      </c>
      <c r="E18">
        <v>226543018</v>
      </c>
      <c r="F18" s="52" t="s">
        <v>72</v>
      </c>
    </row>
    <row r="19" spans="1:6" x14ac:dyDescent="0.25">
      <c r="A19" t="s">
        <v>16</v>
      </c>
      <c r="B19" t="s">
        <v>73</v>
      </c>
      <c r="C19" t="s">
        <v>142</v>
      </c>
      <c r="D19">
        <v>226536121</v>
      </c>
      <c r="E19">
        <v>226542461</v>
      </c>
      <c r="F19" s="52" t="s">
        <v>72</v>
      </c>
    </row>
    <row r="20" spans="1:6" x14ac:dyDescent="0.25">
      <c r="A20" t="s">
        <v>16</v>
      </c>
      <c r="B20" t="s">
        <v>74</v>
      </c>
      <c r="C20" t="s">
        <v>142</v>
      </c>
      <c r="D20">
        <v>226542462</v>
      </c>
      <c r="E20">
        <v>226543018</v>
      </c>
      <c r="F20" s="52" t="s">
        <v>72</v>
      </c>
    </row>
    <row r="21" spans="1:6" x14ac:dyDescent="0.25">
      <c r="A21" t="s">
        <v>16</v>
      </c>
      <c r="B21" t="s">
        <v>84</v>
      </c>
      <c r="C21" t="s">
        <v>142</v>
      </c>
      <c r="D21">
        <v>226542739</v>
      </c>
      <c r="E21">
        <v>226543018</v>
      </c>
      <c r="F21" s="52" t="s">
        <v>72</v>
      </c>
    </row>
    <row r="22" spans="1:6" x14ac:dyDescent="0.25">
      <c r="A22" t="s">
        <v>16</v>
      </c>
      <c r="B22" t="s">
        <v>85</v>
      </c>
      <c r="C22" t="s">
        <v>142</v>
      </c>
      <c r="D22">
        <v>226542588</v>
      </c>
      <c r="E22">
        <v>226542738</v>
      </c>
      <c r="F22" s="52" t="s">
        <v>72</v>
      </c>
    </row>
    <row r="23" spans="1:6" x14ac:dyDescent="0.25">
      <c r="A23" t="s">
        <v>16</v>
      </c>
      <c r="B23" t="s">
        <v>100</v>
      </c>
      <c r="C23" t="s">
        <v>142</v>
      </c>
      <c r="D23">
        <v>226542520</v>
      </c>
      <c r="E23">
        <v>226542587</v>
      </c>
      <c r="F23" s="52" t="s">
        <v>72</v>
      </c>
    </row>
    <row r="24" spans="1:6" x14ac:dyDescent="0.25">
      <c r="A24" t="s">
        <v>16</v>
      </c>
      <c r="B24" t="s">
        <v>87</v>
      </c>
      <c r="C24" t="s">
        <v>142</v>
      </c>
      <c r="D24">
        <v>226542462</v>
      </c>
      <c r="E24">
        <v>226542519</v>
      </c>
      <c r="F24" s="52" t="s">
        <v>72</v>
      </c>
    </row>
    <row r="25" spans="1:6" x14ac:dyDescent="0.25">
      <c r="A25" t="s">
        <v>16</v>
      </c>
      <c r="B25" t="s">
        <v>79</v>
      </c>
      <c r="C25" t="s">
        <v>142</v>
      </c>
      <c r="D25">
        <v>226540576</v>
      </c>
      <c r="E25">
        <v>226541490</v>
      </c>
      <c r="F25" s="52" t="s">
        <v>72</v>
      </c>
    </row>
    <row r="26" spans="1:6" x14ac:dyDescent="0.25">
      <c r="A26" t="s">
        <v>16</v>
      </c>
      <c r="B26" t="s">
        <v>80</v>
      </c>
      <c r="C26" t="s">
        <v>142</v>
      </c>
      <c r="D26">
        <v>226537451</v>
      </c>
      <c r="E26">
        <v>226540609</v>
      </c>
      <c r="F26" s="52" t="s">
        <v>72</v>
      </c>
    </row>
    <row r="27" spans="1:6" x14ac:dyDescent="0.25">
      <c r="A27" t="s">
        <v>16</v>
      </c>
      <c r="B27" t="s">
        <v>82</v>
      </c>
      <c r="C27" t="s">
        <v>142</v>
      </c>
      <c r="D27">
        <v>226536091</v>
      </c>
      <c r="E27">
        <v>226536623</v>
      </c>
      <c r="F27" s="52" t="s">
        <v>72</v>
      </c>
    </row>
    <row r="28" spans="1:6" x14ac:dyDescent="0.25">
      <c r="D28" s="49"/>
    </row>
    <row r="29" spans="1:6" x14ac:dyDescent="0.25">
      <c r="D29" s="49"/>
    </row>
    <row r="30" spans="1:6" x14ac:dyDescent="0.25">
      <c r="D30" s="49"/>
    </row>
    <row r="31" spans="1:6" x14ac:dyDescent="0.25">
      <c r="D31" s="49"/>
    </row>
    <row r="32" spans="1:6" x14ac:dyDescent="0.25">
      <c r="D32" s="49"/>
    </row>
    <row r="33" spans="4:4" x14ac:dyDescent="0.25">
      <c r="D33" s="49"/>
    </row>
    <row r="34" spans="4:4" x14ac:dyDescent="0.25">
      <c r="D34" s="49"/>
    </row>
    <row r="35" spans="4:4" x14ac:dyDescent="0.25">
      <c r="D35" s="49"/>
    </row>
    <row r="36" spans="4:4" x14ac:dyDescent="0.25">
      <c r="D36" s="49"/>
    </row>
    <row r="37" spans="4:4" x14ac:dyDescent="0.25">
      <c r="D37" s="49"/>
    </row>
    <row r="38" spans="4:4" x14ac:dyDescent="0.25">
      <c r="D38" s="49"/>
    </row>
    <row r="39" spans="4:4" x14ac:dyDescent="0.25">
      <c r="D39" s="49"/>
    </row>
    <row r="40" spans="4:4" x14ac:dyDescent="0.25">
      <c r="D40" s="49"/>
    </row>
    <row r="41" spans="4:4" x14ac:dyDescent="0.25">
      <c r="D41" s="49"/>
    </row>
    <row r="42" spans="4:4" x14ac:dyDescent="0.25">
      <c r="D42" s="49"/>
    </row>
    <row r="43" spans="4:4" x14ac:dyDescent="0.25">
      <c r="D43" s="49"/>
    </row>
    <row r="44" spans="4:4" x14ac:dyDescent="0.25">
      <c r="D44" s="49"/>
    </row>
    <row r="45" spans="4:4" x14ac:dyDescent="0.25">
      <c r="D45" s="49"/>
    </row>
    <row r="46" spans="4:4" x14ac:dyDescent="0.25">
      <c r="D46" s="49"/>
    </row>
    <row r="47" spans="4:4" x14ac:dyDescent="0.25">
      <c r="D47" s="49"/>
    </row>
    <row r="48" spans="4:4" x14ac:dyDescent="0.25">
      <c r="D48" s="49"/>
    </row>
    <row r="49" spans="4:4" x14ac:dyDescent="0.25">
      <c r="D49" s="49"/>
    </row>
    <row r="50" spans="4:4" x14ac:dyDescent="0.25">
      <c r="D50" s="49"/>
    </row>
    <row r="51" spans="4:4" x14ac:dyDescent="0.25">
      <c r="D51" s="49"/>
    </row>
    <row r="52" spans="4:4" x14ac:dyDescent="0.25">
      <c r="D52" s="49"/>
    </row>
    <row r="53" spans="4:4" x14ac:dyDescent="0.25">
      <c r="D53" s="49"/>
    </row>
    <row r="54" spans="4:4" x14ac:dyDescent="0.25">
      <c r="D54" s="49"/>
    </row>
    <row r="55" spans="4:4" x14ac:dyDescent="0.25">
      <c r="D55" s="49"/>
    </row>
    <row r="56" spans="4:4" x14ac:dyDescent="0.25">
      <c r="D56" s="49"/>
    </row>
    <row r="57" spans="4:4" x14ac:dyDescent="0.25">
      <c r="D57" s="49"/>
    </row>
    <row r="58" spans="4:4" x14ac:dyDescent="0.25">
      <c r="D58" s="49"/>
    </row>
    <row r="59" spans="4:4" x14ac:dyDescent="0.25">
      <c r="D59" s="49"/>
    </row>
    <row r="60" spans="4:4" x14ac:dyDescent="0.25">
      <c r="D60" s="49"/>
    </row>
    <row r="61" spans="4:4" x14ac:dyDescent="0.25">
      <c r="D61" s="49"/>
    </row>
    <row r="62" spans="4:4" x14ac:dyDescent="0.25">
      <c r="D62" s="49"/>
    </row>
    <row r="63" spans="4:4" x14ac:dyDescent="0.25">
      <c r="D63" s="49"/>
    </row>
    <row r="64" spans="4:4" x14ac:dyDescent="0.25">
      <c r="D64" s="49"/>
    </row>
    <row r="65" spans="4:4" x14ac:dyDescent="0.25">
      <c r="D65" s="49"/>
    </row>
    <row r="66" spans="4:4" x14ac:dyDescent="0.25">
      <c r="D66" s="49"/>
    </row>
    <row r="67" spans="4:4" x14ac:dyDescent="0.25">
      <c r="D67" s="49"/>
    </row>
    <row r="68" spans="4:4" x14ac:dyDescent="0.25">
      <c r="D68" s="49"/>
    </row>
    <row r="69" spans="4:4" x14ac:dyDescent="0.25">
      <c r="D69" s="49"/>
    </row>
    <row r="70" spans="4:4" x14ac:dyDescent="0.25">
      <c r="D70" s="49"/>
    </row>
    <row r="71" spans="4:4" x14ac:dyDescent="0.25">
      <c r="D71" s="49"/>
    </row>
    <row r="72" spans="4:4" x14ac:dyDescent="0.25">
      <c r="D72" s="49"/>
    </row>
    <row r="73" spans="4:4" x14ac:dyDescent="0.25">
      <c r="D73" s="49"/>
    </row>
    <row r="74" spans="4:4" x14ac:dyDescent="0.25">
      <c r="D74" s="49"/>
    </row>
    <row r="75" spans="4:4" x14ac:dyDescent="0.25">
      <c r="D75" s="49"/>
    </row>
    <row r="76" spans="4:4" x14ac:dyDescent="0.25">
      <c r="D76" s="49"/>
    </row>
    <row r="77" spans="4:4" x14ac:dyDescent="0.25">
      <c r="D77" s="49"/>
    </row>
    <row r="78" spans="4:4" x14ac:dyDescent="0.25">
      <c r="D78" s="49"/>
    </row>
    <row r="79" spans="4:4" x14ac:dyDescent="0.25">
      <c r="D79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selection activeCell="H50" sqref="H50"/>
    </sheetView>
  </sheetViews>
  <sheetFormatPr baseColWidth="10" defaultRowHeight="15" x14ac:dyDescent="0.25"/>
  <cols>
    <col min="1" max="1" width="46.28515625" bestFit="1" customWidth="1"/>
    <col min="2" max="2" width="26" bestFit="1" customWidth="1"/>
    <col min="3" max="3" width="35" bestFit="1" customWidth="1"/>
    <col min="4" max="4" width="37.5703125" bestFit="1" customWidth="1"/>
    <col min="6" max="6" width="10" bestFit="1" customWidth="1"/>
    <col min="8" max="8" width="23.42578125" customWidth="1"/>
  </cols>
  <sheetData>
    <row r="1" spans="1:4" x14ac:dyDescent="0.25">
      <c r="A1" s="70" t="s">
        <v>258</v>
      </c>
      <c r="B1" s="71"/>
      <c r="C1" s="71"/>
      <c r="D1" s="71"/>
    </row>
    <row r="2" spans="1:4" x14ac:dyDescent="0.25">
      <c r="A2" s="51" t="s">
        <v>259</v>
      </c>
      <c r="B2" s="69" t="s">
        <v>174</v>
      </c>
      <c r="C2" s="69"/>
      <c r="D2" s="51" t="s">
        <v>261</v>
      </c>
    </row>
    <row r="3" spans="1:4" x14ac:dyDescent="0.25">
      <c r="B3" s="51" t="s">
        <v>163</v>
      </c>
      <c r="C3" s="51" t="s">
        <v>133</v>
      </c>
    </row>
    <row r="4" spans="1:4" x14ac:dyDescent="0.25">
      <c r="A4" s="51" t="s">
        <v>164</v>
      </c>
    </row>
    <row r="5" spans="1:4" x14ac:dyDescent="0.25">
      <c r="A5" t="s">
        <v>3</v>
      </c>
      <c r="B5" t="s">
        <v>167</v>
      </c>
      <c r="C5" t="s">
        <v>181</v>
      </c>
    </row>
    <row r="6" spans="1:4" x14ac:dyDescent="0.25">
      <c r="A6" t="s">
        <v>4</v>
      </c>
      <c r="B6" t="s">
        <v>4</v>
      </c>
      <c r="C6" t="s">
        <v>183</v>
      </c>
      <c r="D6" s="53" t="s">
        <v>262</v>
      </c>
    </row>
    <row r="7" spans="1:4" x14ac:dyDescent="0.25">
      <c r="A7" t="s">
        <v>26</v>
      </c>
      <c r="B7" t="s">
        <v>177</v>
      </c>
      <c r="C7" t="s">
        <v>171</v>
      </c>
    </row>
    <row r="8" spans="1:4" x14ac:dyDescent="0.25">
      <c r="A8" t="s">
        <v>27</v>
      </c>
      <c r="B8" t="s">
        <v>178</v>
      </c>
      <c r="C8" t="s">
        <v>173</v>
      </c>
    </row>
    <row r="9" spans="1:4" x14ac:dyDescent="0.25">
      <c r="A9" t="s">
        <v>98</v>
      </c>
      <c r="B9" t="s">
        <v>179</v>
      </c>
      <c r="C9" t="s">
        <v>180</v>
      </c>
    </row>
    <row r="10" spans="1:4" x14ac:dyDescent="0.25">
      <c r="A10" t="s">
        <v>105</v>
      </c>
      <c r="B10" t="s">
        <v>184</v>
      </c>
      <c r="C10" t="s">
        <v>182</v>
      </c>
    </row>
    <row r="11" spans="1:4" x14ac:dyDescent="0.25">
      <c r="A11" t="s">
        <v>108</v>
      </c>
      <c r="B11" t="s">
        <v>185</v>
      </c>
      <c r="C11" t="s">
        <v>186</v>
      </c>
    </row>
    <row r="12" spans="1:4" x14ac:dyDescent="0.25">
      <c r="A12" t="s">
        <v>111</v>
      </c>
      <c r="B12" t="s">
        <v>187</v>
      </c>
      <c r="C12" t="s">
        <v>188</v>
      </c>
    </row>
    <row r="13" spans="1:4" x14ac:dyDescent="0.25">
      <c r="A13" t="s">
        <v>113</v>
      </c>
      <c r="B13" t="s">
        <v>113</v>
      </c>
      <c r="C13" t="s">
        <v>189</v>
      </c>
    </row>
    <row r="14" spans="1:4" x14ac:dyDescent="0.25">
      <c r="A14" t="s">
        <v>114</v>
      </c>
      <c r="B14" t="s">
        <v>114</v>
      </c>
      <c r="C14" t="s">
        <v>190</v>
      </c>
    </row>
    <row r="15" spans="1:4" x14ac:dyDescent="0.25">
      <c r="A15" t="s">
        <v>115</v>
      </c>
      <c r="B15" t="s">
        <v>191</v>
      </c>
      <c r="C15" t="s">
        <v>192</v>
      </c>
    </row>
    <row r="16" spans="1:4" x14ac:dyDescent="0.25">
      <c r="A16" t="s">
        <v>116</v>
      </c>
      <c r="B16" t="s">
        <v>11</v>
      </c>
      <c r="C16" t="s">
        <v>193</v>
      </c>
      <c r="D16" t="s">
        <v>195</v>
      </c>
    </row>
    <row r="17" spans="1:4" x14ac:dyDescent="0.25">
      <c r="A17" t="s">
        <v>118</v>
      </c>
      <c r="B17" t="s">
        <v>196</v>
      </c>
      <c r="C17" t="s">
        <v>194</v>
      </c>
    </row>
    <row r="18" spans="1:4" x14ac:dyDescent="0.25">
      <c r="A18" t="s">
        <v>119</v>
      </c>
      <c r="B18" t="s">
        <v>13</v>
      </c>
      <c r="C18" t="s">
        <v>172</v>
      </c>
    </row>
    <row r="19" spans="1:4" x14ac:dyDescent="0.25">
      <c r="A19" t="s">
        <v>123</v>
      </c>
      <c r="B19" t="s">
        <v>197</v>
      </c>
      <c r="C19" t="s">
        <v>198</v>
      </c>
      <c r="D19" s="54"/>
    </row>
    <row r="20" spans="1:4" x14ac:dyDescent="0.25">
      <c r="A20" t="s">
        <v>124</v>
      </c>
      <c r="B20" s="53" t="s">
        <v>270</v>
      </c>
      <c r="C20" t="s">
        <v>270</v>
      </c>
      <c r="D20" t="s">
        <v>267</v>
      </c>
    </row>
    <row r="21" spans="1:4" x14ac:dyDescent="0.25">
      <c r="A21" t="s">
        <v>126</v>
      </c>
      <c r="B21" t="s">
        <v>199</v>
      </c>
      <c r="C21" t="s">
        <v>200</v>
      </c>
      <c r="D21" t="s">
        <v>201</v>
      </c>
    </row>
    <row r="22" spans="1:4" x14ac:dyDescent="0.25">
      <c r="A22" t="s">
        <v>127</v>
      </c>
      <c r="B22" t="s">
        <v>205</v>
      </c>
      <c r="C22" s="50" t="s">
        <v>204</v>
      </c>
      <c r="D22" s="53"/>
    </row>
    <row r="23" spans="1:4" x14ac:dyDescent="0.25">
      <c r="A23" t="s">
        <v>129</v>
      </c>
      <c r="B23" t="s">
        <v>202</v>
      </c>
      <c r="C23" t="s">
        <v>203</v>
      </c>
      <c r="D23" t="s">
        <v>214</v>
      </c>
    </row>
    <row r="24" spans="1:4" x14ac:dyDescent="0.25">
      <c r="A24" t="s">
        <v>130</v>
      </c>
      <c r="B24" s="53" t="s">
        <v>270</v>
      </c>
      <c r="C24" t="s">
        <v>270</v>
      </c>
      <c r="D24" s="53"/>
    </row>
    <row r="25" spans="1:4" x14ac:dyDescent="0.25">
      <c r="A25" t="s">
        <v>131</v>
      </c>
      <c r="B25" t="s">
        <v>168</v>
      </c>
      <c r="C25" t="s">
        <v>169</v>
      </c>
      <c r="D25" t="s">
        <v>170</v>
      </c>
    </row>
    <row r="26" spans="1:4" x14ac:dyDescent="0.25">
      <c r="A26" s="55" t="s">
        <v>132</v>
      </c>
      <c r="B26" t="s">
        <v>206</v>
      </c>
      <c r="C26" t="s">
        <v>208</v>
      </c>
      <c r="D26" t="s">
        <v>207</v>
      </c>
    </row>
    <row r="27" spans="1:4" x14ac:dyDescent="0.25">
      <c r="A27" t="s">
        <v>38</v>
      </c>
      <c r="B27" t="s">
        <v>209</v>
      </c>
      <c r="C27" t="s">
        <v>210</v>
      </c>
    </row>
    <row r="28" spans="1:4" x14ac:dyDescent="0.25">
      <c r="A28" t="s">
        <v>39</v>
      </c>
      <c r="B28" t="s">
        <v>211</v>
      </c>
      <c r="C28" t="s">
        <v>39</v>
      </c>
    </row>
    <row r="29" spans="1:4" x14ac:dyDescent="0.25">
      <c r="A29" t="s">
        <v>40</v>
      </c>
      <c r="B29" t="s">
        <v>213</v>
      </c>
      <c r="C29" t="s">
        <v>212</v>
      </c>
    </row>
    <row r="30" spans="1:4" x14ac:dyDescent="0.25">
      <c r="A30" t="s">
        <v>41</v>
      </c>
      <c r="B30" t="s">
        <v>215</v>
      </c>
      <c r="C30" s="50" t="s">
        <v>216</v>
      </c>
    </row>
    <row r="31" spans="1:4" x14ac:dyDescent="0.25">
      <c r="A31" t="s">
        <v>42</v>
      </c>
      <c r="B31" t="s">
        <v>217</v>
      </c>
      <c r="C31" t="s">
        <v>218</v>
      </c>
    </row>
    <row r="32" spans="1:4" x14ac:dyDescent="0.25">
      <c r="A32" t="s">
        <v>43</v>
      </c>
      <c r="B32" t="s">
        <v>220</v>
      </c>
      <c r="C32" t="s">
        <v>219</v>
      </c>
    </row>
    <row r="34" spans="1:4" x14ac:dyDescent="0.25">
      <c r="A34" s="51" t="s">
        <v>165</v>
      </c>
    </row>
    <row r="35" spans="1:4" x14ac:dyDescent="0.25">
      <c r="A35" t="s">
        <v>14</v>
      </c>
      <c r="B35" t="s">
        <v>222</v>
      </c>
      <c r="C35" t="s">
        <v>221</v>
      </c>
    </row>
    <row r="36" spans="1:4" x14ac:dyDescent="0.25">
      <c r="A36" t="s">
        <v>145</v>
      </c>
      <c r="B36" t="s">
        <v>223</v>
      </c>
      <c r="C36" t="s">
        <v>224</v>
      </c>
      <c r="D36" t="s">
        <v>225</v>
      </c>
    </row>
    <row r="37" spans="1:4" x14ac:dyDescent="0.25">
      <c r="A37" t="s">
        <v>147</v>
      </c>
      <c r="B37" t="s">
        <v>226</v>
      </c>
      <c r="C37" t="s">
        <v>227</v>
      </c>
      <c r="D37" t="s">
        <v>228</v>
      </c>
    </row>
    <row r="38" spans="1:4" x14ac:dyDescent="0.25">
      <c r="A38" t="s">
        <v>150</v>
      </c>
      <c r="B38" t="s">
        <v>231</v>
      </c>
      <c r="C38" t="s">
        <v>237</v>
      </c>
      <c r="D38" t="s">
        <v>242</v>
      </c>
    </row>
    <row r="39" spans="1:4" x14ac:dyDescent="0.25">
      <c r="A39" t="s">
        <v>151</v>
      </c>
      <c r="B39" t="s">
        <v>232</v>
      </c>
      <c r="C39" t="s">
        <v>238</v>
      </c>
      <c r="D39" t="s">
        <v>243</v>
      </c>
    </row>
    <row r="40" spans="1:4" x14ac:dyDescent="0.25">
      <c r="A40" t="s">
        <v>152</v>
      </c>
      <c r="B40" t="s">
        <v>233</v>
      </c>
      <c r="C40" t="s">
        <v>239</v>
      </c>
      <c r="D40" t="s">
        <v>244</v>
      </c>
    </row>
    <row r="41" spans="1:4" x14ac:dyDescent="0.25">
      <c r="A41" t="s">
        <v>153</v>
      </c>
      <c r="B41" t="s">
        <v>234</v>
      </c>
      <c r="C41" t="s">
        <v>238</v>
      </c>
      <c r="D41" t="s">
        <v>245</v>
      </c>
    </row>
    <row r="42" spans="1:4" x14ac:dyDescent="0.25">
      <c r="A42" t="s">
        <v>154</v>
      </c>
      <c r="B42" t="s">
        <v>235</v>
      </c>
      <c r="C42" t="s">
        <v>240</v>
      </c>
      <c r="D42" t="s">
        <v>246</v>
      </c>
    </row>
    <row r="43" spans="1:4" x14ac:dyDescent="0.25">
      <c r="A43" t="s">
        <v>156</v>
      </c>
      <c r="B43" t="s">
        <v>236</v>
      </c>
      <c r="C43" t="s">
        <v>241</v>
      </c>
      <c r="D43" t="s">
        <v>247</v>
      </c>
    </row>
    <row r="44" spans="1:4" x14ac:dyDescent="0.25">
      <c r="A44" t="s">
        <v>161</v>
      </c>
      <c r="B44" t="s">
        <v>226</v>
      </c>
      <c r="D44" t="s">
        <v>248</v>
      </c>
    </row>
    <row r="45" spans="1:4" x14ac:dyDescent="0.25">
      <c r="A45" t="s">
        <v>146</v>
      </c>
      <c r="B45" t="s">
        <v>251</v>
      </c>
      <c r="C45" t="s">
        <v>249</v>
      </c>
      <c r="D45" t="s">
        <v>250</v>
      </c>
    </row>
    <row r="47" spans="1:4" x14ac:dyDescent="0.25">
      <c r="A47" s="51" t="s">
        <v>166</v>
      </c>
    </row>
    <row r="48" spans="1:4" x14ac:dyDescent="0.25">
      <c r="A48" t="s">
        <v>25</v>
      </c>
      <c r="B48" t="s">
        <v>256</v>
      </c>
      <c r="C48" t="s">
        <v>257</v>
      </c>
    </row>
    <row r="49" spans="1:4" x14ac:dyDescent="0.25">
      <c r="A49" t="s">
        <v>162</v>
      </c>
      <c r="B49" t="s">
        <v>252</v>
      </c>
      <c r="C49" t="s">
        <v>253</v>
      </c>
    </row>
    <row r="50" spans="1:4" x14ac:dyDescent="0.25">
      <c r="A50" t="s">
        <v>16</v>
      </c>
      <c r="B50" t="s">
        <v>255</v>
      </c>
      <c r="C50" t="s">
        <v>254</v>
      </c>
    </row>
    <row r="51" spans="1:4" x14ac:dyDescent="0.25">
      <c r="A51" s="56"/>
      <c r="B51" s="56"/>
      <c r="C51" s="56"/>
      <c r="D51" s="56"/>
    </row>
    <row r="52" spans="1:4" x14ac:dyDescent="0.25">
      <c r="A52" t="s">
        <v>260</v>
      </c>
    </row>
    <row r="53" spans="1:4" x14ac:dyDescent="0.25">
      <c r="A53" t="s">
        <v>271</v>
      </c>
    </row>
    <row r="54" spans="1:4" x14ac:dyDescent="0.25">
      <c r="A54" s="57" t="s">
        <v>264</v>
      </c>
    </row>
    <row r="55" spans="1:4" x14ac:dyDescent="0.25">
      <c r="A55" t="s">
        <v>175</v>
      </c>
    </row>
    <row r="56" spans="1:4" x14ac:dyDescent="0.25">
      <c r="A56" t="s">
        <v>176</v>
      </c>
    </row>
    <row r="57" spans="1:4" x14ac:dyDescent="0.25">
      <c r="A57" t="s">
        <v>229</v>
      </c>
    </row>
    <row r="58" spans="1:4" x14ac:dyDescent="0.25">
      <c r="A58" t="s">
        <v>230</v>
      </c>
    </row>
    <row r="59" spans="1:4" x14ac:dyDescent="0.25">
      <c r="A59" t="s">
        <v>263</v>
      </c>
    </row>
    <row r="60" spans="1:4" x14ac:dyDescent="0.25">
      <c r="A60" t="s">
        <v>265</v>
      </c>
    </row>
    <row r="61" spans="1:4" x14ac:dyDescent="0.25">
      <c r="A61" t="s">
        <v>266</v>
      </c>
    </row>
    <row r="62" spans="1:4" x14ac:dyDescent="0.25">
      <c r="A62" t="s">
        <v>268</v>
      </c>
    </row>
    <row r="63" spans="1:4" x14ac:dyDescent="0.25">
      <c r="A63" t="s">
        <v>269</v>
      </c>
    </row>
  </sheetData>
  <mergeCells count="2">
    <mergeCell ref="B2:C2"/>
    <mergeCell ref="A1:D1"/>
  </mergeCells>
  <hyperlinks>
    <hyperlink ref="B7" r:id="rId1" display="http://www.dfam.org/entry/DF0000170"/>
    <hyperlink ref="C7" r:id="rId2" display="http://www.dfam.org/entry/DF0000486"/>
    <hyperlink ref="B8" r:id="rId3" display="http://www.dfam.org/entry/DF0000172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tabs_summary_elmt_new</vt:lpstr>
      <vt:lpstr>"Proto versus Dfam"</vt:lpstr>
      <vt:lpstr>Proto-Class I</vt:lpstr>
      <vt:lpstr>Proto-Class II</vt:lpstr>
      <vt:lpstr>Proto-Class III</vt:lpstr>
      <vt:lpstr>aliases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MOMMERT Marine</dc:creator>
  <cp:lastModifiedBy>MOMMERT Marine</cp:lastModifiedBy>
  <cp:lastPrinted>2018-04-18T15:51:34Z</cp:lastPrinted>
  <dcterms:created xsi:type="dcterms:W3CDTF">2017-02-06T15:03:39Z</dcterms:created>
  <dcterms:modified xsi:type="dcterms:W3CDTF">2019-10-02T15:01:18Z</dcterms:modified>
</cp:coreProperties>
</file>