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ayman\OneDrive\Desktop\cpr\"/>
    </mc:Choice>
  </mc:AlternateContent>
  <xr:revisionPtr revIDLastSave="0" documentId="8_{FC8F4C3A-C692-421C-A35C-FF18767F5D71}" xr6:coauthVersionLast="47" xr6:coauthVersionMax="47" xr10:uidLastSave="{00000000-0000-0000-0000-000000000000}"/>
  <bookViews>
    <workbookView xWindow="-110" yWindow="-110" windowWidth="19420" windowHeight="10300" firstSheet="3" activeTab="5" xr2:uid="{00000000-000D-0000-FFFF-FFFF00000000}"/>
  </bookViews>
  <sheets>
    <sheet name="Appendix A" sheetId="1" r:id="rId1"/>
    <sheet name="Appendix B" sheetId="3" r:id="rId2"/>
    <sheet name="Appendix C" sheetId="4" r:id="rId3"/>
    <sheet name="Appendix D" sheetId="5" r:id="rId4"/>
    <sheet name="Appendix E" sheetId="8" r:id="rId5"/>
    <sheet name="Appendix F" sheetId="9" r:id="rId6"/>
    <sheet name="Appendix G" sheetId="6" r:id="rId7"/>
    <sheet name="Appendix H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7" l="1"/>
  <c r="E17" i="7"/>
  <c r="B17" i="7"/>
  <c r="F16" i="7"/>
  <c r="F17" i="7" s="1"/>
  <c r="C16" i="7"/>
  <c r="C17" i="7" s="1"/>
  <c r="G15" i="7"/>
  <c r="D15" i="7"/>
  <c r="G14" i="7"/>
  <c r="D14" i="7"/>
  <c r="G13" i="7"/>
  <c r="D13" i="7"/>
  <c r="G12" i="7"/>
  <c r="D12" i="7"/>
  <c r="G11" i="7"/>
  <c r="D11" i="7"/>
  <c r="G10" i="7"/>
  <c r="D10" i="7"/>
  <c r="G9" i="7"/>
  <c r="D9" i="7"/>
  <c r="D8" i="7"/>
  <c r="G7" i="7"/>
  <c r="D7" i="7"/>
  <c r="G6" i="7"/>
  <c r="D6" i="7"/>
  <c r="G5" i="7"/>
  <c r="D5" i="7"/>
  <c r="G4" i="7"/>
  <c r="D4" i="7"/>
  <c r="G17" i="7" l="1"/>
  <c r="D17" i="7"/>
  <c r="D16" i="7"/>
  <c r="E232" i="6" l="1"/>
  <c r="F34" i="6"/>
</calcChain>
</file>

<file path=xl/sharedStrings.xml><?xml version="1.0" encoding="utf-8"?>
<sst xmlns="http://schemas.openxmlformats.org/spreadsheetml/2006/main" count="1349" uniqueCount="832">
  <si>
    <t>Comment</t>
  </si>
  <si>
    <t>Title</t>
  </si>
  <si>
    <t>Non SR</t>
  </si>
  <si>
    <t>Accidental Hypothermia: 2021 Update</t>
  </si>
  <si>
    <t>Cardiogenic Shock</t>
  </si>
  <si>
    <t>Mechanical CPR: Who? When? How?</t>
  </si>
  <si>
    <t>Extracorporeal cardiopulmonary resuscitation for cardiac arrest: An updated systematic review</t>
  </si>
  <si>
    <t>Post-resuscitation care following out-of-hospital and in-hospital cardiac arrest</t>
  </si>
  <si>
    <t>Safety of mechanical and manual chest compressions in cardiac arrest patients: A systematic review and meta-analysis</t>
  </si>
  <si>
    <t>Included</t>
  </si>
  <si>
    <t>Effectiveness of Mechanical Chest Compression Devices over Manual Cardiopulmonary Resuscitation: A Systematic Review with Meta-analysis and Trial Sequential Analysis</t>
  </si>
  <si>
    <t>Improving CPR Performance</t>
  </si>
  <si>
    <t>Mechanical chest compression with LUCAS device does not improve clinical outcome in out-of-hospital cardiac arrest patients: A systematic review and meta-analysis</t>
  </si>
  <si>
    <t>The Crashing Obese Patient</t>
  </si>
  <si>
    <t>Controversial Issues: Pro Mechanical Cardiopulmonary Resuscitation</t>
  </si>
  <si>
    <t>Mechanical adjuncts for cardiocerebral resuscitation</t>
  </si>
  <si>
    <t>Epidemiology of pediatric cardiopulmonary resuscitation</t>
  </si>
  <si>
    <t>Cardiac arrest in special circumstances</t>
  </si>
  <si>
    <t>Refractory Out of Hospital Cardiac Arrest</t>
  </si>
  <si>
    <t>Manual Versus Mechanical Cardiopulmonary Resuscitation: A Case Against the Machine</t>
  </si>
  <si>
    <t>Evolving Strategies in Cardiac Arrest Management</t>
  </si>
  <si>
    <t>Comparing after effcets</t>
  </si>
  <si>
    <t>Iatrogenic Injuries in Manual and Mechanical Cardiopulmonary Resuscitation</t>
  </si>
  <si>
    <t>Mechanical Cardiopulmonary Resuscitation's Role in Helicopter Air Ambulances: A Narrative Review</t>
  </si>
  <si>
    <t>Update on mechanical cardiopulmonary resuscitation devices</t>
  </si>
  <si>
    <t>[Resuscitation]</t>
  </si>
  <si>
    <t>Mechanical Cardiopulmonary Resuscitation In and On the Way to the Cardiac Catheterization Laboratory</t>
  </si>
  <si>
    <t>Mechanical Ventilation Management During Mechanical Chest Compressions</t>
  </si>
  <si>
    <t>Military application of mechanical CPR devices: a pressing requirement?</t>
  </si>
  <si>
    <t>Cardiac Support: Emphasis on Venoarterial ECMO</t>
  </si>
  <si>
    <t>Mechanical cardiopulmonary resuscitation in in-hospital cardiac arrest: a systematic review</t>
  </si>
  <si>
    <t>Devices to enhance organ perfusion during cardiopulmonary resuscitation</t>
  </si>
  <si>
    <t>Cardiac resuscitation and coagulation</t>
  </si>
  <si>
    <t>General Management Principles of the Pregnant Woman</t>
  </si>
  <si>
    <t>[CME: Mechanical Assist Devices in Cardiopulmonary Resuscitation]</t>
  </si>
  <si>
    <t>Chest compression pauses during defibrillation attempts</t>
  </si>
  <si>
    <t>Cardiac arrest during pregnancy: ongoing clinical conundrum</t>
  </si>
  <si>
    <t>[CME/Answers: Mechanical Assist Devices in Cardiopulmonary Resuscitation]</t>
  </si>
  <si>
    <t>Transportation during and after cardiac arrest: who, when, how and where?</t>
  </si>
  <si>
    <t>Intensive care medicine research agenda on cardiac arrest</t>
  </si>
  <si>
    <t>Mechanical versus manual chest compressions for cardiac arrest: a systematic review and meta-analysis</t>
  </si>
  <si>
    <t>Ethical Considerations for Mechanical Support</t>
  </si>
  <si>
    <t>Mechanical devices for chest compression: to use or not to use?</t>
  </si>
  <si>
    <t>Current Approaches to Cardiopulmonary Resuscitation</t>
  </si>
  <si>
    <t>No Mechanical CPR</t>
  </si>
  <si>
    <t>Effect of maternal positioning during cardiopulmonary resuscitation: a systematic review and meta-analyses</t>
  </si>
  <si>
    <t>Cardiopulmonary Resuscitation in Intensive Care Unit Patients With Coronavirus Disease 2019</t>
  </si>
  <si>
    <t>Cardiac arrest: resuscitation and reperfusion</t>
  </si>
  <si>
    <t>Temperature control after cardiac arrest: friend or foe</t>
  </si>
  <si>
    <t>Return of consciousness during ongoing cardiopulmonary resuscitation: A systematic review</t>
  </si>
  <si>
    <t>Efficacy and safety of mechanical versus manual compression in cardiac arrest - A Bayesian network meta-analysis</t>
  </si>
  <si>
    <t>Catheterization laboratory activation during mechanical cardiopulmonary resuscitation: when should we say "No?"</t>
  </si>
  <si>
    <t>Cardiac arrest and cardiopulmonary resuscitation in pediatric patients with cardiac disease: a narrative review</t>
  </si>
  <si>
    <t>Delayed and intermittent CPR for severe accidental hypothermia</t>
  </si>
  <si>
    <t>Near-infrared spectroscopy during cardiopulmonary resuscitation and after restoration of spontaneous circulation: a valid technology?</t>
  </si>
  <si>
    <t>[Mechanical resuscitation assist devices]</t>
  </si>
  <si>
    <t>Management of Refractory Ventricular Fibrillation (Prehospital and Emergency Department)</t>
  </si>
  <si>
    <t>Common Complications and Cardiopulmonary Resuscitation in Patients with Left Ventricular Assist Devices: A Narrative Review</t>
  </si>
  <si>
    <t>Supportive technology in the resuscitation of out-of-hospital cardiac arrest patients</t>
  </si>
  <si>
    <t>Mechanical chest compression devices at in-hospital cardiac arrest: A systematic review and meta-analysis</t>
  </si>
  <si>
    <t>Termination of Cardiopulmonary Resuscitation in Mountain Rescue: A Scoping Review and ICAR MedCom 2023 Recommendations</t>
  </si>
  <si>
    <t>Early-onset pneumonia after out-of-hospital cardiac arrest</t>
  </si>
  <si>
    <t>Mechanical chest compression for out of hospital cardiac arrest: Systematic review and meta-analysis</t>
  </si>
  <si>
    <t>[Extracorporeal resuscitation-criteria, prerequisites, outcome : A reality check]</t>
  </si>
  <si>
    <t>Making sense of clinical outcomes following cardiac arrest</t>
  </si>
  <si>
    <t>Mechanical versus manual chest compressions for cardiac arrest</t>
  </si>
  <si>
    <t>[Progress of mechanical ventilation during cardiopulmonary resuscitation]</t>
  </si>
  <si>
    <t>Automatic chest compression devices--when do they make sense?</t>
  </si>
  <si>
    <t>Systematic review and meta-analysis of out-of-hospital cardiac arrest and race or ethnicity: black US populations fare worse</t>
  </si>
  <si>
    <t>Manual Cardiopulmonary Resuscitation Versus CPR Including a Mechanical Chest Compression Device in Out-of-Hospital Cardiac Arrest: A Comprehensive Meta-analysis From Randomized and Observational Studies</t>
  </si>
  <si>
    <t>Clinical presentation and management of severe Ebola virus disease</t>
  </si>
  <si>
    <t>Optimal ventilator settings after return of spontaneous circulation</t>
  </si>
  <si>
    <t>Extracorporeal Cardiopulmonary Resuscitation for Refractory Out-of-Hospital Cardiac Arrest: The State of the Evidence and Framework for Application</t>
  </si>
  <si>
    <t>[Automatic load-distributing band CPR (AutoPulse™) in prone position, feasible?]</t>
  </si>
  <si>
    <t>Extracorporeal Life Support and Mechanical Circulatory Support in Out-of-Hospital Cardiac Arrest and Refractory Cardiogenic Shock</t>
  </si>
  <si>
    <t>Efficiency of virtual reality for cardiopulmonary resuscitation training of adult laypersons: A systematic review</t>
  </si>
  <si>
    <t>Cardiopulmonary Resuscitation in Adults and Children With Mechanical Circulatory Support: A Scientific Statement From the American Heart Association</t>
  </si>
  <si>
    <t>Considerations for resuscitation at high altitude in elderly and untrained populations and rescuers</t>
  </si>
  <si>
    <t>[Treatment of out-of-hospital cardiac arrest with mechanical cardiopulmonary resuscitation]</t>
  </si>
  <si>
    <t>Multidisciplinary Management of the Post-Cardiac Arrest Patient</t>
  </si>
  <si>
    <t>[Injuries associated with cardiopulmonary resuscitation]</t>
  </si>
  <si>
    <t>Hurdles to Cardioprotection in the Critically Ill</t>
  </si>
  <si>
    <t>Comparison of out-of-hospital cardiac arrests during the COVID-19 pandemic with those before the pandemic: an updated systematic review and meta-analysis</t>
  </si>
  <si>
    <t>Extracorporeal life support in critically ill adults</t>
  </si>
  <si>
    <t>Impact of COVID-19 on barriers to dispatcher-assisted cardiopulmonary resuscitation in adult out-of-hospital cardiac arrests in Singapore</t>
  </si>
  <si>
    <t>Postresuscitation Care after Out-of-hospital Cardiac Arrest: Clinical Update and Focus on Targeted Temperature Management</t>
  </si>
  <si>
    <t>Management of adult cardiac arrest in the COVID-19 era: consensus statement from the Australasian College for Emergency Medicine</t>
  </si>
  <si>
    <t>Predictors of Survival and Favorable Neurologic Outcome in Patients Treated with eCPR: a Systematic Review and Meta-analysis</t>
  </si>
  <si>
    <t>Ventilator Management and Respiratory Care After Cardiac Arrest: Oxygenation, Ventilation, Infection, and Injury</t>
  </si>
  <si>
    <t>Using risk prediction tools in survivors of in-hospital cardiac arrest</t>
  </si>
  <si>
    <t>included</t>
  </si>
  <si>
    <t>A meta-analysis of the resuscitative effects of mechanical and manual chest compression in out-of-hospital cardiac arrest patients</t>
  </si>
  <si>
    <t>Incidence and outcome of out-of-hospital cardiac arrests in the COVID-19 era: A systematic review and meta-analysis</t>
  </si>
  <si>
    <t>First attempt success with continued versus paused chest compressions during cardiac arrest in the emergency department</t>
  </si>
  <si>
    <t>Impella CP Dislodgment, Swap, or Removal: Current Practices</t>
  </si>
  <si>
    <t>Impact of Dispatcher-Assisted Bystander Cardiopulmonary Resuscitation with Out-of-Hospital Cardiac Arrest: A Systemic Review and Meta-Analysis</t>
  </si>
  <si>
    <t>Serious Choices: A Systematic Environmental Scan of Decision Aids and Their Use for Seriously Ill People Near Death</t>
  </si>
  <si>
    <t>Optimizing airway management and ventilation during prehospital advanced life support in out-of-hospital cardiac arrest: A narrative review</t>
  </si>
  <si>
    <t>Trends in In-Hospital Cardiac Arrest and Mortality Among Children With Cardiac Disease in the Intensive Care Unit: A Systematic Review and Meta-analysis</t>
  </si>
  <si>
    <t>[The role of extracorporeal life support in cardiopulmonary resuscitation]</t>
  </si>
  <si>
    <t>Changing resuscitation strategies during a pandemic: lessons from the consecutive surges in New York and global challenges</t>
  </si>
  <si>
    <t>Indications for Cardiac Catheterization and Percutaneous Coronary Intervention in Patients with Resuscitated Out-of-Hospital Cardiac Arrest</t>
  </si>
  <si>
    <t>[Importance of mechanical assist devices in acute circulatory arrest]</t>
  </si>
  <si>
    <t>Liquid Ventilation for the Induction of Ultrafast Hypothermia in Resuscitation Sciences: A Review</t>
  </si>
  <si>
    <t>Management of out-of hospital cardiac arrest patients with extracorporeal cardiopulmonary resuscitation in 2021</t>
  </si>
  <si>
    <t>[Inhospital resuscitation : Decisive measures for the outcome]</t>
  </si>
  <si>
    <t>[Prehospital resuscitation : Current status, results and strategies for improvement in Germany]</t>
  </si>
  <si>
    <t>Accidental hypothermia-an update : The content of this review is endorsed by the International Commission for Mountain Emergency Medicine (ICAR MEDCOM)</t>
  </si>
  <si>
    <t>How Can Out-of-Hospital Cardiac Arrest (OHCA) Data Collection in Slovenia Be Improved?</t>
  </si>
  <si>
    <t>[The use of mechanical chest compression devices for both out-of-hospital and in-hospital refractory cardiac arrest]</t>
  </si>
  <si>
    <t>Veno-arterial extracorporeal membrane oxygenation for adult cardiovascular failure</t>
  </si>
  <si>
    <t>[Resuscitation between the guidelines -- what has happened since 2010]</t>
  </si>
  <si>
    <t>Performance of manual ventilation: how to define its efficiency in bench studies? A review of the literature</t>
  </si>
  <si>
    <t>How to monitor the brain during immediate neonatal transition and resuscitation? A systematic qualitative review of the literature</t>
  </si>
  <si>
    <t>Inequalities in the Access to Advanced Therapy in Heart Failure</t>
  </si>
  <si>
    <t>ECPR</t>
  </si>
  <si>
    <t>Predictors of survival and neurologic outcome for adults with extracorporeal cardiopulmonary resuscitation: A systemic review and meta-analysis</t>
  </si>
  <si>
    <t>Mechanical versus manual chest compressions for out-of-hospital cardiac arrest: a meta-analysis of randomized controlled trials</t>
  </si>
  <si>
    <t>[Emergency medicine : updates 2016]</t>
  </si>
  <si>
    <t>Tracheal suction at birth in non-vigorous neonates born through meconium-stained amniotic fluid</t>
  </si>
  <si>
    <t>Chinese society of cardiology expert consensus statement on the diagnosis and treatment of adult fulminant myocarditis</t>
  </si>
  <si>
    <t>Public Access Defibrillation: Is This Making Any Difference? Controversial Issues in Resuscitation from Cardiac Arrest</t>
  </si>
  <si>
    <t>Part 6: Alternative Techniques and Ancillary Devices for Cardiopulmonary Resuscitation: 2015 American Heart Association Guidelines Update for Cardiopulmonary Resuscitation and Emergency Cardiovascular Care</t>
  </si>
  <si>
    <t>From mouth-to-mouth to bag-valve-mask ventilation: evolution and characteristics of actual devices--a review of the literature</t>
  </si>
  <si>
    <t>Compression, distortion and dislodgement of large caliber stents in congenital heart defects caused by cardiopulmonary resuscitation: a case series and review of the literature</t>
  </si>
  <si>
    <t>Respiratory Care year in review 2013: airway management, noninvasive monitoring, and invasive mechanical ventilation</t>
  </si>
  <si>
    <t>[Ethical aspects of mechanical resuscitation in a child : Results of an expert workshop within the BMBF project CLAIRE-Children's Automated Intelligent Resuscitation]</t>
  </si>
  <si>
    <t>Venoarterial Extracorporeal Membrane Oxygenation After Autologous Stem Cell Transplantation With Pancytopenia: JACC Patient Care Pathways</t>
  </si>
  <si>
    <t>[Effects of extracorporeal cardiopulmonary resuscitation for adult patients with out-of-hospital cardiac arrest on survival rate and neurological outcome: a Meta-analysis]</t>
  </si>
  <si>
    <t>[Training module extracorporeal life support (ECLS): consensus statement of the DIVI, DGTHG, DGfK, DGAI, DGIIN, DGF, GRC and DGK]</t>
  </si>
  <si>
    <t>Duplicate</t>
  </si>
  <si>
    <t>[Recommendations for emergency management of patients with permanent mechanical circulatory support : Consensus statement of DGTHG, DIVI, DGIIN, DGAI, DGINA, DGfK and DGK]</t>
  </si>
  <si>
    <t>Paal et al. 2022</t>
  </si>
  <si>
    <t>Tewelde et al. 2018</t>
  </si>
  <si>
    <t>Poole et al. 2018</t>
  </si>
  <si>
    <t>Holmberg et al. 2023</t>
  </si>
  <si>
    <t>Girotra et al. 2015</t>
  </si>
  <si>
    <t>Gao et al. 2021</t>
  </si>
  <si>
    <t>Sheraton et al. 2021</t>
  </si>
  <si>
    <t>Nassar et al. 2017</t>
  </si>
  <si>
    <t>Liu et al. 2019</t>
  </si>
  <si>
    <t>Parker et al. 2019</t>
  </si>
  <si>
    <t>Dyson et al. 2018</t>
  </si>
  <si>
    <t>Riess et al. 2019</t>
  </si>
  <si>
    <t>Shimoda-Sakano et al. 2020</t>
  </si>
  <si>
    <t>Lott et al. 2021</t>
  </si>
  <si>
    <t>Shanmugasundaram et al. 2018</t>
  </si>
  <si>
    <t>Nordeen et al. 2018</t>
  </si>
  <si>
    <t>Geller et al. 2018</t>
  </si>
  <si>
    <t>Chun et al. 2023</t>
  </si>
  <si>
    <t>Shekhar et al. 2022</t>
  </si>
  <si>
    <t>Rubertsson et al. 2016</t>
  </si>
  <si>
    <t>Reith et al. 2015</t>
  </si>
  <si>
    <t>William et al. 2016</t>
  </si>
  <si>
    <t>Orso et al. 2021</t>
  </si>
  <si>
    <t>Parsons et al. 2018</t>
  </si>
  <si>
    <t>King et al. 2017</t>
  </si>
  <si>
    <t>Lameijer et al. 2015</t>
  </si>
  <si>
    <t>Bridges et al. 2021</t>
  </si>
  <si>
    <t>Weidman et al. 2014</t>
  </si>
  <si>
    <t>Kaur et al. 2017</t>
  </si>
  <si>
    <t>Oechslin et al. 2021</t>
  </si>
  <si>
    <t>Deakin et al. 2016</t>
  </si>
  <si>
    <t>Zelop et al. 2018</t>
  </si>
  <si>
    <t>Ho et al. 2021</t>
  </si>
  <si>
    <t>Nolan et al. 2017</t>
  </si>
  <si>
    <t>Li et al. 2016</t>
  </si>
  <si>
    <t>Abrams et al. 2019</t>
  </si>
  <si>
    <t>Couper et al. 2015</t>
  </si>
  <si>
    <t>Truong et al. 2015</t>
  </si>
  <si>
    <t>Enomoto et al. 2022</t>
  </si>
  <si>
    <t>Cheruku et al. 2020</t>
  </si>
  <si>
    <t>Patil et al. 2015</t>
  </si>
  <si>
    <t>Nolan et al. 2022</t>
  </si>
  <si>
    <t>Olaussen et al. 2015</t>
  </si>
  <si>
    <t>Khan et al. 2018</t>
  </si>
  <si>
    <t>Kalra et al. 2014</t>
  </si>
  <si>
    <t>Sperotto et al. 2023</t>
  </si>
  <si>
    <t>Gordon et al. 2015</t>
  </si>
  <si>
    <t>Wik et al. 2016</t>
  </si>
  <si>
    <t>Fischer et al. 2014</t>
  </si>
  <si>
    <t>Bell et al. 2018</t>
  </si>
  <si>
    <t>Zaloznik et al. 2023</t>
  </si>
  <si>
    <t>Youngquist et al. 2017</t>
  </si>
  <si>
    <t>Couper et al. 2016</t>
  </si>
  <si>
    <t>Lugnet et al. 2023</t>
  </si>
  <si>
    <t>Kakavas et al. 2015</t>
  </si>
  <si>
    <t>Gates et al. 2015</t>
  </si>
  <si>
    <t>Magnet et al. 2022</t>
  </si>
  <si>
    <t>Patel et al. 2015</t>
  </si>
  <si>
    <t>Brooks et al. 2014</t>
  </si>
  <si>
    <t>Wen et al. 2017</t>
  </si>
  <si>
    <t>Adams et al. 2014</t>
  </si>
  <si>
    <t>Shah et al. 2014</t>
  </si>
  <si>
    <t>Bonnes et al. 2016</t>
  </si>
  <si>
    <t>West et al. 2014</t>
  </si>
  <si>
    <t>Eastwood et al. 2020</t>
  </si>
  <si>
    <t>Grunau et al. 2018</t>
  </si>
  <si>
    <t>Pietsch et al. 2021</t>
  </si>
  <si>
    <t>Gunn et al. 2021</t>
  </si>
  <si>
    <t>Alcázar et al. 2023</t>
  </si>
  <si>
    <t>Peberdy et al. 2017</t>
  </si>
  <si>
    <t>Suto et al. 2014</t>
  </si>
  <si>
    <t>Milling et al. 2020</t>
  </si>
  <si>
    <t>Madder et al. 2018</t>
  </si>
  <si>
    <t>Rudinská et al. 2014</t>
  </si>
  <si>
    <t>See et al. 2019</t>
  </si>
  <si>
    <t>Kim et al. 2023</t>
  </si>
  <si>
    <t>Ventetuolo et al. 2014</t>
  </si>
  <si>
    <t>Lim et al. 2022</t>
  </si>
  <si>
    <t>Kirkegaard et al. 2019</t>
  </si>
  <si>
    <t>Craig et al. 2020</t>
  </si>
  <si>
    <t>Bertic et al. 2022</t>
  </si>
  <si>
    <t>Johnson et al. 2018</t>
  </si>
  <si>
    <t>Girotra et al. 2014</t>
  </si>
  <si>
    <t>Zhu et al. 2019</t>
  </si>
  <si>
    <t>Lim et al. 2020</t>
  </si>
  <si>
    <t>Robinson et al. 2023</t>
  </si>
  <si>
    <t>Kaluski et al. 2019</t>
  </si>
  <si>
    <t>Wang et al. 2020</t>
  </si>
  <si>
    <t>Saunders et al. 2019</t>
  </si>
  <si>
    <t>van et al. 2021</t>
  </si>
  <si>
    <t>Kovács et al. 2023</t>
  </si>
  <si>
    <t>Jafari et al. 2021</t>
  </si>
  <si>
    <t>Sarma et al. 2023</t>
  </si>
  <si>
    <t>Ferrari et al. 2016</t>
  </si>
  <si>
    <t>Kohlhauer et al. 2016</t>
  </si>
  <si>
    <t>Gaisendrees et al. 2021</t>
  </si>
  <si>
    <t>Müller et al. 2015</t>
  </si>
  <si>
    <t>Zeymer et al. 2023</t>
  </si>
  <si>
    <t>Paal et al. 2016</t>
  </si>
  <si>
    <t>Petravić et al. 2023</t>
  </si>
  <si>
    <t>Russo et al. 2017</t>
  </si>
  <si>
    <t>Pellegrino et al. 2014</t>
  </si>
  <si>
    <t>Kill et al. 2014</t>
  </si>
  <si>
    <t>Khoury et al. 2015</t>
  </si>
  <si>
    <t>Pichler et al. 2014</t>
  </si>
  <si>
    <t>Greig et al. 2015</t>
  </si>
  <si>
    <t>Wang et al. 2018</t>
  </si>
  <si>
    <t>Tang et al. 2015</t>
  </si>
  <si>
    <t>Giacalone et al. 2017</t>
  </si>
  <si>
    <t>Nangia et al. 2021</t>
  </si>
  <si>
    <t>Wang et al. 2019</t>
  </si>
  <si>
    <t>Weisfeldt et al. 2017</t>
  </si>
  <si>
    <t>Brooks et al. 2015</t>
  </si>
  <si>
    <t>Khoury et al. 2014</t>
  </si>
  <si>
    <t>Haas et al. 2014</t>
  </si>
  <si>
    <t>Durbin et al. 2014</t>
  </si>
  <si>
    <t>Zill et al. 2023</t>
  </si>
  <si>
    <t>Howick et al. 2023</t>
  </si>
  <si>
    <t>Zhuang et al. 2019</t>
  </si>
  <si>
    <t>Trummer et al. 2021</t>
  </si>
  <si>
    <t>Pilarczyk et al. 2020</t>
  </si>
  <si>
    <t>SL No.</t>
  </si>
  <si>
    <t>First author</t>
  </si>
  <si>
    <t>Study</t>
  </si>
  <si>
    <t>Year</t>
  </si>
  <si>
    <t>Study 1</t>
  </si>
  <si>
    <t>Study 2</t>
  </si>
  <si>
    <t>Study 3</t>
  </si>
  <si>
    <t>Study 4</t>
  </si>
  <si>
    <t>Study 5</t>
  </si>
  <si>
    <t>Study 6</t>
  </si>
  <si>
    <t>Study 7</t>
  </si>
  <si>
    <t>Study 8</t>
  </si>
  <si>
    <t>Study 9</t>
  </si>
  <si>
    <t>Study 10</t>
  </si>
  <si>
    <t>Study 11</t>
  </si>
  <si>
    <t>Study 12</t>
  </si>
  <si>
    <t>Study 13</t>
  </si>
  <si>
    <t>Study 14</t>
  </si>
  <si>
    <t>Study 15</t>
  </si>
  <si>
    <t>Study 16</t>
  </si>
  <si>
    <t>Study 17</t>
  </si>
  <si>
    <t>Study 18</t>
  </si>
  <si>
    <t>Study 19</t>
  </si>
  <si>
    <t>Study 20</t>
  </si>
  <si>
    <t>Study 21</t>
  </si>
  <si>
    <t>Study 22</t>
  </si>
  <si>
    <t>Gates2015</t>
  </si>
  <si>
    <t>Hallstrom 2006</t>
  </si>
  <si>
    <t>Smekal 2011</t>
  </si>
  <si>
    <t>Rubertsson 2014</t>
  </si>
  <si>
    <t>Wik 2014</t>
  </si>
  <si>
    <t>Perkins 2015</t>
  </si>
  <si>
    <t>Tang2015</t>
  </si>
  <si>
    <t>Perkins . 2015</t>
  </si>
  <si>
    <t>Rubertsson . 2014</t>
  </si>
  <si>
    <t>Smekal . 2011</t>
  </si>
  <si>
    <t>Wik . 2014</t>
  </si>
  <si>
    <t>Hallstrom . 2006</t>
  </si>
  <si>
    <t>Li2016</t>
  </si>
  <si>
    <t>Edward T. Dickinson 1998</t>
  </si>
  <si>
    <t>Christer Axelsson 2006</t>
  </si>
  <si>
    <t>Marcus Eng Hock Ong 2006</t>
  </si>
  <si>
    <t>Al Hallstrom 2006</t>
  </si>
  <si>
    <t>David Smekal 2011</t>
  </si>
  <si>
    <t>Marcus Eng Hock Ong 2012</t>
  </si>
  <si>
    <t>Sten Rubertsson 2014</t>
  </si>
  <si>
    <t>Sebastian Zeiner 2015</t>
  </si>
  <si>
    <t>Gavin D Perkins 2015</t>
  </si>
  <si>
    <t>George J. Taylor 1978</t>
  </si>
  <si>
    <t>Henry R. Halperin 1993</t>
  </si>
  <si>
    <t>Lu Xiaoguang 2010</t>
  </si>
  <si>
    <t>Couper2016</t>
  </si>
  <si>
    <t>Taylor 1978</t>
  </si>
  <si>
    <t>Halperin-a 1993</t>
  </si>
  <si>
    <t>Halperin-b 1993</t>
  </si>
  <si>
    <t>Timerman 2004</t>
  </si>
  <si>
    <t>Lu 2010</t>
  </si>
  <si>
    <t>Gutteridge 2012</t>
  </si>
  <si>
    <t>Parnia 2014</t>
  </si>
  <si>
    <t>Retzer 2015</t>
  </si>
  <si>
    <t>Spiro 2015</t>
  </si>
  <si>
    <t>Bonnes2016</t>
  </si>
  <si>
    <t>Casner 2005</t>
  </si>
  <si>
    <t>Ong 2006</t>
  </si>
  <si>
    <t>Axelsson 2006</t>
  </si>
  <si>
    <t>Maule 2007</t>
  </si>
  <si>
    <t>Steinmetz 2008</t>
  </si>
  <si>
    <t>Jennings 2012</t>
  </si>
  <si>
    <t>Satterlee 2013</t>
  </si>
  <si>
    <t>Axelsson 2013</t>
  </si>
  <si>
    <t>Lairet 2005</t>
  </si>
  <si>
    <t>Omato 2005</t>
  </si>
  <si>
    <t>Swanson 2006</t>
  </si>
  <si>
    <t>Wilde 2008</t>
  </si>
  <si>
    <t>Paradis 2009</t>
  </si>
  <si>
    <t>Truhlar 2010</t>
  </si>
  <si>
    <t>Morozov 2012</t>
  </si>
  <si>
    <t>Brooks2018</t>
  </si>
  <si>
    <t>Dickinson 1998</t>
  </si>
  <si>
    <t>Gao 2016</t>
  </si>
  <si>
    <t>Halperin 1993</t>
  </si>
  <si>
    <t>Koster 2017</t>
  </si>
  <si>
    <t>Khan2018</t>
  </si>
  <si>
    <t>Axelsson . 2006</t>
  </si>
  <si>
    <t>Koster . 2017</t>
  </si>
  <si>
    <t>Liu2019</t>
  </si>
  <si>
    <t>Liu Yang 2016</t>
  </si>
  <si>
    <t>Sheraton2021</t>
  </si>
  <si>
    <t>Hallstrom  2006</t>
  </si>
  <si>
    <t>Smekal  2011</t>
  </si>
  <si>
    <t>Wik  2014</t>
  </si>
  <si>
    <t>Rubertsson  2014</t>
  </si>
  <si>
    <t>Perkins  2015</t>
  </si>
  <si>
    <t>Gao  2016</t>
  </si>
  <si>
    <t>Castner  2005</t>
  </si>
  <si>
    <t>Axelsson  2006</t>
  </si>
  <si>
    <t>Ong  2006</t>
  </si>
  <si>
    <t>Steinmetz  2008</t>
  </si>
  <si>
    <t>Jennings  2012</t>
  </si>
  <si>
    <t>Ong  2012</t>
  </si>
  <si>
    <t>Satterlee  2013</t>
  </si>
  <si>
    <t>Axelsson  2013</t>
  </si>
  <si>
    <t>Zeiner  2015</t>
  </si>
  <si>
    <t>Zhu2019</t>
  </si>
  <si>
    <t>Lars Wik 2014</t>
  </si>
  <si>
    <t>Ching-Kuo Lin 2015</t>
  </si>
  <si>
    <t>David G. Buckler 2016</t>
  </si>
  <si>
    <t>Chengjin Gao 2016</t>
  </si>
  <si>
    <t>Venkataraman Anantharaman 2017</t>
  </si>
  <si>
    <t>Kei Hayasida 2017</t>
  </si>
  <si>
    <t>Bjarne Madsen Hardig2017</t>
  </si>
  <si>
    <t>Chiang2022</t>
  </si>
  <si>
    <t>Anantharaman 2017</t>
  </si>
  <si>
    <t>Chen 2021</t>
  </si>
  <si>
    <t>Jung 2019</t>
  </si>
  <si>
    <t>Newberry 2018</t>
  </si>
  <si>
    <t>Savastano 2019</t>
  </si>
  <si>
    <t>Schmidbauer 2017</t>
  </si>
  <si>
    <t>Seewald 2019</t>
  </si>
  <si>
    <t>Ujvárosy 2018</t>
  </si>
  <si>
    <t>Zeiner 2015</t>
  </si>
  <si>
    <t>Study Name</t>
  </si>
  <si>
    <t>Design</t>
  </si>
  <si>
    <t>RCT</t>
  </si>
  <si>
    <t>Crossover study</t>
  </si>
  <si>
    <t>Retrospective observational study</t>
  </si>
  <si>
    <t>Retrospective cohort study</t>
  </si>
  <si>
    <t>Ornato 2005</t>
  </si>
  <si>
    <t>Non rtc</t>
  </si>
  <si>
    <t>Cluster RCT</t>
  </si>
  <si>
    <t>Phased, prospective cohort trial</t>
  </si>
  <si>
    <t>retrospective review design</t>
  </si>
  <si>
    <t>Quasi-experimental design with a comparison group</t>
  </si>
  <si>
    <t>Retrospective case-control</t>
  </si>
  <si>
    <t>Non rct</t>
  </si>
  <si>
    <t>Ong 2012</t>
  </si>
  <si>
    <t>prospective cohort</t>
  </si>
  <si>
    <t>Cohort study</t>
  </si>
  <si>
    <t>Restrospective case series</t>
  </si>
  <si>
    <t>Restrospective case-control</t>
  </si>
  <si>
    <t>Prospective observational study</t>
  </si>
  <si>
    <t>Observational cohort study</t>
  </si>
  <si>
    <t xml:space="preserve">restrospective </t>
  </si>
  <si>
    <t>Sl No.</t>
  </si>
  <si>
    <t>Inclusion criteria not met</t>
  </si>
  <si>
    <t>Review</t>
  </si>
  <si>
    <t>Head and thorax elevation during cardiopulmonary resuscitation using circulatory adjuncts is associated with improved survival</t>
  </si>
  <si>
    <t>Manikin/simulation/Animal Study</t>
  </si>
  <si>
    <t>Compression Device-Assisted Extracorporeal Cardiopulmonary Resuscitation Cannulation in Pediatric Patients-A Simulation Study</t>
  </si>
  <si>
    <t>Advanced and Invasive Cardiopulmonary Resuscitation (CPR) Techniques as an Adjunct to Advanced Cardiac Life Support</t>
  </si>
  <si>
    <t>Accepted</t>
  </si>
  <si>
    <t>Mechanical chest compression devices under special circumstances</t>
  </si>
  <si>
    <t>Mechanical Cardiopulmonary Resuscitation During In-Hospital Cardiac Arrest</t>
  </si>
  <si>
    <t>[Adult advanced life support]</t>
  </si>
  <si>
    <t>Chest wall mechanics during mechanical chest compression and its relationship to CPR-related injuries and survival</t>
  </si>
  <si>
    <t>The comparison of cardiopulmonary resuscitation-related trauma: Mechanical versus manual chest compressions</t>
  </si>
  <si>
    <t>Mechanical cardiopulmonary resuscitation in microgravity and hypergravity conditions: A manikin study during parabolic flight</t>
  </si>
  <si>
    <t>Automated mechanical cardiopulmonary resuscitation devices versus manual chest compressions in the treatment of cardiac arrest: protocol of a systematic review and meta-analysis comparing machine to human</t>
  </si>
  <si>
    <t>Alternating fast and slow chest compression rates during CPR improved hemodynamics</t>
  </si>
  <si>
    <t>Comparison of volume-controlled, pressure-controlled, and chest compression-induced ventilation during cardiopulmonary resuscitation with an automated mechanical chest compression device: A randomized clinical pilot study</t>
  </si>
  <si>
    <t>Letter/Comment</t>
  </si>
  <si>
    <t>Mechanical chest compression: Special devices for special situations - As simple as that?</t>
  </si>
  <si>
    <t>Comparison between Prehospital Mechanical Cardiopulmonary Resuscitation (CPR) Devices and Manual CPR for Out-of-Hospital Cardiac Arrest: A Systematic Review, Meta-Analysis, and Trial Sequential Analysis</t>
  </si>
  <si>
    <t>Mechanical active compression-decompression versus standard mechanical cardiopulmonary resuscitation: A randomised haemodynamic out-of-hospital cardiac arrest study</t>
  </si>
  <si>
    <t>Cardiac Arrest Occurring in High-Rise Buildings: A Scoping Review</t>
  </si>
  <si>
    <t>Real-world comparison between mechanical and manual cardiopulmonary resuscitation during the COVID-19 pandemic</t>
  </si>
  <si>
    <t>Outcomes after mechanical versus manual chest compressions in eCPR patients</t>
  </si>
  <si>
    <t>Improving survival from mechanical chest compression resuscitation</t>
  </si>
  <si>
    <t>Manual cardiopulmonary resuscitation versus mechanical cardiopulmonary resuscitation: Which one is more effective during ambulance transport?</t>
  </si>
  <si>
    <t>Manual versus mechanical chest compression in in-hospital cardiac arrest: A retrospective cohort in emergency department patients</t>
  </si>
  <si>
    <t>Effectiveness of alternative shock strategies for out-of-hospital cardiac arrest: A systematic review</t>
  </si>
  <si>
    <t>Pectus excavatum and mechanical chest compression of a dangerous bond</t>
  </si>
  <si>
    <t>Manual versus Mechanical Delivery of High-Quality Cardiopulmonary Resuscitation on a River-Based Fire Rescue Boat</t>
  </si>
  <si>
    <t>The Effect of Chest Compression Location and Aortic Perfusion in a Traumatic Arrest Model</t>
  </si>
  <si>
    <t>Standardized post-resuscitation damage assessment of two mechanical chest compression devices: a prospective randomized large animal trial</t>
  </si>
  <si>
    <t>Efficacy of AutoPulse for Mechanical Chest Compression in Patients with Shock-Resistant Ventricular Fibrillation</t>
  </si>
  <si>
    <t>Computed Tomographic Findings of Injuries After Mechanical and Manual Resuscitation: A Retrospective Study</t>
  </si>
  <si>
    <t>Is mechanical CPR safe and effective?</t>
  </si>
  <si>
    <t>Mathematical Model of Blood Circulation with Compression of the Prototype's Mechanical CPR Waveform</t>
  </si>
  <si>
    <t>Suction cup on a piston-based chest compression device improves coronary perfusion pressure and cerebral oxygenation during experimental cardiopulmonary resuscitation</t>
  </si>
  <si>
    <t>Aerosol generation during chest compression and defibrillation in a swine cardiac arrest model</t>
  </si>
  <si>
    <t>Neurologic outcomes of prehospital mechanical chest compression device use during transportation of out-of-hospital cardiac arrest patients: a multicenter observational study</t>
  </si>
  <si>
    <t>[Add-on-LUCAS2™ resuscitation at NEF Innsbruck]</t>
  </si>
  <si>
    <t>Back Plate Marking of a Mechanical Chest Compression Device to Reduce the Duration of Chest Compression Interruptions</t>
  </si>
  <si>
    <t>Interaction Effect Between Prehospital Mechanical Chest Compression Device Use and Post-Cardiac Arrest Care on Clinical Outcomes After Out-Of-Hospital Cardiac Arrest</t>
  </si>
  <si>
    <t>Faster time to automated elevation of the head and thorax during cardiopulmonary resuscitation increases the probability of return of spontaneous circulation</t>
  </si>
  <si>
    <t>Case Report</t>
  </si>
  <si>
    <t>Cardiopulmonary Resuscitation With Mechanical Chest Compression Device During Percutaneous Coronary Intervention. A Case Report</t>
  </si>
  <si>
    <t>Comparison of Sustained Return of Spontaneous Circulation Rate Between Manual and Mechanical Chest Compression in Adult Cardiac Arrest</t>
  </si>
  <si>
    <t>What are ambulance crews' experiences of using a mechanical chest compression device for out-of-hospital resuscitation? A constructivist qualitative study utilising online focus groups</t>
  </si>
  <si>
    <t>The Effect of Athletic Chest Protectors on the Performance of Manual and Mechanical CPR: A Simulation Study</t>
  </si>
  <si>
    <t>Testing mechanical chest compression devices of different design for their suitability for prehospital patient transport - a simulator-based study</t>
  </si>
  <si>
    <t>Comparison of different mechanical chest compression devices in the alpine rescue setting: a randomized triple crossover experiment</t>
  </si>
  <si>
    <t>Reply to: Improving survival from mechanical chest compression resuscitation</t>
  </si>
  <si>
    <t>End-Tidal Carbon Dioxide Impacts Brain and Kidney Injury in Experimental Extracorporeal Cardiopulmonary Resuscitation (ECPR)</t>
  </si>
  <si>
    <t>Prevalence and Patterns of Resuscitation-Associated Injury Detected by Head-to-Pelvis Computed Tomography After Successful Out-of-Hospital Cardiac Arrest Resuscitation</t>
  </si>
  <si>
    <t>Early mechanical cardiopulmonary resuscitation can improve outcomes in patients with non-traumatic cardiac arrest in the emergency department</t>
  </si>
  <si>
    <t>Assessment of chest compression interruptions during advanced cardiac life support</t>
  </si>
  <si>
    <t>The Performance of Manual Versus Mechanical Cardiopulmonary Resuscitation During a Simulated Rescue Boat Transport in Cardiac Arrest</t>
  </si>
  <si>
    <t>Simulation study on quality of CPR between manual chest compression and mechanical chest compression devices performed in ambulance</t>
  </si>
  <si>
    <t>Assessment of a new volumetric capnography-derived parameter to reflect compression quality and to predict return of spontaneous circulation during cardiopulmonary resuscitation in a porcine model</t>
  </si>
  <si>
    <t>Specific theorical and practical education on mechanical chest compression during advanced life support training courses - Results from a local experience</t>
  </si>
  <si>
    <t>Comparison of blood flow between two mechanical compression devices using ultrasound: Animal trial</t>
  </si>
  <si>
    <t>High PEEP Levels during CPR Improve Ventilation without Deleterious Haemodynamic Effects in Pigs</t>
  </si>
  <si>
    <t>Prognostic Impact of In-Hospital Use of Mechanical Cardiopulmonary Resuscitation Devices Compared with Manual Cardiopulmonary Resuscitation: A Nationwide Population-Based Observational Study in South Korea</t>
  </si>
  <si>
    <t>Manual chest compression pause duration for ventilations during prehospital advanced life support - An observational study to explore optimal ventilation pause duration for mechanical chest compression devices</t>
  </si>
  <si>
    <t>Efficacy of Cardiopulmonary Resuscitation Using Automatic Compression-Defibrillation Apparatus: An Animal Study and A Manikin-Based Simulation Study</t>
  </si>
  <si>
    <t>Traumatic injuries after manual and automatic mechanical compression during cardiopulmonary resuscitation, a retrospective cohort study</t>
  </si>
  <si>
    <t>Mechanical versus manual chest compressions in the treatment of in-hospital cardiac arrest patients in a non-shockable rhythm: A multi-centre feasibility randomised controlled trial (COMPRESS-RCT)</t>
  </si>
  <si>
    <t>Use of Mechanical Chest Compression for Resuscitation in Out-Of-Hospital Cardiac Arrest-Device Matters: A Propensity-Score-Based Match Analysis</t>
  </si>
  <si>
    <t>Computed Tomography Imaging in Simulated Ongoing Cardiopulmonary Resuscitation: No Need to Switch Off the Chest Compression Device during Image Acquisition</t>
  </si>
  <si>
    <t>Prognostic Factors in Patients with Sudden Cardiac Arrest and Acute Myocardial Infarction Undergoing Percutaneous Interventions with the LUCAS-2 System for Mechanical Cardiopulmonary Resuscitation</t>
  </si>
  <si>
    <t>Towards individualised treatment of out-of-hospital cardiac arrest patients: an update on technical innovations in the prehospital chain of survival</t>
  </si>
  <si>
    <t>Effects of Left Ventricular Versus Traditional Chest Compressions in a Traumatic Pulseless Electrical Activity Model</t>
  </si>
  <si>
    <t>Injury characteristics and hemodynamics associated with guideline-compliant CPR in a pediatric porcine cardiac arrest model</t>
  </si>
  <si>
    <t>Controlled sequential elevation of the head and thorax combined with active compression decompression cardiopulmonary resuscitation and an impedance threshold device improves neurological survival in a porcine model of cardiac arrest</t>
  </si>
  <si>
    <t>Clinicopathological correlates of out-of-hospital cardiac arrests</t>
  </si>
  <si>
    <t>Differences between manual CPR and corpuls cpr in regard to quality and outcome: study protocol of the comparing observational multi-center prospective registry study on resuscitation (COMPRESS)</t>
  </si>
  <si>
    <t>Development of an automatic device performing chest compression and external defibrillation: An animal-based pilot study</t>
  </si>
  <si>
    <t>Objective performance of emergency medical technicians in the use of mechanical cardiopulmonary resuscitation compared with subjective self-evaluation: a cross-sectional, simulation-based study</t>
  </si>
  <si>
    <t>Cardiopulmonary resuscitation is more effective for in-hospital cardiac arrest when performed on a stretcher. A manikin study</t>
  </si>
  <si>
    <t>Retrospective Comparison of Prehospital Sustained Return of Spontaneous Circulation (ROSC) Rates Within a Single Basic Life Support Jurisdiction Using Manual vs Lund University Cardiac Assist System (LUCAS-2) Mechanical Cardiopulmonary Resuscitation</t>
  </si>
  <si>
    <t>Effect of Acute Exposure to Altitude on the Quality of Chest Compression-Only Cardiopulmonary Resuscitation in Helicopter Emergency Medical Services Personnel: A Randomized, Controlled, Single-Blind Crossover Trial</t>
  </si>
  <si>
    <t>Compression depth of 30 mm has similar efficacy and fewer complications versus 50 mm during mechanical chest compression with miniaturized chest compressor in a porcine model of cardiac arrest</t>
  </si>
  <si>
    <t>Subacute Aortic Rupture Due to Mechanical Chest Compression with Indwelling Impella</t>
  </si>
  <si>
    <t>Mechanical Chest Compressions and Intra-Aortic Balloon Pump Combination for Refractory Ventricular Fibrillation During Primary PCI</t>
  </si>
  <si>
    <t>Manual Chest Compression versus Automated Chest Compression Device during Day-Time and Night-Time Resuscitation Following Out-of-Hospital Cardiac Arrest: A Retrospective Historical Control Study</t>
  </si>
  <si>
    <t>Effect of a resuscitation quality improvement programme on outcomes from out-of-hospital cardiac arrest</t>
  </si>
  <si>
    <t>Novel application of thoracic impedance to characterize ventilations during cardiopulmonary resuscitation in the pragmatic airway resuscitation trial</t>
  </si>
  <si>
    <t>Comprehensive assessment of a nationwide simulation-based course for artificial life support</t>
  </si>
  <si>
    <t>Pediatric Emergencies in Helicopter Emergency Medical Services: A National Population-Based Cohort Study From Denmark</t>
  </si>
  <si>
    <t>High-Quality Chest Compression for Cardiopulmonary Resuscitation Using Newly-Designed Automatic Device</t>
  </si>
  <si>
    <t>A novel strategy sequentially linking mechanical cardiopulmonary resuscitation with extracorporeal cardiopulmonary resuscitation optimizes prognosis of refractory cardiac arrest: an illustrative case series</t>
  </si>
  <si>
    <t>Performances and limits of Bag-Valve-Device for pre-oxygenation and manual ventilation: A comparative bench and cadaver study</t>
  </si>
  <si>
    <t>Injuries associated with mechanical chest compressions and active decompressions after out-of-hospital cardiac arrest: A subgroup analysis of non-survivors from a randomized study</t>
  </si>
  <si>
    <t>Intra-aortic and Intra-caval Balloon Pump Devices in Experimental Non-traumatic Cardiac Arrest and Cardiopulmonary Resuscitation</t>
  </si>
  <si>
    <t>The impact of levosimendan on survival and weaning from ECMO after extracorporeal cardiopulmonary resuscitation</t>
  </si>
  <si>
    <t>Long-Term Outcomes after Non-Traumatic Out-of-Hospital Cardiac Arrest in Pediatric Patients: A Systematic Review</t>
  </si>
  <si>
    <t>Mechanical chest compression and extracorporeal life support for out-of-hospital cardiac arrest. A 30-month observational study in the metropolitan area of Milan, Italy</t>
  </si>
  <si>
    <t>Effectiveness of mechanical cardiopulmonary resuscitation for patients with COVID-19 and in hospital cardiac arrest</t>
  </si>
  <si>
    <t>Comparison of hemodynamic effects of chest compression delivered via machine or human in asphyxiated piglets</t>
  </si>
  <si>
    <t>Manual vs Mechanical Cardiopulmonary Resuscitation for Out-of-Hospital Cardiac Arrest on a Ski Slope: A Pilot Study</t>
  </si>
  <si>
    <t>Ventilation during continuous compressions or at 30:2 compression-to-ventilation ratio results in similar arterial oxygen and carbon dioxide levels in an experimental model of prolonged cardiac arrest</t>
  </si>
  <si>
    <t>An evaluation of the NUI Compact Chest Compression Device (NCCD), a mechanical CPR device suitable for use in the saturation diving environment</t>
  </si>
  <si>
    <t>Factors Associated with Return of Spontaneous Circulation following Pre-Hospital Cardiac Arrest in Daegu Metropolitan City, South Korea; a Cross-Sectional Study</t>
  </si>
  <si>
    <t>Prehospital transport and termination of resuscitation of cardiac arrest patients: A review of prehospital care protocols in the United States</t>
  </si>
  <si>
    <t>Prone mechanical cardiopulmonary resuscitation (CPR): Optimal supine chest compression metrics can be achieved in the prone position</t>
  </si>
  <si>
    <t>Coronary angiography findings in patients with shock-resistant ventricular fibrillation cardiac arrest</t>
  </si>
  <si>
    <t>Delayed massive bleeding from minor splenic injury due to mechanical chest compression for cardiopulmonary resuscitation</t>
  </si>
  <si>
    <t>Data for: Reliability of mechanical ventilation during continuous chest compressions: A crossover study of transport ventilators in a human cadaver model of CPR</t>
  </si>
  <si>
    <t>LUCAS compression device-related severe injuries in a series of patients presenting with outside hospital cardiac arrest</t>
  </si>
  <si>
    <t>Percutaneous left ventricular assist devices in refractory cardiac arrest: The role of chest compressions</t>
  </si>
  <si>
    <t>Automated aortic endovascular balloon volume titration prevents re-arrest immediately after return of spontaneous circulation in a swine model of nontraumatic cardiac arrest</t>
  </si>
  <si>
    <t>Impact of the COVID-19 outbreak on adult out-of-hospital cardiac arrest outcomes in Daegu, South Korea: an observational study</t>
  </si>
  <si>
    <t>Severe Vertebral Body Fracture-Dislocation as a Result of Chest Compressions: A Case Report</t>
  </si>
  <si>
    <t>Effect of Prehospital Epinephrine Use on Survival from Out-of-Hospital Cardiac Arrest and on Emergency Medical Services</t>
  </si>
  <si>
    <t>Tension Hemopneumothorax in the Setting of Mechanical CPR during Prehospital Cardiac Arrest</t>
  </si>
  <si>
    <t>Case Report: Left Ventricular Unloading Using a Mechanical CPR Device in a Prolonged Accidental Hypothermic Cardiac Arrest Treated by VA-ECMO - a Novel Approach</t>
  </si>
  <si>
    <t>New volumetric capnography-derived parameter: a potentially valuable tool for detecting hyperventilation during cardiopulmonary resuscitation in a porcine model</t>
  </si>
  <si>
    <t>Factors Associated With Rebound Hyperthermia After Targeted Temperature Management in Out-of-Hospital Cardiac Arrest Patients: An Explorative Substudy of the Time-Differentiated Therapeutic Hypothermia in Out-of-Hospital Cardiac Arrest Survivors Trial</t>
  </si>
  <si>
    <t>Resuscitative endovascular balloon occlusion of the aorta vs epinephrine in the treatment of non-traumatic cardiac arrest in swine</t>
  </si>
  <si>
    <t>Gender disparities among adult recipients of layperson bystander cardiopulmonary resuscitation by location of cardiac arrest in Pan-Asian communities: A registry-based study</t>
  </si>
  <si>
    <t>Shoulder strap fixation of LUCAS-2 to facilitate continuous CPR during non-supine (stair) stretcher transport of OHCAs patients</t>
  </si>
  <si>
    <t>Multidisciplinary shock team is associated with improved outcomes in patients undergoing ECPR</t>
  </si>
  <si>
    <t>Airway management during ongoing chest compressions-direct vs. video laryngoscopy. A randomised manikin study</t>
  </si>
  <si>
    <t>Haemodynamic impact of aortic balloon occlusion combined with percutaneous left ventricular assist device during cardiopulmonary resuscitation in a swine model of cardiac arrest</t>
  </si>
  <si>
    <t>Comparison of prehospital resuscitation quality during scene evacuation and early ambulance transport in out-of-hospital cardiac arrest between residential location and non-residential location</t>
  </si>
  <si>
    <t>Compression-associated injuries using CLOVER3000 device in non-survivor patients of OHCA: A retrospective cohort study</t>
  </si>
  <si>
    <t>Impact of COVID-19 on Out-of-Hospital Cardiac Arrest in Singapore</t>
  </si>
  <si>
    <t>Amplitude spectral area of ventricular fibrillation and defibrillation success at low energy in out-of-hospital cardiac arrest</t>
  </si>
  <si>
    <t>Early cytotoxic lymphocyte localization to the brain following resuscitation in a porcine model of asphyxial cardiac arrest: A pilot study</t>
  </si>
  <si>
    <t>Air quality and the risk of out-of-hospital cardiac arrest in Singapore (PAROS): a time series analysis</t>
  </si>
  <si>
    <t>Hospital-administered ECPR for out-of-hospital cardiac arrest: an observational cohort study</t>
  </si>
  <si>
    <t>Coagulofibrinolytic effects of recombinant soluble thrombomodulin in prolonged porcine cardiac arrest</t>
  </si>
  <si>
    <t>Partial Hepatectomy of a VA-ECMO Patient After Mechanical CPR by LUCAS Device Due to a Catastrophic Liver Laceration: A Case Report</t>
  </si>
  <si>
    <t>Direct versus Video Laryngoscopy during Simulated Mechanical Chest Compressions: A Randomized Crossover Trial</t>
  </si>
  <si>
    <t>Disparities in Survival Outcomes of Out-of-Hospital Cardiac Arrest Patients between Urban and Rural Areas and the Identification of Modifiable Factors in an Area of South Korea</t>
  </si>
  <si>
    <t>International multi-center real world implementation trial to increase out-of-hospital cardiac arrest survival with a dispatcher-assisted cardio-pulmonary resuscitation package (Pan-Asian resuscitation outcomes study phase 2)</t>
  </si>
  <si>
    <t>Left rib fractures during cardiopulmonary resuscitation are associated with hemodynamic variations in a pig model of cardiac arrest</t>
  </si>
  <si>
    <t>An Esophagopleural Fistula Related to Cardiopulmonary Resuscitation</t>
  </si>
  <si>
    <t>Continuous chest compressions are associated with higher peak inspiratory pressures when compared to 30:2 in an experimental cardiac arrest model</t>
  </si>
  <si>
    <t>[Effects of mechanical cardiopulmonary resuscitation during vertical spatial pre-hospital transport in patients with cardiac arrest: a historical cohort study]</t>
  </si>
  <si>
    <t>High central venous pressure amplitude predicts successful defibrillation in a porcine model of cardiac arrest</t>
  </si>
  <si>
    <t>Fulminant sepsis secondary to severe lung contusion from the Lund University Cardiopulmonary Assist System device</t>
  </si>
  <si>
    <t>Effect of no-flow period on the vasopressor effect of initial epinephrine administration in cardiac arrest</t>
  </si>
  <si>
    <t>Pseudo-aortic dissection after sudden cardiac death in coronary angiography a case report: Pearls and pitfalls in false aortic dissection artifacts</t>
  </si>
  <si>
    <t>Validation of a convolutional neural network for the automated creation of curved planar reconstruction images along the main pancreatic duct</t>
  </si>
  <si>
    <t>Pre-hospital airway management and survival outcomes after paediatric out-of-hospital cardiac arrests</t>
  </si>
  <si>
    <t>Clot in Transit in a Patient with COVID-19: Transesophageal Echocardiographic Guidance of Mechanical Cardiopulmonary Resuscitation</t>
  </si>
  <si>
    <t>The use of 100% compared to 50% oxygen during ineffective experimental cardiopulmonary resuscitation improves brain oxygenation</t>
  </si>
  <si>
    <t>Prehospital factors associated with out-of-hospital cardiac arrest outcomes in a metropolitan city: a 4-year multicenter study</t>
  </si>
  <si>
    <t>A case report of stomach perforation during automatic mechanical chest compression following pulseless electrical activity due to cibenzoline intoxication</t>
  </si>
  <si>
    <t>Blood Pressure Targets for Out-of-Hospital Cardiac Arrest: A Systematic Review and Meta-Analysis</t>
  </si>
  <si>
    <t>Measuring the Effect of Off-Balancing Vectors on the Delivery of High-Quality CPR during Ambulance Transport: A Proof of Concept Study</t>
  </si>
  <si>
    <t>A randomized trial of expedited intra-arrest transfer versus more extended on-scene resuscitation for refractory out of hospital cardiac arrest: Rationale and design of the EVIDENCE trial</t>
  </si>
  <si>
    <t>Extracorporeal Blood Purification with CytoSorb in 359 Critically Ill Patients</t>
  </si>
  <si>
    <t>[Resuscitation of children with persistent ventricular fibrillation-A case for a mechanical resuscitation device?]</t>
  </si>
  <si>
    <t>The Comparison of Emergency Medical Service Responses to and Outcomes of Out-of-hospital Cardiac Arrest before and during the COVID-19 Pandemic in an Area of Korea</t>
  </si>
  <si>
    <t>[Out-of-hospital cardiac arrest: Choosing wisely whom to resuscitate]</t>
  </si>
  <si>
    <t>Differences in Out-of-Hospital Cardiac Arrest Management and Outcomes across Urban, Suburban, and Rural Settings</t>
  </si>
  <si>
    <t>External validation of the Survival After ROSC in Cardiac Arrest (SARICA) score for predicting survival after return of spontaneous circulation using multinational pan-asian cohorts</t>
  </si>
  <si>
    <t>Mildly Reduced Doses of Adrenaline Do Not Affect Key Hemodynamic Parameters during Cardio-Pulmonary Resuscitation in a Pig Model of Cardiac Arrest</t>
  </si>
  <si>
    <t>Intact survival from a blunt trauma cardiac arrest using intraoperative automated CPR</t>
  </si>
  <si>
    <t>(Re)animation of a stuffed plush bunny: A case report</t>
  </si>
  <si>
    <t>Effect of percutaneous ventricular assisted device on post-cardiac arrest myocardial dysfunction in swine model with prolonged cardiac arrest</t>
  </si>
  <si>
    <t>Successful transplantation of LUCAS device assisted uncontrolled DCD kidneys with prolonged relative warm ischemia time: An underutilized option in North America</t>
  </si>
  <si>
    <t>Development and validation of an interpretable prehospital return of spontaneous circulation (P-ROSC) score for patients with out-of-hospital cardiac arrest using machine learning: A retrospective study</t>
  </si>
  <si>
    <t>Long term survival and disease burden from out-of-hospital cardiac arrest in Singapore: a population-based cohort study</t>
  </si>
  <si>
    <t>Analysis of continuous arterial blood pressure using LUCAS-assisted CPR during in-hospital cardiac arrest</t>
  </si>
  <si>
    <t>Validation of the CaRdiac Arrest Survival Score (CRASS) for predicting good neurological outcome after out-of-hospital cardiac arrest in an Asian emergency medical service system</t>
  </si>
  <si>
    <t>Early Coronary Angiography Is Associated with Improved 30-Day Outcomes among Patients with Out-of-Hospital Cardiac Arrest</t>
  </si>
  <si>
    <t>The effect of the COVID-19 pandemic on the incidence and survival outcomes of EMS-witnessed out-of-hospital cardiac arrest</t>
  </si>
  <si>
    <t>Impact of emergency medical service with advanced life support training for adults with out-of-hospital cardiac arrest in the Republic of Korea: A retrospective multicenter study</t>
  </si>
  <si>
    <t>Critically buried avalanche victims can develop severe hypothermia in less than 60 min</t>
  </si>
  <si>
    <t>Moore et al. 2022</t>
  </si>
  <si>
    <t>Peer et al. 2022</t>
  </si>
  <si>
    <t>Obermaier et al. 2022</t>
  </si>
  <si>
    <t>Gässler et al. 2022</t>
  </si>
  <si>
    <t>Mitchell et al. 2023</t>
  </si>
  <si>
    <t>Soar et al. 2021</t>
  </si>
  <si>
    <t>Azeli et al. 2022</t>
  </si>
  <si>
    <t>Karasek et al. 2021</t>
  </si>
  <si>
    <t>Forti et al. 2022</t>
  </si>
  <si>
    <t>Obermaier et al. 2021</t>
  </si>
  <si>
    <t>Taylor et al. 2021</t>
  </si>
  <si>
    <t>Fuest et al. 2021</t>
  </si>
  <si>
    <t>Scholz et al. 2022</t>
  </si>
  <si>
    <t>Chiang et al. 2022</t>
  </si>
  <si>
    <t>Berve et al. 2022</t>
  </si>
  <si>
    <t>Han et al. 2021</t>
  </si>
  <si>
    <t>Lederer et al. 2022</t>
  </si>
  <si>
    <t>Şan et al. 2021</t>
  </si>
  <si>
    <t>Şener et al. 2022</t>
  </si>
  <si>
    <t>Pocock et al. 2022</t>
  </si>
  <si>
    <t>Petrovic et al. 2022</t>
  </si>
  <si>
    <t>Manoukian et al. 2022</t>
  </si>
  <si>
    <t>Barringer et al. 2021</t>
  </si>
  <si>
    <t>Ruemmler et al. 2021</t>
  </si>
  <si>
    <t>Gorący et al. 2022</t>
  </si>
  <si>
    <t>Canakci et al. 2021</t>
  </si>
  <si>
    <t>Rottenberg et al. 2023</t>
  </si>
  <si>
    <t>Xu et al. 2022</t>
  </si>
  <si>
    <t>Mälberg et al. 2022</t>
  </si>
  <si>
    <t>Hsu et al. 2021</t>
  </si>
  <si>
    <t>Min et al. 2022</t>
  </si>
  <si>
    <t>Schwaiger et al. 2022</t>
  </si>
  <si>
    <t>Khunpanich et al. 2022</t>
  </si>
  <si>
    <t>Jung et al. 2021</t>
  </si>
  <si>
    <t>Ujvárosy et al. 2021</t>
  </si>
  <si>
    <t>Tantarattanapong et al. 2022</t>
  </si>
  <si>
    <t>Blair et al. 2022</t>
  </si>
  <si>
    <t>Garg et al. 2021</t>
  </si>
  <si>
    <t>Jörgens et al. 2021</t>
  </si>
  <si>
    <t>Alexander et al. 2021</t>
  </si>
  <si>
    <t>Ölander et al. 2021</t>
  </si>
  <si>
    <t>Karatasakis et al. 2022</t>
  </si>
  <si>
    <t>Luo et al. 2021</t>
  </si>
  <si>
    <t>Dewolf et al. 2021</t>
  </si>
  <si>
    <t>Kazan et al. 2021</t>
  </si>
  <si>
    <t>Kamauzaman et al. 2021</t>
  </si>
  <si>
    <t>Chen et al. 2021</t>
  </si>
  <si>
    <t>Zhang et al. 2022</t>
  </si>
  <si>
    <t>D'Agostino et al. 2022</t>
  </si>
  <si>
    <t>Ryu et al. 2022</t>
  </si>
  <si>
    <t>Renz et al. 2022</t>
  </si>
  <si>
    <t>Kim et al. 2022</t>
  </si>
  <si>
    <t>van et al. 2022</t>
  </si>
  <si>
    <t>Jung et al. 2023</t>
  </si>
  <si>
    <t>Preda et al. 2023</t>
  </si>
  <si>
    <t>Couper et al. 2021</t>
  </si>
  <si>
    <t>Primi et al. 2023</t>
  </si>
  <si>
    <t>Graef et al. 2021</t>
  </si>
  <si>
    <t>Chyrchel et al. 2022</t>
  </si>
  <si>
    <t>Thannhauser et al. 2022</t>
  </si>
  <si>
    <t>Anderson et al. 2022</t>
  </si>
  <si>
    <t>Salcido et al. 2022</t>
  </si>
  <si>
    <t>Moore et al. 2021</t>
  </si>
  <si>
    <t>Li et al. 2022</t>
  </si>
  <si>
    <t>Seewald et al. 2021</t>
  </si>
  <si>
    <t>Roh et al. 2023</t>
  </si>
  <si>
    <t>Yang et al. 2022</t>
  </si>
  <si>
    <t>Tezel et al. 2021</t>
  </si>
  <si>
    <t>Mastenbrook et al. 2022</t>
  </si>
  <si>
    <t>Vögele et al. 2021</t>
  </si>
  <si>
    <t>Liang et al. 2021</t>
  </si>
  <si>
    <t>Penov et al. 2022</t>
  </si>
  <si>
    <t>Buckley et al. 2022</t>
  </si>
  <si>
    <t>Takayama et al. 2023</t>
  </si>
  <si>
    <t>Nehme et al. 2021</t>
  </si>
  <si>
    <t>Nassal et al. 2021</t>
  </si>
  <si>
    <t>Puslecki et al. 2021</t>
  </si>
  <si>
    <t>Nielsen et al. 2022</t>
  </si>
  <si>
    <t>Sun et al. 2023</t>
  </si>
  <si>
    <t>Hu et al. 2022</t>
  </si>
  <si>
    <t>Broc et al. 2023</t>
  </si>
  <si>
    <t>Petrovich et al. 2023</t>
  </si>
  <si>
    <t>Dogan et al. 2023</t>
  </si>
  <si>
    <t>Gaisendrees et al. 2023</t>
  </si>
  <si>
    <t>Ng et al. 2022</t>
  </si>
  <si>
    <t>Mistraletti et al. 2023</t>
  </si>
  <si>
    <t>Bhardwaj et al. 2021</t>
  </si>
  <si>
    <t>O'Reilly et al. 2023</t>
  </si>
  <si>
    <t>Rupp et al. 2023</t>
  </si>
  <si>
    <t>Kopra et al. 2023</t>
  </si>
  <si>
    <t>Tabner et al. 2023</t>
  </si>
  <si>
    <t>Jung et al. 2022</t>
  </si>
  <si>
    <t>Li et al. 2023</t>
  </si>
  <si>
    <t>Douma et al. 2021</t>
  </si>
  <si>
    <t>Nas et al. 2021</t>
  </si>
  <si>
    <t>Yamada et al. 2023</t>
  </si>
  <si>
    <t>Orlob et al. 2022</t>
  </si>
  <si>
    <t>Waqar et al. 2022</t>
  </si>
  <si>
    <t>Gottula et al. 2023</t>
  </si>
  <si>
    <t>Nowadly et al. 2022</t>
  </si>
  <si>
    <t>Ahn et al. 2021</t>
  </si>
  <si>
    <t>Capone et al. 2022</t>
  </si>
  <si>
    <t>Park et al. 2021</t>
  </si>
  <si>
    <t>Rowland et al. 2021</t>
  </si>
  <si>
    <t>Amacher et al. 2021</t>
  </si>
  <si>
    <t>Zhang et al. 2021</t>
  </si>
  <si>
    <t>Holm et al. 2021</t>
  </si>
  <si>
    <t>Hutin et al. 2021</t>
  </si>
  <si>
    <t>Liu et al. 2022</t>
  </si>
  <si>
    <t>Hryniewicz et al. 2021</t>
  </si>
  <si>
    <t>Steffen et al. 2023</t>
  </si>
  <si>
    <t>Tiba et al. 2023</t>
  </si>
  <si>
    <t>Choi et al. 2023</t>
  </si>
  <si>
    <t>Hayashi et al. 2023</t>
  </si>
  <si>
    <t>Lim et al. 2021</t>
  </si>
  <si>
    <t>Gentile et al. 2023</t>
  </si>
  <si>
    <t>Smida et al. 2021</t>
  </si>
  <si>
    <t>Ho et al. 2022</t>
  </si>
  <si>
    <t>Puolakka et al. 2023</t>
  </si>
  <si>
    <t>Zhang et al. 2023</t>
  </si>
  <si>
    <t>Grinberg et al. 2023</t>
  </si>
  <si>
    <t>Roberts et al. 2023</t>
  </si>
  <si>
    <t>Park et al. 2022</t>
  </si>
  <si>
    <t>Ong et al. 2022</t>
  </si>
  <si>
    <t>Jaeger et al. 2023</t>
  </si>
  <si>
    <t>Mafi et al. 2023</t>
  </si>
  <si>
    <t>Mälberg et al. 2023</t>
  </si>
  <si>
    <t>Hu et al. 2023</t>
  </si>
  <si>
    <t>Balzer et al. 2023</t>
  </si>
  <si>
    <t>Song et al. 2024</t>
  </si>
  <si>
    <t>García-Escobar et al. 2022</t>
  </si>
  <si>
    <t>Koretsune et al. 2023</t>
  </si>
  <si>
    <t>Tham et al. 2022</t>
  </si>
  <si>
    <t>Horowitz et al. 2021</t>
  </si>
  <si>
    <t>Nelskylä et al. 2023</t>
  </si>
  <si>
    <t>Ahn et al. 2023</t>
  </si>
  <si>
    <t>Itoh et al. 2021</t>
  </si>
  <si>
    <t>Lim et al. 2023</t>
  </si>
  <si>
    <t>Manoukian et al. 2023</t>
  </si>
  <si>
    <t>Burns et al. 2024</t>
  </si>
  <si>
    <t>Pieri et al. 2023</t>
  </si>
  <si>
    <t>Irrgang et al. 2023</t>
  </si>
  <si>
    <t>Megyeri et al. 2021</t>
  </si>
  <si>
    <t>Peters et al. 2023</t>
  </si>
  <si>
    <t>Rajendram et al. 2022</t>
  </si>
  <si>
    <t>Jaeger et al. 2021</t>
  </si>
  <si>
    <t>Frascone et al. 2023</t>
  </si>
  <si>
    <t>Olsen et al. 2023</t>
  </si>
  <si>
    <t>Nakashima et al. 2023</t>
  </si>
  <si>
    <t>Nagaraju et al. 2023</t>
  </si>
  <si>
    <t>Ehntholt et al. 2023</t>
  </si>
  <si>
    <t>Kennedy et al. 2023</t>
  </si>
  <si>
    <t>Rauch et al. 2023</t>
  </si>
  <si>
    <t>No Comparison group</t>
  </si>
  <si>
    <t>Review Updated</t>
  </si>
  <si>
    <t>Appendix B: Excluded references in the umbrella review</t>
  </si>
  <si>
    <t>Appendix C: Studies used in the individual SRs</t>
  </si>
  <si>
    <t>Appendix D: Design of studies used in the individual SRs</t>
  </si>
  <si>
    <t>Appendix E: Excluded references in the updated systematic review</t>
  </si>
  <si>
    <t>Discussing Injuries</t>
  </si>
  <si>
    <t>("cardiopulmonary resuscitation"[Mesh] OR "CPR"[Mesh])
("mechanical"[All Fields] OR "manual"[All Fields])
("review"[Publication Type] OR "systematic review"[Publication Type] OR "meta-analysis"[Publication Type])</t>
  </si>
  <si>
    <t>Appendix A: Search Strategy for Systematic Review of systematic review</t>
  </si>
  <si>
    <t>Qiao et al. 2024</t>
  </si>
  <si>
    <t>Crowley et al. 2024</t>
  </si>
  <si>
    <t>Morgan et al. 2024</t>
  </si>
  <si>
    <t>Kim et al. 2024</t>
  </si>
  <si>
    <t>Neumann et al. 2024</t>
  </si>
  <si>
    <t>Uluç et al. 2024</t>
  </si>
  <si>
    <t>Jeong et al. 2024</t>
  </si>
  <si>
    <t>Roh et al. 2024</t>
  </si>
  <si>
    <t>Suh et al. 2024</t>
  </si>
  <si>
    <t>Podsiadło et al. 2024</t>
  </si>
  <si>
    <t>Chou et al. 2024</t>
  </si>
  <si>
    <t>Nagashima et al. 2024</t>
  </si>
  <si>
    <t>Taylor et al. 2024</t>
  </si>
  <si>
    <t>Zhang et al. 2024</t>
  </si>
  <si>
    <t>Grotberg et al. 2024</t>
  </si>
  <si>
    <t>Wormington et al. 2024</t>
  </si>
  <si>
    <t>Hegeman et al. 2024</t>
  </si>
  <si>
    <t>Shalman et al. 2024</t>
  </si>
  <si>
    <t>Li et al. 2024</t>
  </si>
  <si>
    <t>The role of periostin in cardiac fibrosis</t>
  </si>
  <si>
    <t>The association between mechanical CPR and outcomes from in-hospital cardiac arrest: An observational cohort study</t>
  </si>
  <si>
    <t>Associations Between End-Tidal Carbon Dioxide During Pediatric Cardiopulmonary Resuscitation, Cardiopulmonary Resuscitation Quality, and Survival</t>
  </si>
  <si>
    <t>Weaning and extubation failure in myasthenic crisis: a multicenter analysis</t>
  </si>
  <si>
    <t>Analysis of 332 fiberoptic bronchoscopies performed in a respiratory intensive care unit: a retrospective study</t>
  </si>
  <si>
    <t>Effect of resuscitative endovascular balloon occlusion of the aorta in nontraumatic out-of-hospital cardiac arrest: a multinational, multicenter, randomized, controlled trial</t>
  </si>
  <si>
    <t>Prediction of In-Hospital Mortality for Ischemic Cardiogenic Shock Requiring Venoarterial Extracorporeal Membrane Oxygenation</t>
  </si>
  <si>
    <t>End-tidal carbon dioxide after sodium bicarbonate infusion during mechanical ventilation or ongoing cardiopulmonary resuscitation</t>
  </si>
  <si>
    <t>A remote-controlled automatic chest compression device capable of moving compression position during CPR: A pilot study in a mannequin and a swine model of cardiac arrest</t>
  </si>
  <si>
    <t>Predictors of cardiac arrest in severe accidental hypothermia</t>
  </si>
  <si>
    <t>Trends and Changes in Intensive Care Use for Patients With Heart Failure in the Last Month of Life</t>
  </si>
  <si>
    <t>Optimal chest compression for cardiac arrest until the establishment of ECPR: Secondary analysis of the SAVE-J II study</t>
  </si>
  <si>
    <t>Distal humeral hemiarthroplasty compared to total elbow replacement for distal humeral fractures: a registry analysis of 906 procedures</t>
  </si>
  <si>
    <t>Venovenous extracorporeal membrane oxygenation after cardiac arrest for acute respiratory distress syndrome caused by Legionella: a case report</t>
  </si>
  <si>
    <t>Survival and neurobehavioral outcomes following out-of-hospital cardiac arrest in pediatric patients with pre-existing morbidity: An analysis of the THAPCA out-of-hospital arrest data</t>
  </si>
  <si>
    <t>Traumatic Transradial Forearm Amputation Temporized With Extracorporeal Membrane Oxygenation: A Brief Report</t>
  </si>
  <si>
    <t>LUCAS Device Use Associated with Prolonged Pauses during Application and Long Chest Compression Intervals</t>
  </si>
  <si>
    <t>Clinical outcomes of a joint ICU and palliative care multidisciplinary rounding model: A retrospective cohort study</t>
  </si>
  <si>
    <t>Extracorporeal Membrane Oxygenation in Adults</t>
  </si>
  <si>
    <t>Vyas et al. 2024</t>
  </si>
  <si>
    <t>Automatic Mechanical Ventilation vs Manual Bag Ventilation During CPR: A Pilot Randomized Controlled Trial</t>
  </si>
  <si>
    <t>Shin et al. 2024</t>
  </si>
  <si>
    <t>OHCA in Bosnia and Herzegovina: Before and During the COVID-19 Pandemic</t>
  </si>
  <si>
    <t>Sljivo et al. 2024</t>
  </si>
  <si>
    <t>Rib fractures and other injuries after cardiopulmonary resuscitation for non-traumatic cardiac arrest: a systematic review and meta-analysis</t>
  </si>
  <si>
    <t>Van et al. 2024</t>
  </si>
  <si>
    <t>Study of risk factors for injuries due to cardiopulmonary resuscitation with special focus on the role of the heart: A machine learning analysis of a prospective registry with multiple sources of information (ReCaPTa Study)</t>
  </si>
  <si>
    <t>García-Vilana et al. 2024</t>
  </si>
  <si>
    <t>Characteristics and outcomes of out-of-hospital cardiac arrest in a hilly area: Utstein Registry data from the Nagasaki Medical Region, Japan</t>
  </si>
  <si>
    <t>Zmushka et al. 2024</t>
  </si>
  <si>
    <t>Thoracic Vertebra Chance Fracture Resulting from Mechanical CPR</t>
  </si>
  <si>
    <t>Saliba et al. 2024</t>
  </si>
  <si>
    <t>Improving the effectiveness of CPR during interventional procedures</t>
  </si>
  <si>
    <t>Gaisendrees et al. 2024</t>
  </si>
  <si>
    <t>Baseline risk factors of in-hospital mortality after surgery for acute type A aortic dissection: an ERTAAD study</t>
  </si>
  <si>
    <t>Biancari et al. 2024</t>
  </si>
  <si>
    <t>Effects of cardiovascular risk factors and pre-existing diseases on the short-term outcome of Takotsubo syndrome</t>
  </si>
  <si>
    <t>Mousavi et al. 2024</t>
  </si>
  <si>
    <t>National Early Warning Score in Predicting Adverse Outcomes for Patients Admitted to Emergency Department; a Prognostic Accuracy Study</t>
  </si>
  <si>
    <t>Asgarzadeh et al. 2023</t>
  </si>
  <si>
    <t>Thrombolysis and mechanical cardiopulmonary resuscitation for pulmonary embolism complicated by hepatic and splenic lacerations resulting in major haemorrhage</t>
  </si>
  <si>
    <t>Flower et al. 2024</t>
  </si>
  <si>
    <t>Recovery and Survival of Patients After Out-of-Hospital Cardiac Arrest: A Literature Review Showcasing the Big Picture of Intensive Care Unit-Related Factors</t>
  </si>
  <si>
    <t>Nikolovski et al. 2024</t>
  </si>
  <si>
    <t>Peripartum Abdominal Compartment Syndrome Following Extracorporeal Hemodynamic Support</t>
  </si>
  <si>
    <t>Lozovyy et al. 2024</t>
  </si>
  <si>
    <t>Prognostic influence of mechanical cardiopulmonary resuscitation on survival in patients with out-of-hospital cardiac arrest undergoing ECPR on VA-ECMO</t>
  </si>
  <si>
    <t>Springer et al. 2024</t>
  </si>
  <si>
    <t>Injury to a cardiopulmonary resuscitation provider by sternal wire</t>
  </si>
  <si>
    <t>Ohkawa et al. 2024</t>
  </si>
  <si>
    <t>V-A ECMO for neonatal coxsackievirus B fulminant myocarditis: a case report and literature review</t>
  </si>
  <si>
    <t>Role of Topology in Relaxation of One-Dimensional Stochastic Processes</t>
  </si>
  <si>
    <t>Sawada et al. 2024</t>
  </si>
  <si>
    <t>Simultaneous gas embolism and pneumocephalus after paravertebral irrigation with hydrogen peroxide: A rare case report</t>
  </si>
  <si>
    <t>Prevalence, risk factors, and outcomes of acute kidney injury in a pediatric cardiac intensive care unit: A cross-sectional study</t>
  </si>
  <si>
    <t>Esmaeili et al. 2024</t>
  </si>
  <si>
    <t>Challenging of ECMO application in pediatric restrictive cardiomyopathy: case report of a novel TNNI3 variant</t>
  </si>
  <si>
    <t>Jin et al. 2024</t>
  </si>
  <si>
    <t>Early outcomes of moderate-to-high-risk pediatric congenital cardiac surgery and predictors of extracorporeal circulatory life support requirement</t>
  </si>
  <si>
    <t>Deng et al. 2024</t>
  </si>
  <si>
    <t>Contradictory Resuscitation Procedure for Cardiopulmonary Arrest</t>
  </si>
  <si>
    <t>Post-Cardiac Arrest Care in Adult Patients After Extracorporeal Cardiopulmonary Resuscitation</t>
  </si>
  <si>
    <t>Takefuji et al.2024</t>
  </si>
  <si>
    <t>kang et al. 2024</t>
  </si>
  <si>
    <t>Shockable rhythm</t>
  </si>
  <si>
    <t>Mechanical</t>
  </si>
  <si>
    <t>Manual</t>
  </si>
  <si>
    <t>Total</t>
  </si>
  <si>
    <t>Number</t>
  </si>
  <si>
    <t>%</t>
  </si>
  <si>
    <t>Gässler et al. 2022 (a)</t>
  </si>
  <si>
    <t>Sener et al. 2022</t>
  </si>
  <si>
    <t>Minet al. 2022</t>
  </si>
  <si>
    <t>Kimet al. 2022 (a)</t>
  </si>
  <si>
    <t xml:space="preserve">a. 2 (1.11–3.61)
</t>
  </si>
  <si>
    <t>Kimet al. 2022</t>
  </si>
  <si>
    <t>a. 4.24 (0.87–20.59)
b. 1.48 (0.91–2.41)</t>
  </si>
  <si>
    <t>a. 6.51 (1.65–25.74)</t>
  </si>
  <si>
    <t>Mastenbrooket al. 2021</t>
  </si>
  <si>
    <t>Crowley</t>
  </si>
  <si>
    <t>a. 0.53 ( 0.38–0.75)</t>
  </si>
  <si>
    <t>a=Survived until discharge, b=ROSC</t>
  </si>
  <si>
    <t>Outcome (odds ratio)</t>
  </si>
  <si>
    <t>a. 0.327 (0.172-0.618)
b. 0.15 0.07- 0.33)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</si>
</sst>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/>
      <bottom/>
      <diagonal/>
    </border>
  </borders>
  <cellStyleXfs count="3">
    <xf numFmtId="0" fontId="0" fillId="0" borderId="0"/>
    <xf numFmtId="0" fontId="3" fillId="2" borderId="3" applyNumberFormat="0" applyAlignment="0" applyProtection="0"/>
    <xf numFmtId="0" fontId="4" fillId="3" borderId="4" applyNumberFormat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2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3" fillId="4" borderId="3" xfId="1" applyFill="1"/>
    <xf numFmtId="0" fontId="3" fillId="4" borderId="5" xfId="1" applyFill="1" applyBorder="1"/>
    <xf numFmtId="0" fontId="5" fillId="4" borderId="5" xfId="1" applyFont="1" applyFill="1" applyBorder="1"/>
    <xf numFmtId="0" fontId="4" fillId="3" borderId="4" xfId="2" applyAlignment="1">
      <alignment horizontal="right"/>
    </xf>
    <xf numFmtId="164" fontId="4" fillId="3" borderId="4" xfId="2" applyNumberFormat="1" applyAlignment="1">
      <alignment horizontal="right"/>
    </xf>
    <xf numFmtId="0" fontId="3" fillId="0" borderId="3" xfId="1" applyFill="1"/>
    <xf numFmtId="164" fontId="4" fillId="3" borderId="4" xfId="2" applyNumberFormat="1" applyAlignment="1">
      <alignment horizontal="right" wrapText="1"/>
    </xf>
    <xf numFmtId="0" fontId="4" fillId="3" borderId="4" xfId="2" applyAlignment="1">
      <alignment horizontal="right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3">
    <cellStyle name="Input" xfId="1" builtinId="20"/>
    <cellStyle name="Normal" xfId="0" builtinId="0"/>
    <cellStyle name="Output" xfId="2" builtinId="21"/>
  </cellStyles>
  <dxfs count="4"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50</xdr:row>
      <xdr:rowOff>182879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93268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50</xdr:row>
      <xdr:rowOff>182879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932687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D129" totalsRowShown="0" headerRowDxfId="3">
  <autoFilter ref="A2:D129" xr:uid="{00000000-0009-0000-0100-000001000000}"/>
  <tableColumns count="4">
    <tableColumn id="1" xr3:uid="{00000000-0010-0000-0000-000001000000}" name="SL No."/>
    <tableColumn id="2" xr3:uid="{00000000-0010-0000-0000-000002000000}" name="Title" dataDxfId="2"/>
    <tableColumn id="3" xr3:uid="{00000000-0010-0000-0000-000003000000}" name="First author"/>
    <tableColumn id="4" xr3:uid="{00000000-0010-0000-0000-000004000000}" name="Comme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3" displayName="Table3" ref="A2:C48" totalsRowShown="0">
  <autoFilter ref="A2:C48" xr:uid="{00000000-0009-0000-0100-000003000000}"/>
  <tableColumns count="3">
    <tableColumn id="1" xr3:uid="{00000000-0010-0000-0100-000001000000}" name="Sl No."/>
    <tableColumn id="2" xr3:uid="{00000000-0010-0000-0100-000002000000}" name="Study Name"/>
    <tableColumn id="3" xr3:uid="{00000000-0010-0000-0100-000003000000}" name="Desig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" displayName="Table2" ref="A2:D224" totalsRowShown="0" headerRowDxfId="1">
  <autoFilter ref="A2:D224" xr:uid="{00000000-0009-0000-0100-000002000000}"/>
  <tableColumns count="4">
    <tableColumn id="1" xr3:uid="{00000000-0010-0000-0200-000001000000}" name="SL No."/>
    <tableColumn id="2" xr3:uid="{00000000-0010-0000-0200-000002000000}" name="Title" dataDxfId="0"/>
    <tableColumn id="3" xr3:uid="{00000000-0010-0000-0200-000003000000}" name="First author"/>
    <tableColumn id="4" xr3:uid="{00000000-0010-0000-0200-000004000000}" name="Comm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workbookViewId="0">
      <selection activeCell="A2" sqref="A2"/>
    </sheetView>
  </sheetViews>
  <sheetFormatPr defaultRowHeight="14.5" x14ac:dyDescent="0.35"/>
  <cols>
    <col min="1" max="1" width="90.81640625" bestFit="1" customWidth="1"/>
  </cols>
  <sheetData>
    <row r="1" spans="1:1" x14ac:dyDescent="0.35">
      <c r="A1" s="1" t="s">
        <v>728</v>
      </c>
    </row>
    <row r="2" spans="1:1" ht="58" x14ac:dyDescent="0.35">
      <c r="A2" s="7" t="s">
        <v>727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9"/>
  <sheetViews>
    <sheetView topLeftCell="A124" zoomScale="107" workbookViewId="0">
      <selection activeCell="D130" sqref="D130"/>
    </sheetView>
  </sheetViews>
  <sheetFormatPr defaultRowHeight="14.5" x14ac:dyDescent="0.35"/>
  <cols>
    <col min="2" max="2" width="82.81640625" style="3" customWidth="1"/>
    <col min="3" max="3" width="26.81640625" bestFit="1" customWidth="1"/>
    <col min="4" max="4" width="20.54296875" bestFit="1" customWidth="1"/>
  </cols>
  <sheetData>
    <row r="1" spans="1:4" s="1" customFormat="1" x14ac:dyDescent="0.35">
      <c r="A1" s="6" t="s">
        <v>722</v>
      </c>
      <c r="B1" s="2"/>
    </row>
    <row r="2" spans="1:4" s="1" customFormat="1" x14ac:dyDescent="0.35">
      <c r="A2" s="1" t="s">
        <v>253</v>
      </c>
      <c r="B2" s="2" t="s">
        <v>1</v>
      </c>
      <c r="C2" s="1" t="s">
        <v>254</v>
      </c>
      <c r="D2" s="1" t="s">
        <v>0</v>
      </c>
    </row>
    <row r="3" spans="1:4" x14ac:dyDescent="0.35">
      <c r="A3">
        <v>1</v>
      </c>
      <c r="B3" s="3" t="s">
        <v>3</v>
      </c>
      <c r="C3" t="s">
        <v>132</v>
      </c>
      <c r="D3" t="s">
        <v>2</v>
      </c>
    </row>
    <row r="4" spans="1:4" x14ac:dyDescent="0.35">
      <c r="A4">
        <v>2</v>
      </c>
      <c r="B4" s="3" t="s">
        <v>4</v>
      </c>
      <c r="C4" t="s">
        <v>133</v>
      </c>
      <c r="D4" t="s">
        <v>2</v>
      </c>
    </row>
    <row r="5" spans="1:4" x14ac:dyDescent="0.35">
      <c r="A5">
        <v>3</v>
      </c>
      <c r="B5" s="3" t="s">
        <v>5</v>
      </c>
      <c r="C5" t="s">
        <v>134</v>
      </c>
      <c r="D5" t="s">
        <v>2</v>
      </c>
    </row>
    <row r="6" spans="1:4" x14ac:dyDescent="0.35">
      <c r="A6">
        <v>4</v>
      </c>
      <c r="B6" s="3" t="s">
        <v>6</v>
      </c>
      <c r="C6" t="s">
        <v>135</v>
      </c>
      <c r="D6" t="s">
        <v>115</v>
      </c>
    </row>
    <row r="7" spans="1:4" x14ac:dyDescent="0.35">
      <c r="A7">
        <v>5</v>
      </c>
      <c r="B7" s="3" t="s">
        <v>7</v>
      </c>
      <c r="C7" t="s">
        <v>136</v>
      </c>
      <c r="D7" t="s">
        <v>2</v>
      </c>
    </row>
    <row r="8" spans="1:4" ht="29" x14ac:dyDescent="0.35">
      <c r="A8">
        <v>6</v>
      </c>
      <c r="B8" s="3" t="s">
        <v>8</v>
      </c>
      <c r="C8" t="s">
        <v>137</v>
      </c>
      <c r="D8" t="s">
        <v>21</v>
      </c>
    </row>
    <row r="9" spans="1:4" ht="29" x14ac:dyDescent="0.35">
      <c r="A9">
        <v>7</v>
      </c>
      <c r="B9" s="3" t="s">
        <v>10</v>
      </c>
      <c r="C9" t="s">
        <v>138</v>
      </c>
      <c r="D9" t="s">
        <v>9</v>
      </c>
    </row>
    <row r="10" spans="1:4" x14ac:dyDescent="0.35">
      <c r="A10">
        <v>8</v>
      </c>
      <c r="B10" s="3" t="s">
        <v>11</v>
      </c>
      <c r="C10" t="s">
        <v>139</v>
      </c>
      <c r="D10" t="s">
        <v>2</v>
      </c>
    </row>
    <row r="11" spans="1:4" ht="29" x14ac:dyDescent="0.35">
      <c r="A11">
        <v>9</v>
      </c>
      <c r="B11" s="3" t="s">
        <v>12</v>
      </c>
      <c r="C11" t="s">
        <v>140</v>
      </c>
      <c r="D11" t="s">
        <v>9</v>
      </c>
    </row>
    <row r="12" spans="1:4" x14ac:dyDescent="0.35">
      <c r="A12">
        <v>10</v>
      </c>
      <c r="B12" s="3" t="s">
        <v>13</v>
      </c>
      <c r="C12" t="s">
        <v>141</v>
      </c>
      <c r="D12" t="s">
        <v>2</v>
      </c>
    </row>
    <row r="13" spans="1:4" x14ac:dyDescent="0.35">
      <c r="A13">
        <v>11</v>
      </c>
      <c r="B13" s="3" t="s">
        <v>14</v>
      </c>
      <c r="C13" t="s">
        <v>142</v>
      </c>
      <c r="D13" t="s">
        <v>2</v>
      </c>
    </row>
    <row r="14" spans="1:4" x14ac:dyDescent="0.35">
      <c r="A14">
        <v>12</v>
      </c>
      <c r="B14" s="3" t="s">
        <v>15</v>
      </c>
      <c r="C14" t="s">
        <v>143</v>
      </c>
      <c r="D14" t="s">
        <v>2</v>
      </c>
    </row>
    <row r="15" spans="1:4" x14ac:dyDescent="0.35">
      <c r="A15">
        <v>13</v>
      </c>
      <c r="B15" s="3" t="s">
        <v>16</v>
      </c>
      <c r="C15" t="s">
        <v>144</v>
      </c>
      <c r="D15" t="s">
        <v>2</v>
      </c>
    </row>
    <row r="16" spans="1:4" x14ac:dyDescent="0.35">
      <c r="A16">
        <v>14</v>
      </c>
      <c r="B16" s="3" t="s">
        <v>17</v>
      </c>
      <c r="C16" t="s">
        <v>145</v>
      </c>
      <c r="D16" t="s">
        <v>2</v>
      </c>
    </row>
    <row r="17" spans="1:4" x14ac:dyDescent="0.35">
      <c r="A17">
        <v>15</v>
      </c>
      <c r="B17" s="3" t="s">
        <v>18</v>
      </c>
      <c r="C17" t="s">
        <v>146</v>
      </c>
      <c r="D17" t="s">
        <v>2</v>
      </c>
    </row>
    <row r="18" spans="1:4" x14ac:dyDescent="0.35">
      <c r="A18">
        <v>16</v>
      </c>
      <c r="B18" s="3" t="s">
        <v>19</v>
      </c>
      <c r="C18" t="s">
        <v>147</v>
      </c>
      <c r="D18" t="s">
        <v>2</v>
      </c>
    </row>
    <row r="19" spans="1:4" x14ac:dyDescent="0.35">
      <c r="A19">
        <v>17</v>
      </c>
      <c r="B19" s="3" t="s">
        <v>20</v>
      </c>
      <c r="C19" t="s">
        <v>148</v>
      </c>
      <c r="D19" t="s">
        <v>2</v>
      </c>
    </row>
    <row r="20" spans="1:4" x14ac:dyDescent="0.35">
      <c r="A20">
        <v>18</v>
      </c>
      <c r="B20" s="3" t="s">
        <v>22</v>
      </c>
      <c r="C20" t="s">
        <v>149</v>
      </c>
      <c r="D20" t="s">
        <v>21</v>
      </c>
    </row>
    <row r="21" spans="1:4" ht="29" x14ac:dyDescent="0.35">
      <c r="A21">
        <v>19</v>
      </c>
      <c r="B21" s="3" t="s">
        <v>23</v>
      </c>
      <c r="C21" t="s">
        <v>150</v>
      </c>
      <c r="D21" t="s">
        <v>2</v>
      </c>
    </row>
    <row r="22" spans="1:4" x14ac:dyDescent="0.35">
      <c r="A22">
        <v>20</v>
      </c>
      <c r="B22" s="3" t="s">
        <v>24</v>
      </c>
      <c r="C22" t="s">
        <v>151</v>
      </c>
      <c r="D22" t="s">
        <v>2</v>
      </c>
    </row>
    <row r="23" spans="1:4" x14ac:dyDescent="0.35">
      <c r="A23">
        <v>21</v>
      </c>
      <c r="B23" s="3" t="s">
        <v>25</v>
      </c>
      <c r="C23" t="s">
        <v>152</v>
      </c>
      <c r="D23" t="s">
        <v>2</v>
      </c>
    </row>
    <row r="24" spans="1:4" ht="29" x14ac:dyDescent="0.35">
      <c r="A24">
        <v>22</v>
      </c>
      <c r="B24" s="3" t="s">
        <v>26</v>
      </c>
      <c r="C24" t="s">
        <v>153</v>
      </c>
      <c r="D24" t="s">
        <v>2</v>
      </c>
    </row>
    <row r="25" spans="1:4" x14ac:dyDescent="0.35">
      <c r="A25">
        <v>23</v>
      </c>
      <c r="B25" s="3" t="s">
        <v>27</v>
      </c>
      <c r="C25" t="s">
        <v>154</v>
      </c>
      <c r="D25" t="s">
        <v>2</v>
      </c>
    </row>
    <row r="26" spans="1:4" x14ac:dyDescent="0.35">
      <c r="A26">
        <v>24</v>
      </c>
      <c r="B26" s="3" t="s">
        <v>28</v>
      </c>
      <c r="C26" t="s">
        <v>155</v>
      </c>
      <c r="D26" t="s">
        <v>2</v>
      </c>
    </row>
    <row r="27" spans="1:4" x14ac:dyDescent="0.35">
      <c r="A27">
        <v>25</v>
      </c>
      <c r="B27" s="3" t="s">
        <v>29</v>
      </c>
      <c r="C27" t="s">
        <v>156</v>
      </c>
      <c r="D27" t="s">
        <v>2</v>
      </c>
    </row>
    <row r="28" spans="1:4" x14ac:dyDescent="0.35">
      <c r="A28">
        <v>26</v>
      </c>
      <c r="B28" s="3" t="s">
        <v>30</v>
      </c>
      <c r="C28" t="s">
        <v>157</v>
      </c>
      <c r="D28" t="s">
        <v>720</v>
      </c>
    </row>
    <row r="29" spans="1:4" x14ac:dyDescent="0.35">
      <c r="A29">
        <v>27</v>
      </c>
      <c r="B29" s="3" t="s">
        <v>31</v>
      </c>
      <c r="C29" t="s">
        <v>158</v>
      </c>
      <c r="D29" t="s">
        <v>2</v>
      </c>
    </row>
    <row r="30" spans="1:4" x14ac:dyDescent="0.35">
      <c r="A30">
        <v>28</v>
      </c>
      <c r="B30" s="3" t="s">
        <v>32</v>
      </c>
      <c r="C30" t="s">
        <v>159</v>
      </c>
      <c r="D30" t="s">
        <v>2</v>
      </c>
    </row>
    <row r="31" spans="1:4" x14ac:dyDescent="0.35">
      <c r="A31">
        <v>29</v>
      </c>
      <c r="B31" s="3" t="s">
        <v>33</v>
      </c>
      <c r="C31" t="s">
        <v>160</v>
      </c>
      <c r="D31" t="s">
        <v>2</v>
      </c>
    </row>
    <row r="32" spans="1:4" x14ac:dyDescent="0.35">
      <c r="A32">
        <v>30</v>
      </c>
      <c r="B32" s="3" t="s">
        <v>34</v>
      </c>
      <c r="C32" t="s">
        <v>161</v>
      </c>
      <c r="D32" t="s">
        <v>2</v>
      </c>
    </row>
    <row r="33" spans="1:4" x14ac:dyDescent="0.35">
      <c r="A33">
        <v>31</v>
      </c>
      <c r="B33" s="3" t="s">
        <v>35</v>
      </c>
      <c r="C33" t="s">
        <v>162</v>
      </c>
      <c r="D33" t="s">
        <v>2</v>
      </c>
    </row>
    <row r="34" spans="1:4" x14ac:dyDescent="0.35">
      <c r="A34">
        <v>32</v>
      </c>
      <c r="B34" s="3" t="s">
        <v>36</v>
      </c>
      <c r="C34" t="s">
        <v>163</v>
      </c>
      <c r="D34" t="s">
        <v>2</v>
      </c>
    </row>
    <row r="35" spans="1:4" x14ac:dyDescent="0.35">
      <c r="A35">
        <v>33</v>
      </c>
      <c r="B35" s="3" t="s">
        <v>37</v>
      </c>
      <c r="C35" t="s">
        <v>161</v>
      </c>
      <c r="D35" t="s">
        <v>2</v>
      </c>
    </row>
    <row r="36" spans="1:4" x14ac:dyDescent="0.35">
      <c r="A36">
        <v>34</v>
      </c>
      <c r="B36" s="3" t="s">
        <v>38</v>
      </c>
      <c r="C36" t="s">
        <v>164</v>
      </c>
      <c r="D36" t="s">
        <v>2</v>
      </c>
    </row>
    <row r="37" spans="1:4" x14ac:dyDescent="0.35">
      <c r="A37">
        <v>35</v>
      </c>
      <c r="B37" s="3" t="s">
        <v>39</v>
      </c>
      <c r="C37" t="s">
        <v>165</v>
      </c>
      <c r="D37" t="s">
        <v>2</v>
      </c>
    </row>
    <row r="38" spans="1:4" ht="29" x14ac:dyDescent="0.35">
      <c r="A38">
        <v>36</v>
      </c>
      <c r="B38" s="3" t="s">
        <v>40</v>
      </c>
      <c r="C38" t="s">
        <v>166</v>
      </c>
      <c r="D38" t="s">
        <v>9</v>
      </c>
    </row>
    <row r="39" spans="1:4" x14ac:dyDescent="0.35">
      <c r="A39">
        <v>37</v>
      </c>
      <c r="B39" s="3" t="s">
        <v>41</v>
      </c>
      <c r="C39" t="s">
        <v>167</v>
      </c>
      <c r="D39" t="s">
        <v>2</v>
      </c>
    </row>
    <row r="40" spans="1:4" x14ac:dyDescent="0.35">
      <c r="A40">
        <v>38</v>
      </c>
      <c r="B40" s="3" t="s">
        <v>42</v>
      </c>
      <c r="C40" t="s">
        <v>168</v>
      </c>
      <c r="D40" t="s">
        <v>2</v>
      </c>
    </row>
    <row r="41" spans="1:4" x14ac:dyDescent="0.35">
      <c r="A41">
        <v>39</v>
      </c>
      <c r="B41" s="3" t="s">
        <v>43</v>
      </c>
      <c r="C41" t="s">
        <v>169</v>
      </c>
      <c r="D41" t="s">
        <v>2</v>
      </c>
    </row>
    <row r="42" spans="1:4" ht="29" x14ac:dyDescent="0.35">
      <c r="A42">
        <v>40</v>
      </c>
      <c r="B42" s="3" t="s">
        <v>45</v>
      </c>
      <c r="C42" t="s">
        <v>170</v>
      </c>
      <c r="D42" t="s">
        <v>44</v>
      </c>
    </row>
    <row r="43" spans="1:4" x14ac:dyDescent="0.35">
      <c r="A43">
        <v>41</v>
      </c>
      <c r="B43" s="3" t="s">
        <v>46</v>
      </c>
      <c r="C43" t="s">
        <v>171</v>
      </c>
      <c r="D43" t="s">
        <v>2</v>
      </c>
    </row>
    <row r="44" spans="1:4" x14ac:dyDescent="0.35">
      <c r="A44">
        <v>42</v>
      </c>
      <c r="B44" s="3" t="s">
        <v>47</v>
      </c>
      <c r="C44" t="s">
        <v>172</v>
      </c>
      <c r="D44" t="s">
        <v>2</v>
      </c>
    </row>
    <row r="45" spans="1:4" x14ac:dyDescent="0.35">
      <c r="A45">
        <v>43</v>
      </c>
      <c r="B45" s="3" t="s">
        <v>48</v>
      </c>
      <c r="C45" t="s">
        <v>173</v>
      </c>
      <c r="D45" t="s">
        <v>2</v>
      </c>
    </row>
    <row r="46" spans="1:4" x14ac:dyDescent="0.35">
      <c r="A46">
        <v>44</v>
      </c>
      <c r="B46" s="3" t="s">
        <v>49</v>
      </c>
      <c r="C46" t="s">
        <v>174</v>
      </c>
      <c r="D46" t="s">
        <v>44</v>
      </c>
    </row>
    <row r="47" spans="1:4" ht="29" x14ac:dyDescent="0.35">
      <c r="A47">
        <v>45</v>
      </c>
      <c r="B47" s="3" t="s">
        <v>50</v>
      </c>
      <c r="C47" t="s">
        <v>175</v>
      </c>
      <c r="D47" t="s">
        <v>9</v>
      </c>
    </row>
    <row r="48" spans="1:4" ht="29" x14ac:dyDescent="0.35">
      <c r="A48">
        <v>46</v>
      </c>
      <c r="B48" s="3" t="s">
        <v>51</v>
      </c>
      <c r="C48" t="s">
        <v>176</v>
      </c>
      <c r="D48" t="s">
        <v>2</v>
      </c>
    </row>
    <row r="49" spans="1:4" ht="29" x14ac:dyDescent="0.35">
      <c r="A49">
        <v>47</v>
      </c>
      <c r="B49" s="3" t="s">
        <v>52</v>
      </c>
      <c r="C49" t="s">
        <v>177</v>
      </c>
      <c r="D49" t="s">
        <v>2</v>
      </c>
    </row>
    <row r="50" spans="1:4" x14ac:dyDescent="0.35">
      <c r="A50">
        <v>48</v>
      </c>
      <c r="B50" s="3" t="s">
        <v>53</v>
      </c>
      <c r="C50" t="s">
        <v>178</v>
      </c>
      <c r="D50" t="s">
        <v>2</v>
      </c>
    </row>
    <row r="51" spans="1:4" ht="29" x14ac:dyDescent="0.35">
      <c r="A51">
        <v>49</v>
      </c>
      <c r="B51" s="3" t="s">
        <v>54</v>
      </c>
      <c r="C51" t="s">
        <v>179</v>
      </c>
      <c r="D51" t="s">
        <v>2</v>
      </c>
    </row>
    <row r="52" spans="1:4" x14ac:dyDescent="0.35">
      <c r="A52">
        <v>50</v>
      </c>
      <c r="B52" s="3" t="s">
        <v>55</v>
      </c>
      <c r="C52" t="s">
        <v>180</v>
      </c>
      <c r="D52" t="s">
        <v>2</v>
      </c>
    </row>
    <row r="53" spans="1:4" x14ac:dyDescent="0.35">
      <c r="A53">
        <v>51</v>
      </c>
      <c r="B53" s="3" t="s">
        <v>56</v>
      </c>
      <c r="C53" t="s">
        <v>181</v>
      </c>
      <c r="D53" t="s">
        <v>2</v>
      </c>
    </row>
    <row r="54" spans="1:4" ht="29" x14ac:dyDescent="0.35">
      <c r="A54">
        <v>52</v>
      </c>
      <c r="B54" s="3" t="s">
        <v>57</v>
      </c>
      <c r="C54" t="s">
        <v>182</v>
      </c>
      <c r="D54" t="s">
        <v>2</v>
      </c>
    </row>
    <row r="55" spans="1:4" x14ac:dyDescent="0.35">
      <c r="A55">
        <v>53</v>
      </c>
      <c r="B55" s="3" t="s">
        <v>58</v>
      </c>
      <c r="C55" t="s">
        <v>183</v>
      </c>
      <c r="D55" t="s">
        <v>2</v>
      </c>
    </row>
    <row r="56" spans="1:4" ht="29" x14ac:dyDescent="0.35">
      <c r="A56">
        <v>54</v>
      </c>
      <c r="B56" s="3" t="s">
        <v>59</v>
      </c>
      <c r="C56" t="s">
        <v>184</v>
      </c>
      <c r="D56" t="s">
        <v>9</v>
      </c>
    </row>
    <row r="57" spans="1:4" ht="29" x14ac:dyDescent="0.35">
      <c r="A57">
        <v>55</v>
      </c>
      <c r="B57" s="3" t="s">
        <v>60</v>
      </c>
      <c r="C57" t="s">
        <v>185</v>
      </c>
      <c r="D57" t="s">
        <v>2</v>
      </c>
    </row>
    <row r="58" spans="1:4" x14ac:dyDescent="0.35">
      <c r="A58">
        <v>56</v>
      </c>
      <c r="B58" s="3" t="s">
        <v>61</v>
      </c>
      <c r="C58" t="s">
        <v>186</v>
      </c>
      <c r="D58" t="s">
        <v>2</v>
      </c>
    </row>
    <row r="59" spans="1:4" ht="29" x14ac:dyDescent="0.35">
      <c r="A59">
        <v>57</v>
      </c>
      <c r="B59" s="3" t="s">
        <v>62</v>
      </c>
      <c r="C59" t="s">
        <v>187</v>
      </c>
      <c r="D59" t="s">
        <v>9</v>
      </c>
    </row>
    <row r="60" spans="1:4" x14ac:dyDescent="0.35">
      <c r="A60">
        <v>58</v>
      </c>
      <c r="B60" s="3" t="s">
        <v>63</v>
      </c>
      <c r="C60" t="s">
        <v>188</v>
      </c>
      <c r="D60" t="s">
        <v>2</v>
      </c>
    </row>
    <row r="61" spans="1:4" x14ac:dyDescent="0.35">
      <c r="A61">
        <v>59</v>
      </c>
      <c r="B61" s="3" t="s">
        <v>64</v>
      </c>
      <c r="C61" t="s">
        <v>189</v>
      </c>
      <c r="D61" t="s">
        <v>2</v>
      </c>
    </row>
    <row r="62" spans="1:4" x14ac:dyDescent="0.35">
      <c r="A62">
        <v>60</v>
      </c>
      <c r="B62" s="3" t="s">
        <v>65</v>
      </c>
      <c r="C62" t="s">
        <v>190</v>
      </c>
      <c r="D62" t="s">
        <v>721</v>
      </c>
    </row>
    <row r="63" spans="1:4" x14ac:dyDescent="0.35">
      <c r="A63">
        <v>61</v>
      </c>
      <c r="B63" s="3" t="s">
        <v>66</v>
      </c>
      <c r="C63" t="s">
        <v>191</v>
      </c>
      <c r="D63" t="s">
        <v>2</v>
      </c>
    </row>
    <row r="64" spans="1:4" x14ac:dyDescent="0.35">
      <c r="A64">
        <v>62</v>
      </c>
      <c r="B64" s="3" t="s">
        <v>67</v>
      </c>
      <c r="C64" t="s">
        <v>192</v>
      </c>
      <c r="D64" t="s">
        <v>2</v>
      </c>
    </row>
    <row r="65" spans="1:4" ht="29" x14ac:dyDescent="0.35">
      <c r="A65">
        <v>63</v>
      </c>
      <c r="B65" s="3" t="s">
        <v>68</v>
      </c>
      <c r="C65" t="s">
        <v>193</v>
      </c>
      <c r="D65" t="s">
        <v>44</v>
      </c>
    </row>
    <row r="66" spans="1:4" ht="43.5" x14ac:dyDescent="0.35">
      <c r="A66">
        <v>64</v>
      </c>
      <c r="B66" s="3" t="s">
        <v>69</v>
      </c>
      <c r="C66" t="s">
        <v>194</v>
      </c>
      <c r="D66" t="s">
        <v>9</v>
      </c>
    </row>
    <row r="67" spans="1:4" x14ac:dyDescent="0.35">
      <c r="A67">
        <v>65</v>
      </c>
      <c r="B67" s="3" t="s">
        <v>70</v>
      </c>
      <c r="C67" t="s">
        <v>195</v>
      </c>
      <c r="D67" t="s">
        <v>2</v>
      </c>
    </row>
    <row r="68" spans="1:4" x14ac:dyDescent="0.35">
      <c r="A68">
        <v>66</v>
      </c>
      <c r="B68" s="3" t="s">
        <v>71</v>
      </c>
      <c r="C68" t="s">
        <v>196</v>
      </c>
      <c r="D68" t="s">
        <v>2</v>
      </c>
    </row>
    <row r="69" spans="1:4" ht="29" x14ac:dyDescent="0.35">
      <c r="A69">
        <v>67</v>
      </c>
      <c r="B69" s="3" t="s">
        <v>72</v>
      </c>
      <c r="C69" t="s">
        <v>197</v>
      </c>
      <c r="D69" t="s">
        <v>2</v>
      </c>
    </row>
    <row r="70" spans="1:4" x14ac:dyDescent="0.35">
      <c r="A70">
        <v>68</v>
      </c>
      <c r="B70" s="3" t="s">
        <v>73</v>
      </c>
      <c r="C70" t="s">
        <v>198</v>
      </c>
      <c r="D70" t="s">
        <v>2</v>
      </c>
    </row>
    <row r="71" spans="1:4" ht="29" x14ac:dyDescent="0.35">
      <c r="A71">
        <v>69</v>
      </c>
      <c r="B71" s="3" t="s">
        <v>74</v>
      </c>
      <c r="C71" t="s">
        <v>199</v>
      </c>
      <c r="D71" t="s">
        <v>2</v>
      </c>
    </row>
    <row r="72" spans="1:4" ht="29" x14ac:dyDescent="0.35">
      <c r="A72">
        <v>70</v>
      </c>
      <c r="B72" s="3" t="s">
        <v>75</v>
      </c>
      <c r="C72" t="s">
        <v>200</v>
      </c>
      <c r="D72" t="s">
        <v>44</v>
      </c>
    </row>
    <row r="73" spans="1:4" ht="29" x14ac:dyDescent="0.35">
      <c r="A73">
        <v>71</v>
      </c>
      <c r="B73" s="3" t="s">
        <v>76</v>
      </c>
      <c r="C73" t="s">
        <v>201</v>
      </c>
      <c r="D73" t="s">
        <v>2</v>
      </c>
    </row>
    <row r="74" spans="1:4" ht="29" x14ac:dyDescent="0.35">
      <c r="A74">
        <v>72</v>
      </c>
      <c r="B74" s="3" t="s">
        <v>77</v>
      </c>
      <c r="C74" t="s">
        <v>202</v>
      </c>
      <c r="D74" t="s">
        <v>2</v>
      </c>
    </row>
    <row r="75" spans="1:4" x14ac:dyDescent="0.35">
      <c r="A75">
        <v>73</v>
      </c>
      <c r="B75" s="3" t="s">
        <v>78</v>
      </c>
      <c r="C75" t="s">
        <v>203</v>
      </c>
      <c r="D75" t="s">
        <v>2</v>
      </c>
    </row>
    <row r="76" spans="1:4" x14ac:dyDescent="0.35">
      <c r="A76">
        <v>74</v>
      </c>
      <c r="B76" s="3" t="s">
        <v>79</v>
      </c>
      <c r="C76" t="s">
        <v>204</v>
      </c>
      <c r="D76" t="s">
        <v>2</v>
      </c>
    </row>
    <row r="77" spans="1:4" x14ac:dyDescent="0.35">
      <c r="A77">
        <v>75</v>
      </c>
      <c r="B77" s="3" t="s">
        <v>80</v>
      </c>
      <c r="C77" t="s">
        <v>205</v>
      </c>
      <c r="D77" t="s">
        <v>2</v>
      </c>
    </row>
    <row r="78" spans="1:4" x14ac:dyDescent="0.35">
      <c r="A78">
        <v>76</v>
      </c>
      <c r="B78" s="3" t="s">
        <v>81</v>
      </c>
      <c r="C78" t="s">
        <v>206</v>
      </c>
      <c r="D78" t="s">
        <v>2</v>
      </c>
    </row>
    <row r="79" spans="1:4" ht="29" x14ac:dyDescent="0.35">
      <c r="A79">
        <v>77</v>
      </c>
      <c r="B79" s="3" t="s">
        <v>82</v>
      </c>
      <c r="C79" t="s">
        <v>207</v>
      </c>
      <c r="D79" t="s">
        <v>44</v>
      </c>
    </row>
    <row r="80" spans="1:4" x14ac:dyDescent="0.35">
      <c r="A80">
        <v>78</v>
      </c>
      <c r="B80" s="3" t="s">
        <v>83</v>
      </c>
      <c r="C80" t="s">
        <v>208</v>
      </c>
      <c r="D80" t="s">
        <v>2</v>
      </c>
    </row>
    <row r="81" spans="1:4" ht="29" x14ac:dyDescent="0.35">
      <c r="A81">
        <v>79</v>
      </c>
      <c r="B81" s="3" t="s">
        <v>84</v>
      </c>
      <c r="C81" t="s">
        <v>209</v>
      </c>
      <c r="D81" t="s">
        <v>2</v>
      </c>
    </row>
    <row r="82" spans="1:4" ht="29" x14ac:dyDescent="0.35">
      <c r="A82">
        <v>80</v>
      </c>
      <c r="B82" s="3" t="s">
        <v>85</v>
      </c>
      <c r="C82" t="s">
        <v>210</v>
      </c>
      <c r="D82" t="s">
        <v>2</v>
      </c>
    </row>
    <row r="83" spans="1:4" ht="29" x14ac:dyDescent="0.35">
      <c r="A83">
        <v>81</v>
      </c>
      <c r="B83" s="3" t="s">
        <v>86</v>
      </c>
      <c r="C83" t="s">
        <v>211</v>
      </c>
      <c r="D83" t="s">
        <v>2</v>
      </c>
    </row>
    <row r="84" spans="1:4" ht="29" x14ac:dyDescent="0.35">
      <c r="A84">
        <v>82</v>
      </c>
      <c r="B84" s="3" t="s">
        <v>87</v>
      </c>
      <c r="C84" t="s">
        <v>212</v>
      </c>
      <c r="D84" t="s">
        <v>115</v>
      </c>
    </row>
    <row r="85" spans="1:4" ht="29" x14ac:dyDescent="0.35">
      <c r="A85">
        <v>83</v>
      </c>
      <c r="B85" s="3" t="s">
        <v>88</v>
      </c>
      <c r="C85" t="s">
        <v>213</v>
      </c>
      <c r="D85" t="s">
        <v>2</v>
      </c>
    </row>
    <row r="86" spans="1:4" x14ac:dyDescent="0.35">
      <c r="A86">
        <v>84</v>
      </c>
      <c r="B86" s="3" t="s">
        <v>89</v>
      </c>
      <c r="C86" t="s">
        <v>214</v>
      </c>
      <c r="D86" t="s">
        <v>2</v>
      </c>
    </row>
    <row r="87" spans="1:4" ht="29" x14ac:dyDescent="0.35">
      <c r="A87">
        <v>85</v>
      </c>
      <c r="B87" s="3" t="s">
        <v>91</v>
      </c>
      <c r="C87" t="s">
        <v>215</v>
      </c>
      <c r="D87" t="s">
        <v>90</v>
      </c>
    </row>
    <row r="88" spans="1:4" ht="29" x14ac:dyDescent="0.35">
      <c r="A88">
        <v>86</v>
      </c>
      <c r="B88" s="3" t="s">
        <v>92</v>
      </c>
      <c r="C88" t="s">
        <v>216</v>
      </c>
      <c r="D88" t="s">
        <v>44</v>
      </c>
    </row>
    <row r="89" spans="1:4" ht="29" x14ac:dyDescent="0.35">
      <c r="A89">
        <v>87</v>
      </c>
      <c r="B89" s="3" t="s">
        <v>93</v>
      </c>
      <c r="C89" t="s">
        <v>217</v>
      </c>
      <c r="D89" t="s">
        <v>2</v>
      </c>
    </row>
    <row r="90" spans="1:4" x14ac:dyDescent="0.35">
      <c r="A90">
        <v>88</v>
      </c>
      <c r="B90" s="3" t="s">
        <v>94</v>
      </c>
      <c r="C90" t="s">
        <v>218</v>
      </c>
      <c r="D90" t="s">
        <v>2</v>
      </c>
    </row>
    <row r="91" spans="1:4" ht="29" x14ac:dyDescent="0.35">
      <c r="A91">
        <v>89</v>
      </c>
      <c r="B91" s="3" t="s">
        <v>95</v>
      </c>
      <c r="C91" t="s">
        <v>219</v>
      </c>
      <c r="D91" t="s">
        <v>44</v>
      </c>
    </row>
    <row r="92" spans="1:4" ht="29" x14ac:dyDescent="0.35">
      <c r="A92">
        <v>90</v>
      </c>
      <c r="B92" s="3" t="s">
        <v>96</v>
      </c>
      <c r="C92" t="s">
        <v>220</v>
      </c>
      <c r="D92" t="s">
        <v>2</v>
      </c>
    </row>
    <row r="93" spans="1:4" ht="29" x14ac:dyDescent="0.35">
      <c r="A93">
        <v>91</v>
      </c>
      <c r="B93" s="3" t="s">
        <v>97</v>
      </c>
      <c r="C93" t="s">
        <v>221</v>
      </c>
      <c r="D93" t="s">
        <v>2</v>
      </c>
    </row>
    <row r="94" spans="1:4" ht="29" x14ac:dyDescent="0.35">
      <c r="A94">
        <v>92</v>
      </c>
      <c r="B94" s="3" t="s">
        <v>98</v>
      </c>
      <c r="C94" t="s">
        <v>177</v>
      </c>
      <c r="D94" t="s">
        <v>44</v>
      </c>
    </row>
    <row r="95" spans="1:4" x14ac:dyDescent="0.35">
      <c r="A95">
        <v>93</v>
      </c>
      <c r="B95" s="3" t="s">
        <v>99</v>
      </c>
      <c r="C95" t="s">
        <v>222</v>
      </c>
      <c r="D95" t="s">
        <v>2</v>
      </c>
    </row>
    <row r="96" spans="1:4" ht="29" x14ac:dyDescent="0.35">
      <c r="A96">
        <v>94</v>
      </c>
      <c r="B96" s="3" t="s">
        <v>100</v>
      </c>
      <c r="C96" t="s">
        <v>223</v>
      </c>
      <c r="D96" t="s">
        <v>2</v>
      </c>
    </row>
    <row r="97" spans="1:4" ht="29" x14ac:dyDescent="0.35">
      <c r="A97">
        <v>95</v>
      </c>
      <c r="B97" s="3" t="s">
        <v>101</v>
      </c>
      <c r="C97" t="s">
        <v>224</v>
      </c>
      <c r="D97" t="s">
        <v>2</v>
      </c>
    </row>
    <row r="98" spans="1:4" x14ac:dyDescent="0.35">
      <c r="A98">
        <v>96</v>
      </c>
      <c r="B98" s="3" t="s">
        <v>102</v>
      </c>
      <c r="C98" t="s">
        <v>225</v>
      </c>
      <c r="D98" t="s">
        <v>2</v>
      </c>
    </row>
    <row r="99" spans="1:4" x14ac:dyDescent="0.35">
      <c r="A99">
        <v>97</v>
      </c>
      <c r="B99" s="3" t="s">
        <v>103</v>
      </c>
      <c r="C99" t="s">
        <v>226</v>
      </c>
      <c r="D99" t="s">
        <v>2</v>
      </c>
    </row>
    <row r="100" spans="1:4" ht="29" x14ac:dyDescent="0.35">
      <c r="A100">
        <v>98</v>
      </c>
      <c r="B100" s="3" t="s">
        <v>104</v>
      </c>
      <c r="C100" t="s">
        <v>227</v>
      </c>
      <c r="D100" t="s">
        <v>2</v>
      </c>
    </row>
    <row r="101" spans="1:4" x14ac:dyDescent="0.35">
      <c r="A101">
        <v>99</v>
      </c>
      <c r="B101" s="3" t="s">
        <v>105</v>
      </c>
      <c r="C101" t="s">
        <v>228</v>
      </c>
      <c r="D101" t="s">
        <v>2</v>
      </c>
    </row>
    <row r="102" spans="1:4" x14ac:dyDescent="0.35">
      <c r="A102">
        <v>100</v>
      </c>
      <c r="B102" s="3" t="s">
        <v>106</v>
      </c>
      <c r="C102" t="s">
        <v>229</v>
      </c>
      <c r="D102" t="s">
        <v>2</v>
      </c>
    </row>
    <row r="103" spans="1:4" ht="29" x14ac:dyDescent="0.35">
      <c r="A103">
        <v>101</v>
      </c>
      <c r="B103" s="3" t="s">
        <v>107</v>
      </c>
      <c r="C103" t="s">
        <v>230</v>
      </c>
      <c r="D103" t="s">
        <v>2</v>
      </c>
    </row>
    <row r="104" spans="1:4" x14ac:dyDescent="0.35">
      <c r="A104">
        <v>102</v>
      </c>
      <c r="B104" s="3" t="s">
        <v>108</v>
      </c>
      <c r="C104" t="s">
        <v>231</v>
      </c>
      <c r="D104" t="s">
        <v>2</v>
      </c>
    </row>
    <row r="105" spans="1:4" ht="29" x14ac:dyDescent="0.35">
      <c r="A105">
        <v>103</v>
      </c>
      <c r="B105" s="3" t="s">
        <v>109</v>
      </c>
      <c r="C105" t="s">
        <v>232</v>
      </c>
      <c r="D105" t="s">
        <v>2</v>
      </c>
    </row>
    <row r="106" spans="1:4" x14ac:dyDescent="0.35">
      <c r="A106">
        <v>104</v>
      </c>
      <c r="B106" s="3" t="s">
        <v>110</v>
      </c>
      <c r="C106" t="s">
        <v>233</v>
      </c>
      <c r="D106" t="s">
        <v>2</v>
      </c>
    </row>
    <row r="107" spans="1:4" x14ac:dyDescent="0.35">
      <c r="A107">
        <v>105</v>
      </c>
      <c r="B107" s="3" t="s">
        <v>111</v>
      </c>
      <c r="C107" t="s">
        <v>234</v>
      </c>
      <c r="D107" t="s">
        <v>2</v>
      </c>
    </row>
    <row r="108" spans="1:4" ht="29" x14ac:dyDescent="0.35">
      <c r="A108">
        <v>106</v>
      </c>
      <c r="B108" s="3" t="s">
        <v>112</v>
      </c>
      <c r="C108" t="s">
        <v>235</v>
      </c>
      <c r="D108" t="s">
        <v>2</v>
      </c>
    </row>
    <row r="109" spans="1:4" ht="29" x14ac:dyDescent="0.35">
      <c r="A109">
        <v>107</v>
      </c>
      <c r="B109" s="3" t="s">
        <v>113</v>
      </c>
      <c r="C109" t="s">
        <v>236</v>
      </c>
      <c r="D109" t="s">
        <v>44</v>
      </c>
    </row>
    <row r="110" spans="1:4" x14ac:dyDescent="0.35">
      <c r="A110">
        <v>108</v>
      </c>
      <c r="B110" s="3" t="s">
        <v>114</v>
      </c>
      <c r="C110" t="s">
        <v>237</v>
      </c>
      <c r="D110" t="s">
        <v>2</v>
      </c>
    </row>
    <row r="111" spans="1:4" ht="29" x14ac:dyDescent="0.35">
      <c r="A111">
        <v>109</v>
      </c>
      <c r="B111" s="3" t="s">
        <v>116</v>
      </c>
      <c r="C111" t="s">
        <v>238</v>
      </c>
      <c r="D111" t="s">
        <v>115</v>
      </c>
    </row>
    <row r="112" spans="1:4" ht="29" x14ac:dyDescent="0.35">
      <c r="A112">
        <v>110</v>
      </c>
      <c r="B112" s="3" t="s">
        <v>117</v>
      </c>
      <c r="C112" t="s">
        <v>239</v>
      </c>
      <c r="D112" t="s">
        <v>9</v>
      </c>
    </row>
    <row r="113" spans="1:4" x14ac:dyDescent="0.35">
      <c r="A113">
        <v>111</v>
      </c>
      <c r="B113" s="3" t="s">
        <v>118</v>
      </c>
      <c r="C113" t="s">
        <v>240</v>
      </c>
      <c r="D113" t="s">
        <v>2</v>
      </c>
    </row>
    <row r="114" spans="1:4" ht="29" x14ac:dyDescent="0.35">
      <c r="A114">
        <v>112</v>
      </c>
      <c r="B114" s="3" t="s">
        <v>119</v>
      </c>
      <c r="C114" t="s">
        <v>241</v>
      </c>
      <c r="D114" t="s">
        <v>2</v>
      </c>
    </row>
    <row r="115" spans="1:4" ht="29" x14ac:dyDescent="0.35">
      <c r="A115">
        <v>113</v>
      </c>
      <c r="B115" s="3" t="s">
        <v>120</v>
      </c>
      <c r="C115" t="s">
        <v>242</v>
      </c>
      <c r="D115" t="s">
        <v>2</v>
      </c>
    </row>
    <row r="116" spans="1:4" ht="29" x14ac:dyDescent="0.35">
      <c r="A116">
        <v>114</v>
      </c>
      <c r="B116" s="3" t="s">
        <v>121</v>
      </c>
      <c r="C116" t="s">
        <v>243</v>
      </c>
      <c r="D116" t="s">
        <v>2</v>
      </c>
    </row>
    <row r="117" spans="1:4" ht="43.5" x14ac:dyDescent="0.35">
      <c r="A117">
        <v>115</v>
      </c>
      <c r="B117" s="3" t="s">
        <v>122</v>
      </c>
      <c r="C117" t="s">
        <v>244</v>
      </c>
      <c r="D117" t="s">
        <v>2</v>
      </c>
    </row>
    <row r="118" spans="1:4" ht="29" x14ac:dyDescent="0.35">
      <c r="A118">
        <v>116</v>
      </c>
      <c r="B118" s="3" t="s">
        <v>123</v>
      </c>
      <c r="C118" t="s">
        <v>245</v>
      </c>
      <c r="D118" t="s">
        <v>2</v>
      </c>
    </row>
    <row r="119" spans="1:4" ht="29" x14ac:dyDescent="0.35">
      <c r="A119">
        <v>117</v>
      </c>
      <c r="B119" s="3" t="s">
        <v>124</v>
      </c>
      <c r="C119" t="s">
        <v>246</v>
      </c>
      <c r="D119" t="s">
        <v>2</v>
      </c>
    </row>
    <row r="120" spans="1:4" ht="29" x14ac:dyDescent="0.35">
      <c r="A120">
        <v>118</v>
      </c>
      <c r="B120" s="3" t="s">
        <v>125</v>
      </c>
      <c r="C120" t="s">
        <v>247</v>
      </c>
      <c r="D120" t="s">
        <v>2</v>
      </c>
    </row>
    <row r="121" spans="1:4" ht="29" x14ac:dyDescent="0.35">
      <c r="A121">
        <v>119</v>
      </c>
      <c r="B121" s="3" t="s">
        <v>126</v>
      </c>
      <c r="C121" t="s">
        <v>248</v>
      </c>
      <c r="D121" t="s">
        <v>2</v>
      </c>
    </row>
    <row r="122" spans="1:4" ht="29" x14ac:dyDescent="0.35">
      <c r="A122">
        <v>120</v>
      </c>
      <c r="B122" s="3" t="s">
        <v>127</v>
      </c>
      <c r="C122" t="s">
        <v>249</v>
      </c>
      <c r="D122" t="s">
        <v>2</v>
      </c>
    </row>
    <row r="123" spans="1:4" ht="29" x14ac:dyDescent="0.35">
      <c r="A123">
        <v>121</v>
      </c>
      <c r="B123" s="3" t="s">
        <v>128</v>
      </c>
      <c r="C123" t="s">
        <v>250</v>
      </c>
      <c r="D123" t="s">
        <v>115</v>
      </c>
    </row>
    <row r="124" spans="1:4" ht="29" x14ac:dyDescent="0.35">
      <c r="A124">
        <v>122</v>
      </c>
      <c r="B124" s="3" t="s">
        <v>129</v>
      </c>
      <c r="C124" t="s">
        <v>251</v>
      </c>
      <c r="D124" t="s">
        <v>2</v>
      </c>
    </row>
    <row r="125" spans="1:4" ht="29" x14ac:dyDescent="0.35">
      <c r="A125">
        <v>123</v>
      </c>
      <c r="B125" s="3" t="s">
        <v>131</v>
      </c>
      <c r="C125" t="s">
        <v>252</v>
      </c>
      <c r="D125" t="s">
        <v>130</v>
      </c>
    </row>
    <row r="126" spans="1:4" x14ac:dyDescent="0.35">
      <c r="A126">
        <v>124</v>
      </c>
      <c r="B126" t="s">
        <v>65</v>
      </c>
      <c r="C126" t="s">
        <v>238</v>
      </c>
      <c r="D126" t="s">
        <v>9</v>
      </c>
    </row>
    <row r="127" spans="1:4" x14ac:dyDescent="0.35">
      <c r="A127">
        <v>125</v>
      </c>
      <c r="B127" t="s">
        <v>415</v>
      </c>
      <c r="C127" t="s">
        <v>580</v>
      </c>
      <c r="D127" t="s">
        <v>9</v>
      </c>
    </row>
    <row r="128" spans="1:4" x14ac:dyDescent="0.35">
      <c r="A128">
        <v>126</v>
      </c>
      <c r="B128" s="3" t="s">
        <v>808</v>
      </c>
      <c r="C128" t="s">
        <v>810</v>
      </c>
      <c r="D128" t="s">
        <v>2</v>
      </c>
    </row>
    <row r="129" spans="1:4" x14ac:dyDescent="0.35">
      <c r="A129">
        <v>127</v>
      </c>
      <c r="B129" s="3" t="s">
        <v>809</v>
      </c>
      <c r="C129" t="s">
        <v>811</v>
      </c>
      <c r="D129" t="s">
        <v>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3"/>
  <sheetViews>
    <sheetView workbookViewId="0">
      <selection activeCell="A2" sqref="A2"/>
    </sheetView>
  </sheetViews>
  <sheetFormatPr defaultRowHeight="14.5" x14ac:dyDescent="0.35"/>
  <cols>
    <col min="1" max="1" width="12.1796875" bestFit="1" customWidth="1"/>
    <col min="2" max="2" width="5" bestFit="1" customWidth="1"/>
    <col min="3" max="3" width="22.08984375" bestFit="1" customWidth="1"/>
    <col min="4" max="4" width="19.54296875" bestFit="1" customWidth="1"/>
    <col min="5" max="5" width="23.36328125" bestFit="1" customWidth="1"/>
    <col min="6" max="6" width="18.81640625" bestFit="1" customWidth="1"/>
    <col min="7" max="8" width="23.36328125" bestFit="1" customWidth="1"/>
    <col min="9" max="9" width="18.81640625" bestFit="1" customWidth="1"/>
    <col min="10" max="10" width="18.90625" bestFit="1" customWidth="1"/>
    <col min="11" max="11" width="18.08984375" bestFit="1" customWidth="1"/>
    <col min="12" max="12" width="18.81640625" bestFit="1" customWidth="1"/>
    <col min="13" max="13" width="19.81640625" bestFit="1" customWidth="1"/>
    <col min="14" max="14" width="16.1796875" bestFit="1" customWidth="1"/>
    <col min="15" max="15" width="30.36328125" bestFit="1" customWidth="1"/>
    <col min="16" max="16" width="15.81640625" bestFit="1" customWidth="1"/>
    <col min="17" max="17" width="23.08984375" bestFit="1" customWidth="1"/>
    <col min="18" max="18" width="13.54296875" bestFit="1" customWidth="1"/>
    <col min="19" max="19" width="10.08984375" bestFit="1" customWidth="1"/>
    <col min="20" max="20" width="13.90625" bestFit="1" customWidth="1"/>
    <col min="21" max="21" width="16" bestFit="1" customWidth="1"/>
    <col min="22" max="22" width="12.81640625" bestFit="1" customWidth="1"/>
    <col min="23" max="23" width="12.54296875" bestFit="1" customWidth="1"/>
    <col min="24" max="24" width="10.453125" bestFit="1" customWidth="1"/>
  </cols>
  <sheetData>
    <row r="1" spans="1:24" x14ac:dyDescent="0.35">
      <c r="A1" s="6" t="s">
        <v>723</v>
      </c>
    </row>
    <row r="2" spans="1:24" x14ac:dyDescent="0.35">
      <c r="A2" s="4" t="s">
        <v>255</v>
      </c>
      <c r="B2" s="4" t="s">
        <v>256</v>
      </c>
      <c r="C2" s="4" t="s">
        <v>257</v>
      </c>
      <c r="D2" s="4" t="s">
        <v>258</v>
      </c>
      <c r="E2" s="4" t="s">
        <v>259</v>
      </c>
      <c r="F2" s="4" t="s">
        <v>260</v>
      </c>
      <c r="G2" s="4" t="s">
        <v>261</v>
      </c>
      <c r="H2" s="4" t="s">
        <v>262</v>
      </c>
      <c r="I2" s="4" t="s">
        <v>263</v>
      </c>
      <c r="J2" s="4" t="s">
        <v>264</v>
      </c>
      <c r="K2" s="4" t="s">
        <v>265</v>
      </c>
      <c r="L2" s="4" t="s">
        <v>266</v>
      </c>
      <c r="M2" s="4" t="s">
        <v>267</v>
      </c>
      <c r="N2" s="4" t="s">
        <v>268</v>
      </c>
      <c r="O2" s="4" t="s">
        <v>269</v>
      </c>
      <c r="P2" s="4" t="s">
        <v>270</v>
      </c>
      <c r="Q2" s="4" t="s">
        <v>271</v>
      </c>
      <c r="R2" s="4" t="s">
        <v>272</v>
      </c>
      <c r="S2" s="5" t="s">
        <v>273</v>
      </c>
      <c r="T2" s="4" t="s">
        <v>274</v>
      </c>
      <c r="U2" s="4" t="s">
        <v>275</v>
      </c>
      <c r="V2" s="4" t="s">
        <v>276</v>
      </c>
      <c r="W2" s="4" t="s">
        <v>277</v>
      </c>
      <c r="X2" s="4" t="s">
        <v>278</v>
      </c>
    </row>
    <row r="3" spans="1:24" x14ac:dyDescent="0.35">
      <c r="A3" t="s">
        <v>279</v>
      </c>
      <c r="B3">
        <v>2015</v>
      </c>
      <c r="C3" t="s">
        <v>280</v>
      </c>
      <c r="D3" t="s">
        <v>281</v>
      </c>
      <c r="E3" t="s">
        <v>282</v>
      </c>
      <c r="F3" t="s">
        <v>283</v>
      </c>
      <c r="G3" t="s">
        <v>284</v>
      </c>
    </row>
    <row r="4" spans="1:24" x14ac:dyDescent="0.35">
      <c r="A4" t="s">
        <v>285</v>
      </c>
      <c r="B4">
        <v>2015</v>
      </c>
      <c r="C4" t="s">
        <v>286</v>
      </c>
      <c r="D4" t="s">
        <v>287</v>
      </c>
      <c r="E4" t="s">
        <v>288</v>
      </c>
      <c r="F4" t="s">
        <v>289</v>
      </c>
      <c r="G4" t="s">
        <v>290</v>
      </c>
    </row>
    <row r="5" spans="1:24" x14ac:dyDescent="0.35">
      <c r="A5" t="s">
        <v>291</v>
      </c>
      <c r="B5">
        <v>2016</v>
      </c>
      <c r="C5" t="s">
        <v>292</v>
      </c>
      <c r="D5" t="s">
        <v>293</v>
      </c>
      <c r="E5" t="s">
        <v>294</v>
      </c>
      <c r="F5" t="s">
        <v>295</v>
      </c>
      <c r="G5" t="s">
        <v>296</v>
      </c>
      <c r="H5" t="s">
        <v>297</v>
      </c>
      <c r="I5" t="s">
        <v>298</v>
      </c>
      <c r="J5" t="s">
        <v>299</v>
      </c>
      <c r="K5" t="s">
        <v>300</v>
      </c>
      <c r="L5" t="s">
        <v>301</v>
      </c>
      <c r="M5" t="s">
        <v>302</v>
      </c>
      <c r="N5" t="s">
        <v>303</v>
      </c>
    </row>
    <row r="6" spans="1:24" x14ac:dyDescent="0.35">
      <c r="A6" t="s">
        <v>304</v>
      </c>
      <c r="B6">
        <v>2016</v>
      </c>
      <c r="C6" t="s">
        <v>305</v>
      </c>
      <c r="D6" t="s">
        <v>306</v>
      </c>
      <c r="E6" t="s">
        <v>307</v>
      </c>
      <c r="F6" t="s">
        <v>308</v>
      </c>
      <c r="G6" t="s">
        <v>309</v>
      </c>
      <c r="H6" t="s">
        <v>310</v>
      </c>
      <c r="I6" t="s">
        <v>311</v>
      </c>
      <c r="J6" t="s">
        <v>312</v>
      </c>
      <c r="K6" t="s">
        <v>313</v>
      </c>
    </row>
    <row r="7" spans="1:24" x14ac:dyDescent="0.35">
      <c r="A7" t="s">
        <v>314</v>
      </c>
      <c r="B7">
        <v>2016</v>
      </c>
      <c r="C7" t="s">
        <v>280</v>
      </c>
      <c r="D7" t="s">
        <v>281</v>
      </c>
      <c r="E7" t="s">
        <v>282</v>
      </c>
      <c r="F7" t="s">
        <v>283</v>
      </c>
      <c r="G7" t="s">
        <v>284</v>
      </c>
      <c r="H7" t="s">
        <v>315</v>
      </c>
      <c r="I7" t="s">
        <v>316</v>
      </c>
      <c r="J7" t="s">
        <v>317</v>
      </c>
      <c r="K7" t="s">
        <v>318</v>
      </c>
      <c r="L7" t="s">
        <v>319</v>
      </c>
      <c r="M7" t="s">
        <v>320</v>
      </c>
      <c r="N7" t="s">
        <v>321</v>
      </c>
      <c r="O7" t="s">
        <v>322</v>
      </c>
      <c r="P7" t="s">
        <v>323</v>
      </c>
      <c r="Q7" t="s">
        <v>324</v>
      </c>
      <c r="R7" t="s">
        <v>325</v>
      </c>
      <c r="S7" t="s">
        <v>326</v>
      </c>
      <c r="T7" t="s">
        <v>327</v>
      </c>
      <c r="U7" t="s">
        <v>328</v>
      </c>
      <c r="V7" t="s">
        <v>329</v>
      </c>
    </row>
    <row r="8" spans="1:24" x14ac:dyDescent="0.35">
      <c r="A8" t="s">
        <v>330</v>
      </c>
      <c r="B8">
        <v>2018</v>
      </c>
      <c r="C8" t="s">
        <v>331</v>
      </c>
      <c r="D8" t="s">
        <v>332</v>
      </c>
      <c r="E8" t="s">
        <v>280</v>
      </c>
      <c r="F8" t="s">
        <v>333</v>
      </c>
      <c r="G8" t="s">
        <v>334</v>
      </c>
      <c r="H8" t="s">
        <v>309</v>
      </c>
      <c r="I8" t="s">
        <v>284</v>
      </c>
      <c r="J8" t="s">
        <v>282</v>
      </c>
      <c r="K8" t="s">
        <v>281</v>
      </c>
      <c r="L8" t="s">
        <v>305</v>
      </c>
      <c r="M8" t="s">
        <v>283</v>
      </c>
    </row>
    <row r="9" spans="1:24" x14ac:dyDescent="0.35">
      <c r="A9" t="s">
        <v>335</v>
      </c>
      <c r="B9">
        <v>2018</v>
      </c>
      <c r="C9" t="s">
        <v>280</v>
      </c>
      <c r="D9" t="s">
        <v>336</v>
      </c>
      <c r="E9" t="s">
        <v>288</v>
      </c>
      <c r="F9" t="s">
        <v>287</v>
      </c>
      <c r="G9" t="s">
        <v>289</v>
      </c>
      <c r="H9" t="s">
        <v>286</v>
      </c>
      <c r="I9" t="s">
        <v>337</v>
      </c>
    </row>
    <row r="10" spans="1:24" x14ac:dyDescent="0.35">
      <c r="A10" t="s">
        <v>338</v>
      </c>
      <c r="B10">
        <v>2019</v>
      </c>
      <c r="C10" t="s">
        <v>293</v>
      </c>
      <c r="D10" t="s">
        <v>339</v>
      </c>
      <c r="E10" t="s">
        <v>300</v>
      </c>
      <c r="F10" t="s">
        <v>298</v>
      </c>
      <c r="G10" t="s">
        <v>296</v>
      </c>
      <c r="H10" t="s">
        <v>299</v>
      </c>
    </row>
    <row r="11" spans="1:24" x14ac:dyDescent="0.35">
      <c r="A11" t="s">
        <v>340</v>
      </c>
      <c r="B11">
        <v>2021</v>
      </c>
      <c r="C11" t="s">
        <v>341</v>
      </c>
      <c r="D11" t="s">
        <v>342</v>
      </c>
      <c r="E11" t="s">
        <v>343</v>
      </c>
      <c r="F11" t="s">
        <v>344</v>
      </c>
      <c r="G11" t="s">
        <v>345</v>
      </c>
      <c r="H11" t="s">
        <v>346</v>
      </c>
      <c r="I11" t="s">
        <v>347</v>
      </c>
      <c r="J11" t="s">
        <v>348</v>
      </c>
      <c r="K11" t="s">
        <v>349</v>
      </c>
      <c r="L11" t="s">
        <v>350</v>
      </c>
      <c r="M11" t="s">
        <v>351</v>
      </c>
      <c r="N11" t="s">
        <v>352</v>
      </c>
      <c r="O11" t="s">
        <v>353</v>
      </c>
      <c r="P11" t="s">
        <v>354</v>
      </c>
      <c r="Q11" t="s">
        <v>355</v>
      </c>
    </row>
    <row r="12" spans="1:24" x14ac:dyDescent="0.35">
      <c r="A12" t="s">
        <v>356</v>
      </c>
      <c r="B12">
        <v>2019</v>
      </c>
      <c r="C12" t="s">
        <v>292</v>
      </c>
      <c r="D12" t="s">
        <v>293</v>
      </c>
      <c r="E12" t="s">
        <v>295</v>
      </c>
      <c r="F12" t="s">
        <v>296</v>
      </c>
      <c r="G12" t="s">
        <v>297</v>
      </c>
      <c r="H12" t="s">
        <v>357</v>
      </c>
      <c r="I12" t="s">
        <v>298</v>
      </c>
      <c r="J12" t="s">
        <v>299</v>
      </c>
      <c r="K12" t="s">
        <v>300</v>
      </c>
      <c r="L12" t="s">
        <v>358</v>
      </c>
      <c r="M12" t="s">
        <v>359</v>
      </c>
      <c r="N12" t="s">
        <v>360</v>
      </c>
      <c r="O12" t="s">
        <v>361</v>
      </c>
      <c r="P12" t="s">
        <v>362</v>
      </c>
      <c r="Q12" t="s">
        <v>363</v>
      </c>
    </row>
    <row r="13" spans="1:24" x14ac:dyDescent="0.35">
      <c r="A13" t="s">
        <v>364</v>
      </c>
      <c r="B13">
        <v>2022</v>
      </c>
      <c r="C13" t="s">
        <v>365</v>
      </c>
      <c r="D13" t="s">
        <v>332</v>
      </c>
      <c r="E13" t="s">
        <v>280</v>
      </c>
      <c r="F13" t="s">
        <v>284</v>
      </c>
      <c r="G13" t="s">
        <v>282</v>
      </c>
      <c r="H13" t="s">
        <v>281</v>
      </c>
      <c r="I13" t="s">
        <v>283</v>
      </c>
      <c r="J13" t="s">
        <v>317</v>
      </c>
      <c r="K13" t="s">
        <v>322</v>
      </c>
      <c r="L13" t="s">
        <v>315</v>
      </c>
      <c r="M13" t="s">
        <v>366</v>
      </c>
      <c r="N13" t="s">
        <v>320</v>
      </c>
      <c r="O13" t="s">
        <v>367</v>
      </c>
      <c r="P13" t="s">
        <v>318</v>
      </c>
      <c r="Q13" t="s">
        <v>321</v>
      </c>
      <c r="R13" t="s">
        <v>368</v>
      </c>
      <c r="S13" t="s">
        <v>316</v>
      </c>
      <c r="T13" t="s">
        <v>369</v>
      </c>
      <c r="U13" t="s">
        <v>370</v>
      </c>
      <c r="V13" t="s">
        <v>371</v>
      </c>
      <c r="W13" t="s">
        <v>372</v>
      </c>
      <c r="X13" t="s">
        <v>373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8"/>
  <sheetViews>
    <sheetView topLeftCell="A46" workbookViewId="0">
      <selection activeCell="E11" sqref="E11"/>
    </sheetView>
  </sheetViews>
  <sheetFormatPr defaultRowHeight="14.5" x14ac:dyDescent="0.35"/>
  <cols>
    <col min="2" max="2" width="23.08984375" bestFit="1" customWidth="1"/>
    <col min="3" max="3" width="43.90625" bestFit="1" customWidth="1"/>
  </cols>
  <sheetData>
    <row r="1" spans="1:3" x14ac:dyDescent="0.35">
      <c r="A1" s="1" t="s">
        <v>724</v>
      </c>
    </row>
    <row r="2" spans="1:3" x14ac:dyDescent="0.35">
      <c r="A2" s="1" t="s">
        <v>396</v>
      </c>
      <c r="B2" s="4" t="s">
        <v>374</v>
      </c>
      <c r="C2" s="1" t="s">
        <v>375</v>
      </c>
    </row>
    <row r="3" spans="1:3" x14ac:dyDescent="0.35">
      <c r="A3">
        <v>1</v>
      </c>
      <c r="B3" t="s">
        <v>305</v>
      </c>
      <c r="C3" t="s">
        <v>376</v>
      </c>
    </row>
    <row r="4" spans="1:3" x14ac:dyDescent="0.35">
      <c r="A4">
        <v>2</v>
      </c>
      <c r="B4" t="s">
        <v>333</v>
      </c>
      <c r="C4" t="s">
        <v>376</v>
      </c>
    </row>
    <row r="5" spans="1:3" x14ac:dyDescent="0.35">
      <c r="A5">
        <v>3</v>
      </c>
      <c r="B5" t="s">
        <v>331</v>
      </c>
      <c r="C5" t="s">
        <v>376</v>
      </c>
    </row>
    <row r="6" spans="1:3" x14ac:dyDescent="0.35">
      <c r="A6">
        <v>4</v>
      </c>
      <c r="B6" t="s">
        <v>308</v>
      </c>
      <c r="C6" t="s">
        <v>377</v>
      </c>
    </row>
    <row r="7" spans="1:3" x14ac:dyDescent="0.35">
      <c r="A7">
        <v>5</v>
      </c>
      <c r="B7" t="s">
        <v>315</v>
      </c>
      <c r="C7" t="s">
        <v>378</v>
      </c>
    </row>
    <row r="8" spans="1:3" x14ac:dyDescent="0.35">
      <c r="A8">
        <v>6</v>
      </c>
      <c r="B8" t="s">
        <v>323</v>
      </c>
      <c r="C8" t="s">
        <v>379</v>
      </c>
    </row>
    <row r="9" spans="1:3" x14ac:dyDescent="0.35">
      <c r="A9">
        <v>7</v>
      </c>
      <c r="B9" t="s">
        <v>380</v>
      </c>
      <c r="C9" t="s">
        <v>381</v>
      </c>
    </row>
    <row r="10" spans="1:3" x14ac:dyDescent="0.35">
      <c r="A10">
        <v>8</v>
      </c>
      <c r="B10" t="s">
        <v>341</v>
      </c>
      <c r="C10" t="s">
        <v>376</v>
      </c>
    </row>
    <row r="11" spans="1:3" x14ac:dyDescent="0.35">
      <c r="A11">
        <v>9</v>
      </c>
      <c r="B11" t="s">
        <v>348</v>
      </c>
      <c r="C11" t="s">
        <v>382</v>
      </c>
    </row>
    <row r="12" spans="1:3" x14ac:dyDescent="0.35">
      <c r="A12">
        <v>10</v>
      </c>
      <c r="B12" t="s">
        <v>316</v>
      </c>
      <c r="C12" t="s">
        <v>383</v>
      </c>
    </row>
    <row r="13" spans="1:3" x14ac:dyDescent="0.35">
      <c r="A13">
        <v>11</v>
      </c>
      <c r="B13" t="s">
        <v>325</v>
      </c>
      <c r="C13" t="s">
        <v>384</v>
      </c>
    </row>
    <row r="14" spans="1:3" x14ac:dyDescent="0.35">
      <c r="A14">
        <v>12</v>
      </c>
      <c r="B14" t="s">
        <v>318</v>
      </c>
      <c r="C14" t="s">
        <v>385</v>
      </c>
    </row>
    <row r="15" spans="1:3" x14ac:dyDescent="0.35">
      <c r="A15">
        <v>13</v>
      </c>
      <c r="B15" t="s">
        <v>350</v>
      </c>
      <c r="C15" t="s">
        <v>386</v>
      </c>
    </row>
    <row r="16" spans="1:3" x14ac:dyDescent="0.35">
      <c r="A16">
        <v>14</v>
      </c>
      <c r="B16" t="s">
        <v>326</v>
      </c>
      <c r="C16" t="s">
        <v>379</v>
      </c>
    </row>
    <row r="17" spans="1:3" x14ac:dyDescent="0.35">
      <c r="A17">
        <v>15</v>
      </c>
      <c r="B17" t="s">
        <v>327</v>
      </c>
      <c r="C17" t="s">
        <v>381</v>
      </c>
    </row>
    <row r="18" spans="1:3" x14ac:dyDescent="0.35">
      <c r="A18">
        <v>16</v>
      </c>
      <c r="B18" t="s">
        <v>309</v>
      </c>
      <c r="C18" t="s">
        <v>376</v>
      </c>
    </row>
    <row r="19" spans="1:3" x14ac:dyDescent="0.35">
      <c r="A19">
        <v>17</v>
      </c>
      <c r="B19" t="s">
        <v>328</v>
      </c>
      <c r="C19" t="s">
        <v>387</v>
      </c>
    </row>
    <row r="20" spans="1:3" x14ac:dyDescent="0.35">
      <c r="A20">
        <v>18</v>
      </c>
      <c r="B20" t="s">
        <v>342</v>
      </c>
      <c r="C20" t="s">
        <v>376</v>
      </c>
    </row>
    <row r="21" spans="1:3" x14ac:dyDescent="0.35">
      <c r="A21">
        <v>19</v>
      </c>
      <c r="B21" t="s">
        <v>351</v>
      </c>
      <c r="C21" t="s">
        <v>386</v>
      </c>
    </row>
    <row r="22" spans="1:3" x14ac:dyDescent="0.35">
      <c r="A22">
        <v>20</v>
      </c>
      <c r="B22" t="s">
        <v>388</v>
      </c>
      <c r="C22" t="s">
        <v>389</v>
      </c>
    </row>
    <row r="23" spans="1:3" x14ac:dyDescent="0.35">
      <c r="A23">
        <v>21</v>
      </c>
      <c r="B23" t="s">
        <v>310</v>
      </c>
      <c r="C23" t="s">
        <v>390</v>
      </c>
    </row>
    <row r="24" spans="1:3" x14ac:dyDescent="0.35">
      <c r="A24">
        <v>22</v>
      </c>
      <c r="B24" t="s">
        <v>329</v>
      </c>
      <c r="C24" t="s">
        <v>390</v>
      </c>
    </row>
    <row r="25" spans="1:3" x14ac:dyDescent="0.35">
      <c r="A25">
        <v>23</v>
      </c>
      <c r="B25" t="s">
        <v>354</v>
      </c>
      <c r="C25" t="s">
        <v>379</v>
      </c>
    </row>
    <row r="26" spans="1:3" x14ac:dyDescent="0.35">
      <c r="A26">
        <v>24</v>
      </c>
      <c r="B26" t="s">
        <v>353</v>
      </c>
      <c r="C26" t="s">
        <v>391</v>
      </c>
    </row>
    <row r="27" spans="1:3" x14ac:dyDescent="0.35">
      <c r="A27">
        <v>25</v>
      </c>
      <c r="B27" t="s">
        <v>344</v>
      </c>
      <c r="C27" t="s">
        <v>376</v>
      </c>
    </row>
    <row r="28" spans="1:3" x14ac:dyDescent="0.35">
      <c r="A28">
        <v>26</v>
      </c>
      <c r="B28" t="s">
        <v>343</v>
      </c>
      <c r="C28" t="s">
        <v>376</v>
      </c>
    </row>
    <row r="29" spans="1:3" x14ac:dyDescent="0.35">
      <c r="A29">
        <v>27</v>
      </c>
      <c r="B29" t="s">
        <v>311</v>
      </c>
      <c r="C29" t="s">
        <v>390</v>
      </c>
    </row>
    <row r="30" spans="1:3" x14ac:dyDescent="0.35">
      <c r="A30">
        <v>28</v>
      </c>
      <c r="B30" t="s">
        <v>345</v>
      </c>
      <c r="C30" t="s">
        <v>376</v>
      </c>
    </row>
    <row r="31" spans="1:3" x14ac:dyDescent="0.35">
      <c r="A31">
        <v>29</v>
      </c>
      <c r="B31" t="s">
        <v>355</v>
      </c>
      <c r="C31" t="s">
        <v>392</v>
      </c>
    </row>
    <row r="32" spans="1:3" x14ac:dyDescent="0.35">
      <c r="A32">
        <v>30</v>
      </c>
      <c r="B32" t="s">
        <v>358</v>
      </c>
      <c r="C32" t="s">
        <v>379</v>
      </c>
    </row>
    <row r="33" spans="1:3" x14ac:dyDescent="0.35">
      <c r="A33">
        <v>31</v>
      </c>
      <c r="B33" t="s">
        <v>312</v>
      </c>
      <c r="C33" t="s">
        <v>390</v>
      </c>
    </row>
    <row r="34" spans="1:3" x14ac:dyDescent="0.35">
      <c r="A34">
        <v>32</v>
      </c>
      <c r="B34" t="s">
        <v>313</v>
      </c>
      <c r="C34" t="s">
        <v>390</v>
      </c>
    </row>
    <row r="35" spans="1:3" x14ac:dyDescent="0.35">
      <c r="A35">
        <v>33</v>
      </c>
      <c r="B35" t="s">
        <v>346</v>
      </c>
      <c r="C35" t="s">
        <v>376</v>
      </c>
    </row>
    <row r="36" spans="1:3" x14ac:dyDescent="0.35">
      <c r="A36">
        <v>34</v>
      </c>
      <c r="B36" t="s">
        <v>359</v>
      </c>
      <c r="C36" t="s">
        <v>379</v>
      </c>
    </row>
    <row r="37" spans="1:3" x14ac:dyDescent="0.35">
      <c r="A37">
        <v>35</v>
      </c>
      <c r="B37" t="s">
        <v>339</v>
      </c>
      <c r="C37" t="s">
        <v>376</v>
      </c>
    </row>
    <row r="38" spans="1:3" x14ac:dyDescent="0.35">
      <c r="A38">
        <v>36</v>
      </c>
      <c r="B38" t="s">
        <v>365</v>
      </c>
      <c r="C38" t="s">
        <v>376</v>
      </c>
    </row>
    <row r="39" spans="1:3" x14ac:dyDescent="0.35">
      <c r="A39">
        <v>37</v>
      </c>
      <c r="B39" t="s">
        <v>334</v>
      </c>
      <c r="C39" t="s">
        <v>376</v>
      </c>
    </row>
    <row r="40" spans="1:3" x14ac:dyDescent="0.35">
      <c r="A40">
        <v>38</v>
      </c>
      <c r="B40" t="s">
        <v>363</v>
      </c>
      <c r="C40" t="s">
        <v>376</v>
      </c>
    </row>
    <row r="41" spans="1:3" x14ac:dyDescent="0.35">
      <c r="A41">
        <v>39</v>
      </c>
      <c r="B41" t="s">
        <v>362</v>
      </c>
      <c r="C41" t="s">
        <v>393</v>
      </c>
    </row>
    <row r="42" spans="1:3" x14ac:dyDescent="0.35">
      <c r="A42">
        <v>40</v>
      </c>
      <c r="B42" t="s">
        <v>370</v>
      </c>
      <c r="C42" t="s">
        <v>394</v>
      </c>
    </row>
    <row r="43" spans="1:3" x14ac:dyDescent="0.35">
      <c r="A43">
        <v>41</v>
      </c>
      <c r="B43" t="s">
        <v>368</v>
      </c>
      <c r="C43" t="s">
        <v>378</v>
      </c>
    </row>
    <row r="44" spans="1:3" x14ac:dyDescent="0.35">
      <c r="A44">
        <v>42</v>
      </c>
      <c r="B44" t="s">
        <v>372</v>
      </c>
      <c r="C44" t="s">
        <v>395</v>
      </c>
    </row>
    <row r="45" spans="1:3" x14ac:dyDescent="0.35">
      <c r="A45">
        <v>43</v>
      </c>
      <c r="B45" t="s">
        <v>367</v>
      </c>
      <c r="C45" t="s">
        <v>379</v>
      </c>
    </row>
    <row r="46" spans="1:3" x14ac:dyDescent="0.35">
      <c r="A46">
        <v>44</v>
      </c>
      <c r="B46" t="s">
        <v>369</v>
      </c>
      <c r="C46" t="s">
        <v>387</v>
      </c>
    </row>
    <row r="47" spans="1:3" x14ac:dyDescent="0.35">
      <c r="A47">
        <v>45</v>
      </c>
      <c r="B47" t="s">
        <v>371</v>
      </c>
      <c r="C47" t="s">
        <v>379</v>
      </c>
    </row>
    <row r="48" spans="1:3" x14ac:dyDescent="0.35">
      <c r="A48">
        <v>46</v>
      </c>
      <c r="B48" t="s">
        <v>366</v>
      </c>
      <c r="C48" t="s">
        <v>379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A43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tabSelected="1" workbookViewId="0">
      <selection activeCell="O49" sqref="O49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32"/>
  <sheetViews>
    <sheetView topLeftCell="A221" zoomScale="107" workbookViewId="0">
      <selection activeCell="E233" sqref="E233"/>
    </sheetView>
  </sheetViews>
  <sheetFormatPr defaultRowHeight="14.5" x14ac:dyDescent="0.35"/>
  <cols>
    <col min="2" max="2" width="64.08984375" style="3" customWidth="1"/>
    <col min="3" max="3" width="26.54296875" bestFit="1" customWidth="1"/>
    <col min="4" max="4" width="28.36328125" bestFit="1" customWidth="1"/>
  </cols>
  <sheetData>
    <row r="1" spans="1:4" x14ac:dyDescent="0.35">
      <c r="A1" s="6" t="s">
        <v>725</v>
      </c>
    </row>
    <row r="2" spans="1:4" s="1" customFormat="1" x14ac:dyDescent="0.35">
      <c r="A2" s="1" t="s">
        <v>253</v>
      </c>
      <c r="B2" s="2" t="s">
        <v>1</v>
      </c>
      <c r="C2" s="1" t="s">
        <v>254</v>
      </c>
      <c r="D2" s="1" t="s">
        <v>0</v>
      </c>
    </row>
    <row r="3" spans="1:4" x14ac:dyDescent="0.35">
      <c r="A3">
        <v>1</v>
      </c>
      <c r="B3" s="3" t="s">
        <v>3</v>
      </c>
      <c r="C3" t="s">
        <v>132</v>
      </c>
      <c r="D3" t="s">
        <v>397</v>
      </c>
    </row>
    <row r="4" spans="1:4" ht="43.5" x14ac:dyDescent="0.35">
      <c r="A4">
        <v>2</v>
      </c>
      <c r="B4" s="3" t="s">
        <v>10</v>
      </c>
      <c r="C4" t="s">
        <v>138</v>
      </c>
      <c r="D4" t="s">
        <v>398</v>
      </c>
    </row>
    <row r="5" spans="1:4" ht="29" x14ac:dyDescent="0.35">
      <c r="A5">
        <v>3</v>
      </c>
      <c r="B5" s="3" t="s">
        <v>8</v>
      </c>
      <c r="C5" t="s">
        <v>137</v>
      </c>
      <c r="D5" t="s">
        <v>398</v>
      </c>
    </row>
    <row r="6" spans="1:4" ht="29" x14ac:dyDescent="0.35">
      <c r="A6">
        <v>4</v>
      </c>
      <c r="B6" s="3" t="s">
        <v>399</v>
      </c>
      <c r="C6" t="s">
        <v>567</v>
      </c>
      <c r="D6" t="s">
        <v>397</v>
      </c>
    </row>
    <row r="7" spans="1:4" ht="29" x14ac:dyDescent="0.35">
      <c r="A7">
        <v>5</v>
      </c>
      <c r="B7" s="3" t="s">
        <v>6</v>
      </c>
      <c r="C7" t="s">
        <v>135</v>
      </c>
      <c r="D7" t="s">
        <v>398</v>
      </c>
    </row>
    <row r="8" spans="1:4" ht="29" x14ac:dyDescent="0.35">
      <c r="A8">
        <v>6</v>
      </c>
      <c r="B8" s="3" t="s">
        <v>27</v>
      </c>
      <c r="C8" t="s">
        <v>154</v>
      </c>
      <c r="D8" t="s">
        <v>397</v>
      </c>
    </row>
    <row r="9" spans="1:4" ht="29" x14ac:dyDescent="0.35">
      <c r="A9">
        <v>7</v>
      </c>
      <c r="B9" s="3" t="s">
        <v>60</v>
      </c>
      <c r="C9" t="s">
        <v>185</v>
      </c>
      <c r="D9" t="s">
        <v>398</v>
      </c>
    </row>
    <row r="10" spans="1:4" x14ac:dyDescent="0.35">
      <c r="A10">
        <v>8</v>
      </c>
      <c r="B10" s="3" t="s">
        <v>17</v>
      </c>
      <c r="C10" t="s">
        <v>145</v>
      </c>
      <c r="D10" t="s">
        <v>397</v>
      </c>
    </row>
    <row r="11" spans="1:4" ht="29" x14ac:dyDescent="0.35">
      <c r="A11">
        <v>9</v>
      </c>
      <c r="B11" s="3" t="s">
        <v>401</v>
      </c>
      <c r="C11" t="s">
        <v>568</v>
      </c>
      <c r="D11" t="s">
        <v>400</v>
      </c>
    </row>
    <row r="12" spans="1:4" ht="29" x14ac:dyDescent="0.35">
      <c r="A12">
        <v>10</v>
      </c>
      <c r="B12" s="3" t="s">
        <v>402</v>
      </c>
      <c r="C12" t="s">
        <v>569</v>
      </c>
      <c r="D12" t="s">
        <v>397</v>
      </c>
    </row>
    <row r="13" spans="1:4" x14ac:dyDescent="0.35">
      <c r="A13">
        <v>11</v>
      </c>
      <c r="B13" s="3" t="s">
        <v>404</v>
      </c>
      <c r="C13" t="s">
        <v>570</v>
      </c>
      <c r="D13" t="s">
        <v>403</v>
      </c>
    </row>
    <row r="14" spans="1:4" ht="29" x14ac:dyDescent="0.35">
      <c r="A14">
        <v>12</v>
      </c>
      <c r="B14" s="3" t="s">
        <v>23</v>
      </c>
      <c r="C14" t="s">
        <v>150</v>
      </c>
      <c r="D14" t="s">
        <v>398</v>
      </c>
    </row>
    <row r="15" spans="1:4" ht="29" x14ac:dyDescent="0.35">
      <c r="A15">
        <v>13</v>
      </c>
      <c r="B15" s="3" t="s">
        <v>38</v>
      </c>
      <c r="C15" t="s">
        <v>164</v>
      </c>
      <c r="D15" t="s">
        <v>397</v>
      </c>
    </row>
    <row r="16" spans="1:4" ht="29" x14ac:dyDescent="0.35">
      <c r="A16">
        <v>14</v>
      </c>
      <c r="B16" s="3" t="s">
        <v>405</v>
      </c>
      <c r="C16" t="s">
        <v>571</v>
      </c>
      <c r="D16" t="s">
        <v>398</v>
      </c>
    </row>
    <row r="17" spans="1:4" x14ac:dyDescent="0.35">
      <c r="A17">
        <v>15</v>
      </c>
      <c r="B17" s="3" t="s">
        <v>406</v>
      </c>
      <c r="C17" t="s">
        <v>572</v>
      </c>
      <c r="D17" t="s">
        <v>397</v>
      </c>
    </row>
    <row r="18" spans="1:4" ht="29" x14ac:dyDescent="0.35">
      <c r="A18">
        <v>16</v>
      </c>
      <c r="B18" s="3" t="s">
        <v>407</v>
      </c>
      <c r="C18" t="s">
        <v>573</v>
      </c>
      <c r="D18" t="s">
        <v>397</v>
      </c>
    </row>
    <row r="19" spans="1:4" ht="29" x14ac:dyDescent="0.35">
      <c r="A19">
        <v>17</v>
      </c>
      <c r="B19" s="3" t="s">
        <v>408</v>
      </c>
      <c r="C19" t="s">
        <v>574</v>
      </c>
      <c r="D19" t="s">
        <v>726</v>
      </c>
    </row>
    <row r="20" spans="1:4" ht="29" x14ac:dyDescent="0.35">
      <c r="A20">
        <v>18</v>
      </c>
      <c r="B20" s="3" t="s">
        <v>409</v>
      </c>
      <c r="C20" t="s">
        <v>575</v>
      </c>
      <c r="D20" t="s">
        <v>400</v>
      </c>
    </row>
    <row r="21" spans="1:4" ht="43.5" x14ac:dyDescent="0.35">
      <c r="A21">
        <v>19</v>
      </c>
      <c r="B21" s="3" t="s">
        <v>410</v>
      </c>
      <c r="C21" t="s">
        <v>576</v>
      </c>
      <c r="D21" t="s">
        <v>398</v>
      </c>
    </row>
    <row r="22" spans="1:4" ht="29" x14ac:dyDescent="0.35">
      <c r="A22">
        <v>20</v>
      </c>
      <c r="B22" s="3" t="s">
        <v>411</v>
      </c>
      <c r="C22" t="s">
        <v>577</v>
      </c>
      <c r="D22" t="s">
        <v>397</v>
      </c>
    </row>
    <row r="23" spans="1:4" ht="58" x14ac:dyDescent="0.35">
      <c r="A23">
        <v>21</v>
      </c>
      <c r="B23" s="3" t="s">
        <v>412</v>
      </c>
      <c r="C23" t="s">
        <v>578</v>
      </c>
      <c r="D23" t="s">
        <v>397</v>
      </c>
    </row>
    <row r="24" spans="1:4" ht="29" x14ac:dyDescent="0.35">
      <c r="A24">
        <v>22</v>
      </c>
      <c r="B24" s="3" t="s">
        <v>22</v>
      </c>
      <c r="C24" t="s">
        <v>149</v>
      </c>
      <c r="D24" t="s">
        <v>398</v>
      </c>
    </row>
    <row r="25" spans="1:4" ht="29" x14ac:dyDescent="0.35">
      <c r="A25">
        <v>23</v>
      </c>
      <c r="B25" s="3" t="s">
        <v>414</v>
      </c>
      <c r="C25" t="s">
        <v>579</v>
      </c>
      <c r="D25" t="s">
        <v>413</v>
      </c>
    </row>
    <row r="26" spans="1:4" ht="43.5" x14ac:dyDescent="0.35">
      <c r="A26">
        <v>24</v>
      </c>
      <c r="B26" s="3" t="s">
        <v>415</v>
      </c>
      <c r="C26" t="s">
        <v>580</v>
      </c>
      <c r="D26" t="s">
        <v>398</v>
      </c>
    </row>
    <row r="27" spans="1:4" ht="43.5" x14ac:dyDescent="0.35">
      <c r="A27">
        <v>25</v>
      </c>
      <c r="B27" s="3" t="s">
        <v>416</v>
      </c>
      <c r="C27" t="s">
        <v>581</v>
      </c>
      <c r="D27" t="s">
        <v>397</v>
      </c>
    </row>
    <row r="28" spans="1:4" x14ac:dyDescent="0.35">
      <c r="A28">
        <v>26</v>
      </c>
      <c r="B28" s="3" t="s">
        <v>417</v>
      </c>
      <c r="C28" t="s">
        <v>582</v>
      </c>
      <c r="D28" t="s">
        <v>398</v>
      </c>
    </row>
    <row r="29" spans="1:4" ht="29" x14ac:dyDescent="0.35">
      <c r="A29">
        <v>27</v>
      </c>
      <c r="B29" s="3" t="s">
        <v>418</v>
      </c>
      <c r="C29" t="s">
        <v>207</v>
      </c>
      <c r="D29" t="s">
        <v>403</v>
      </c>
    </row>
    <row r="30" spans="1:4" ht="29" x14ac:dyDescent="0.35">
      <c r="A30">
        <v>28</v>
      </c>
      <c r="B30" s="3" t="s">
        <v>419</v>
      </c>
      <c r="C30" t="s">
        <v>227</v>
      </c>
      <c r="D30" t="s">
        <v>397</v>
      </c>
    </row>
    <row r="31" spans="1:4" x14ac:dyDescent="0.35">
      <c r="A31">
        <v>29</v>
      </c>
      <c r="B31" s="3" t="s">
        <v>420</v>
      </c>
      <c r="C31" t="s">
        <v>583</v>
      </c>
      <c r="D31" t="s">
        <v>413</v>
      </c>
    </row>
    <row r="32" spans="1:4" ht="43.5" x14ac:dyDescent="0.35">
      <c r="A32">
        <v>30</v>
      </c>
      <c r="B32" s="3" t="s">
        <v>421</v>
      </c>
      <c r="C32" t="s">
        <v>584</v>
      </c>
      <c r="D32" t="s">
        <v>400</v>
      </c>
    </row>
    <row r="33" spans="1:6" ht="29" x14ac:dyDescent="0.35">
      <c r="A33">
        <v>31</v>
      </c>
      <c r="B33" s="3" t="s">
        <v>422</v>
      </c>
      <c r="C33" t="s">
        <v>585</v>
      </c>
      <c r="D33" t="s">
        <v>403</v>
      </c>
    </row>
    <row r="34" spans="1:6" ht="29" x14ac:dyDescent="0.35">
      <c r="A34">
        <v>32</v>
      </c>
      <c r="B34" s="3" t="s">
        <v>423</v>
      </c>
      <c r="C34" t="s">
        <v>586</v>
      </c>
      <c r="D34" t="s">
        <v>398</v>
      </c>
      <c r="F34">
        <f>152+18+12+5+4+9</f>
        <v>200</v>
      </c>
    </row>
    <row r="35" spans="1:6" x14ac:dyDescent="0.35">
      <c r="A35">
        <v>33</v>
      </c>
      <c r="B35" s="3" t="s">
        <v>424</v>
      </c>
      <c r="C35" t="s">
        <v>587</v>
      </c>
      <c r="D35" t="s">
        <v>397</v>
      </c>
    </row>
    <row r="36" spans="1:6" ht="29" x14ac:dyDescent="0.35">
      <c r="A36">
        <v>34</v>
      </c>
      <c r="B36" s="3" t="s">
        <v>425</v>
      </c>
      <c r="C36" t="s">
        <v>588</v>
      </c>
      <c r="D36" t="s">
        <v>400</v>
      </c>
    </row>
    <row r="37" spans="1:6" ht="29" x14ac:dyDescent="0.35">
      <c r="A37">
        <v>35</v>
      </c>
      <c r="B37" s="3" t="s">
        <v>426</v>
      </c>
      <c r="C37" t="s">
        <v>589</v>
      </c>
      <c r="D37" t="s">
        <v>397</v>
      </c>
    </row>
    <row r="38" spans="1:6" ht="29" x14ac:dyDescent="0.35">
      <c r="A38">
        <v>36</v>
      </c>
      <c r="B38" s="3" t="s">
        <v>427</v>
      </c>
      <c r="C38" t="s">
        <v>590</v>
      </c>
      <c r="D38" t="s">
        <v>400</v>
      </c>
    </row>
    <row r="39" spans="1:6" ht="29" x14ac:dyDescent="0.35">
      <c r="A39">
        <v>37</v>
      </c>
      <c r="B39" s="3" t="s">
        <v>428</v>
      </c>
      <c r="C39" t="s">
        <v>591</v>
      </c>
      <c r="D39" t="s">
        <v>397</v>
      </c>
    </row>
    <row r="40" spans="1:6" ht="29" x14ac:dyDescent="0.35">
      <c r="A40">
        <v>38</v>
      </c>
      <c r="B40" s="3" t="s">
        <v>429</v>
      </c>
      <c r="C40" t="s">
        <v>592</v>
      </c>
      <c r="D40" t="s">
        <v>726</v>
      </c>
    </row>
    <row r="41" spans="1:6" x14ac:dyDescent="0.35">
      <c r="A41">
        <v>39</v>
      </c>
      <c r="B41" s="3" t="s">
        <v>430</v>
      </c>
      <c r="C41" t="s">
        <v>593</v>
      </c>
      <c r="D41" t="s">
        <v>413</v>
      </c>
    </row>
    <row r="42" spans="1:6" ht="29" x14ac:dyDescent="0.35">
      <c r="A42">
        <v>40</v>
      </c>
      <c r="B42" s="3" t="s">
        <v>431</v>
      </c>
      <c r="C42" t="s">
        <v>594</v>
      </c>
      <c r="D42" t="s">
        <v>400</v>
      </c>
    </row>
    <row r="43" spans="1:6" ht="43.5" x14ac:dyDescent="0.35">
      <c r="A43">
        <v>41</v>
      </c>
      <c r="B43" s="3" t="s">
        <v>432</v>
      </c>
      <c r="C43" t="s">
        <v>595</v>
      </c>
      <c r="D43" t="s">
        <v>397</v>
      </c>
    </row>
    <row r="44" spans="1:6" ht="29" x14ac:dyDescent="0.35">
      <c r="A44">
        <v>42</v>
      </c>
      <c r="B44" s="3" t="s">
        <v>73</v>
      </c>
      <c r="C44" t="s">
        <v>198</v>
      </c>
      <c r="D44" t="s">
        <v>400</v>
      </c>
    </row>
    <row r="45" spans="1:6" ht="29" x14ac:dyDescent="0.35">
      <c r="A45">
        <v>43</v>
      </c>
      <c r="B45" s="3" t="s">
        <v>433</v>
      </c>
      <c r="C45" t="s">
        <v>596</v>
      </c>
      <c r="D45" t="s">
        <v>397</v>
      </c>
    </row>
    <row r="46" spans="1:6" ht="43.5" x14ac:dyDescent="0.35">
      <c r="A46">
        <v>44</v>
      </c>
      <c r="B46" s="3" t="s">
        <v>434</v>
      </c>
      <c r="C46" t="s">
        <v>597</v>
      </c>
      <c r="D46" t="s">
        <v>403</v>
      </c>
    </row>
    <row r="47" spans="1:6" ht="29" x14ac:dyDescent="0.35">
      <c r="A47">
        <v>45</v>
      </c>
      <c r="B47" s="3" t="s">
        <v>97</v>
      </c>
      <c r="C47" t="s">
        <v>221</v>
      </c>
      <c r="D47" t="s">
        <v>398</v>
      </c>
    </row>
    <row r="48" spans="1:6" x14ac:dyDescent="0.35">
      <c r="A48">
        <v>46</v>
      </c>
      <c r="B48" s="3" t="s">
        <v>435</v>
      </c>
      <c r="C48" t="s">
        <v>598</v>
      </c>
      <c r="D48" t="s">
        <v>397</v>
      </c>
    </row>
    <row r="49" spans="1:4" ht="29" x14ac:dyDescent="0.35">
      <c r="A49">
        <v>47</v>
      </c>
      <c r="B49" s="3" t="s">
        <v>436</v>
      </c>
      <c r="C49" t="s">
        <v>599</v>
      </c>
      <c r="D49" t="s">
        <v>397</v>
      </c>
    </row>
    <row r="50" spans="1:4" ht="43.5" x14ac:dyDescent="0.35">
      <c r="A50">
        <v>48</v>
      </c>
      <c r="B50" s="3" t="s">
        <v>437</v>
      </c>
      <c r="C50" t="s">
        <v>600</v>
      </c>
      <c r="D50" t="s">
        <v>397</v>
      </c>
    </row>
    <row r="51" spans="1:4" ht="43.5" x14ac:dyDescent="0.35">
      <c r="A51">
        <v>49</v>
      </c>
      <c r="B51" s="3" t="s">
        <v>438</v>
      </c>
      <c r="C51" t="s">
        <v>567</v>
      </c>
      <c r="D51" t="s">
        <v>397</v>
      </c>
    </row>
    <row r="52" spans="1:4" ht="29" x14ac:dyDescent="0.35">
      <c r="A52">
        <v>50</v>
      </c>
      <c r="B52" s="3" t="s">
        <v>440</v>
      </c>
      <c r="C52" t="s">
        <v>601</v>
      </c>
      <c r="D52" t="s">
        <v>439</v>
      </c>
    </row>
    <row r="53" spans="1:4" ht="29" x14ac:dyDescent="0.35">
      <c r="A53">
        <v>51</v>
      </c>
      <c r="B53" s="3" t="s">
        <v>441</v>
      </c>
      <c r="C53" t="s">
        <v>602</v>
      </c>
      <c r="D53" t="s">
        <v>403</v>
      </c>
    </row>
    <row r="54" spans="1:4" ht="43.5" x14ac:dyDescent="0.35">
      <c r="A54">
        <v>52</v>
      </c>
      <c r="B54" s="3" t="s">
        <v>442</v>
      </c>
      <c r="C54" t="s">
        <v>603</v>
      </c>
      <c r="D54" t="s">
        <v>397</v>
      </c>
    </row>
    <row r="55" spans="1:4" ht="29" x14ac:dyDescent="0.35">
      <c r="A55">
        <v>53</v>
      </c>
      <c r="B55" s="3" t="s">
        <v>443</v>
      </c>
      <c r="C55" t="s">
        <v>604</v>
      </c>
      <c r="D55" t="s">
        <v>400</v>
      </c>
    </row>
    <row r="56" spans="1:4" ht="29" x14ac:dyDescent="0.35">
      <c r="A56">
        <v>54</v>
      </c>
      <c r="B56" s="3" t="s">
        <v>444</v>
      </c>
      <c r="C56" t="s">
        <v>605</v>
      </c>
      <c r="D56" t="s">
        <v>397</v>
      </c>
    </row>
    <row r="57" spans="1:4" ht="29" x14ac:dyDescent="0.35">
      <c r="A57">
        <v>55</v>
      </c>
      <c r="B57" s="3" t="s">
        <v>84</v>
      </c>
      <c r="C57" t="s">
        <v>209</v>
      </c>
      <c r="D57" t="s">
        <v>397</v>
      </c>
    </row>
    <row r="58" spans="1:4" ht="29" x14ac:dyDescent="0.35">
      <c r="A58">
        <v>56</v>
      </c>
      <c r="B58" s="3" t="s">
        <v>445</v>
      </c>
      <c r="C58" t="s">
        <v>606</v>
      </c>
      <c r="D58" t="s">
        <v>397</v>
      </c>
    </row>
    <row r="59" spans="1:4" ht="29" x14ac:dyDescent="0.35">
      <c r="A59">
        <v>57</v>
      </c>
      <c r="B59" s="3" t="s">
        <v>446</v>
      </c>
      <c r="C59" t="s">
        <v>573</v>
      </c>
      <c r="D59" t="s">
        <v>413</v>
      </c>
    </row>
    <row r="60" spans="1:4" ht="29" x14ac:dyDescent="0.35">
      <c r="A60">
        <v>58</v>
      </c>
      <c r="B60" s="3" t="s">
        <v>447</v>
      </c>
      <c r="C60" t="s">
        <v>607</v>
      </c>
      <c r="D60" t="s">
        <v>397</v>
      </c>
    </row>
    <row r="61" spans="1:4" ht="43.5" x14ac:dyDescent="0.35">
      <c r="A61">
        <v>59</v>
      </c>
      <c r="B61" s="3" t="s">
        <v>448</v>
      </c>
      <c r="C61" t="s">
        <v>608</v>
      </c>
      <c r="D61" t="s">
        <v>397</v>
      </c>
    </row>
    <row r="62" spans="1:4" ht="29" x14ac:dyDescent="0.35">
      <c r="A62">
        <v>60</v>
      </c>
      <c r="B62" s="3" t="s">
        <v>100</v>
      </c>
      <c r="C62" t="s">
        <v>223</v>
      </c>
      <c r="D62" t="s">
        <v>397</v>
      </c>
    </row>
    <row r="63" spans="1:4" ht="29" x14ac:dyDescent="0.35">
      <c r="A63">
        <v>61</v>
      </c>
      <c r="B63" s="3" t="s">
        <v>449</v>
      </c>
      <c r="C63" t="s">
        <v>609</v>
      </c>
      <c r="D63" t="s">
        <v>397</v>
      </c>
    </row>
    <row r="64" spans="1:4" ht="29" x14ac:dyDescent="0.35">
      <c r="A64">
        <v>62</v>
      </c>
      <c r="B64" s="3" t="s">
        <v>450</v>
      </c>
      <c r="C64" t="s">
        <v>610</v>
      </c>
      <c r="D64" t="s">
        <v>397</v>
      </c>
    </row>
    <row r="65" spans="1:4" ht="29" x14ac:dyDescent="0.35">
      <c r="A65">
        <v>63</v>
      </c>
      <c r="B65" s="3" t="s">
        <v>451</v>
      </c>
      <c r="C65" t="s">
        <v>611</v>
      </c>
      <c r="D65" t="s">
        <v>400</v>
      </c>
    </row>
    <row r="66" spans="1:4" ht="29" x14ac:dyDescent="0.35">
      <c r="A66">
        <v>64</v>
      </c>
      <c r="B66" s="3" t="s">
        <v>452</v>
      </c>
      <c r="C66" t="s">
        <v>612</v>
      </c>
      <c r="D66" t="s">
        <v>400</v>
      </c>
    </row>
    <row r="67" spans="1:4" ht="43.5" x14ac:dyDescent="0.35">
      <c r="A67">
        <v>65</v>
      </c>
      <c r="B67" s="3" t="s">
        <v>453</v>
      </c>
      <c r="C67" t="s">
        <v>614</v>
      </c>
      <c r="D67" t="s">
        <v>397</v>
      </c>
    </row>
    <row r="68" spans="1:4" ht="43.5" x14ac:dyDescent="0.35">
      <c r="A68">
        <v>66</v>
      </c>
      <c r="B68" s="3" t="s">
        <v>454</v>
      </c>
      <c r="C68" t="s">
        <v>615</v>
      </c>
      <c r="D68" t="s">
        <v>397</v>
      </c>
    </row>
    <row r="69" spans="1:4" ht="29" x14ac:dyDescent="0.35">
      <c r="A69">
        <v>67</v>
      </c>
      <c r="B69" s="3" t="s">
        <v>455</v>
      </c>
      <c r="C69" t="s">
        <v>616</v>
      </c>
      <c r="D69" t="s">
        <v>400</v>
      </c>
    </row>
    <row r="70" spans="1:4" ht="29" x14ac:dyDescent="0.35">
      <c r="A70">
        <v>68</v>
      </c>
      <c r="B70" s="3" t="s">
        <v>456</v>
      </c>
      <c r="C70" t="s">
        <v>617</v>
      </c>
      <c r="D70" t="s">
        <v>397</v>
      </c>
    </row>
    <row r="71" spans="1:4" ht="58" x14ac:dyDescent="0.35">
      <c r="A71">
        <v>69</v>
      </c>
      <c r="B71" s="3" t="s">
        <v>457</v>
      </c>
      <c r="C71" t="s">
        <v>618</v>
      </c>
      <c r="D71" t="s">
        <v>403</v>
      </c>
    </row>
    <row r="72" spans="1:4" ht="58" x14ac:dyDescent="0.35">
      <c r="A72">
        <v>70</v>
      </c>
      <c r="B72" s="3" t="s">
        <v>458</v>
      </c>
      <c r="C72" t="s">
        <v>619</v>
      </c>
      <c r="D72" t="s">
        <v>397</v>
      </c>
    </row>
    <row r="73" spans="1:4" ht="43.5" x14ac:dyDescent="0.35">
      <c r="A73">
        <v>71</v>
      </c>
      <c r="B73" s="3" t="s">
        <v>459</v>
      </c>
      <c r="C73" t="s">
        <v>620</v>
      </c>
      <c r="D73" t="s">
        <v>400</v>
      </c>
    </row>
    <row r="74" spans="1:4" ht="29" x14ac:dyDescent="0.35">
      <c r="A74">
        <v>72</v>
      </c>
      <c r="B74" s="3" t="s">
        <v>460</v>
      </c>
      <c r="C74" t="s">
        <v>621</v>
      </c>
      <c r="D74" t="s">
        <v>726</v>
      </c>
    </row>
    <row r="75" spans="1:4" ht="43.5" x14ac:dyDescent="0.35">
      <c r="A75">
        <v>73</v>
      </c>
      <c r="B75" s="3" t="s">
        <v>461</v>
      </c>
      <c r="C75" t="s">
        <v>622</v>
      </c>
      <c r="D75" t="s">
        <v>397</v>
      </c>
    </row>
    <row r="76" spans="1:4" ht="29" x14ac:dyDescent="0.35">
      <c r="A76">
        <v>74</v>
      </c>
      <c r="B76" s="3" t="s">
        <v>462</v>
      </c>
      <c r="C76" t="s">
        <v>623</v>
      </c>
      <c r="D76" t="s">
        <v>403</v>
      </c>
    </row>
    <row r="77" spans="1:4" ht="43.5" x14ac:dyDescent="0.35">
      <c r="A77">
        <v>75</v>
      </c>
      <c r="B77" s="3" t="s">
        <v>463</v>
      </c>
      <c r="C77" t="s">
        <v>624</v>
      </c>
      <c r="D77" t="s">
        <v>397</v>
      </c>
    </row>
    <row r="78" spans="1:4" ht="43.5" x14ac:dyDescent="0.35">
      <c r="A78">
        <v>76</v>
      </c>
      <c r="B78" s="3" t="s">
        <v>464</v>
      </c>
      <c r="C78" t="s">
        <v>625</v>
      </c>
      <c r="D78" t="s">
        <v>397</v>
      </c>
    </row>
    <row r="79" spans="1:4" ht="43.5" x14ac:dyDescent="0.35">
      <c r="A79">
        <v>77</v>
      </c>
      <c r="B79" s="3" t="s">
        <v>465</v>
      </c>
      <c r="C79" t="s">
        <v>626</v>
      </c>
      <c r="D79" t="s">
        <v>397</v>
      </c>
    </row>
    <row r="80" spans="1:4" ht="29" x14ac:dyDescent="0.35">
      <c r="A80">
        <v>78</v>
      </c>
      <c r="B80" s="3" t="s">
        <v>466</v>
      </c>
      <c r="C80" t="s">
        <v>627</v>
      </c>
      <c r="D80" t="s">
        <v>397</v>
      </c>
    </row>
    <row r="81" spans="1:4" ht="29" x14ac:dyDescent="0.35">
      <c r="A81">
        <v>79</v>
      </c>
      <c r="B81" s="3" t="s">
        <v>467</v>
      </c>
      <c r="C81" t="s">
        <v>628</v>
      </c>
      <c r="D81" t="s">
        <v>397</v>
      </c>
    </row>
    <row r="82" spans="1:4" ht="58" x14ac:dyDescent="0.35">
      <c r="A82">
        <v>80</v>
      </c>
      <c r="B82" s="3" t="s">
        <v>468</v>
      </c>
      <c r="C82" t="s">
        <v>629</v>
      </c>
      <c r="D82" t="s">
        <v>397</v>
      </c>
    </row>
    <row r="83" spans="1:4" x14ac:dyDescent="0.35">
      <c r="A83">
        <v>81</v>
      </c>
      <c r="B83" s="3" t="s">
        <v>469</v>
      </c>
      <c r="C83" t="s">
        <v>630</v>
      </c>
      <c r="D83" t="s">
        <v>397</v>
      </c>
    </row>
    <row r="84" spans="1:4" ht="43.5" x14ac:dyDescent="0.35">
      <c r="A84">
        <v>82</v>
      </c>
      <c r="B84" s="3" t="s">
        <v>470</v>
      </c>
      <c r="C84" t="s">
        <v>631</v>
      </c>
      <c r="D84" t="s">
        <v>397</v>
      </c>
    </row>
    <row r="85" spans="1:4" ht="29" x14ac:dyDescent="0.35">
      <c r="A85">
        <v>83</v>
      </c>
      <c r="B85" s="3" t="s">
        <v>471</v>
      </c>
      <c r="C85" t="s">
        <v>632</v>
      </c>
      <c r="D85" t="s">
        <v>400</v>
      </c>
    </row>
    <row r="86" spans="1:4" ht="43.5" x14ac:dyDescent="0.35">
      <c r="A86">
        <v>84</v>
      </c>
      <c r="B86" s="3" t="s">
        <v>472</v>
      </c>
      <c r="C86" t="s">
        <v>633</v>
      </c>
      <c r="D86" t="s">
        <v>400</v>
      </c>
    </row>
    <row r="87" spans="1:4" ht="29" x14ac:dyDescent="0.35">
      <c r="A87">
        <v>85</v>
      </c>
      <c r="B87" s="3" t="s">
        <v>473</v>
      </c>
      <c r="C87" t="s">
        <v>634</v>
      </c>
      <c r="D87" t="s">
        <v>400</v>
      </c>
    </row>
    <row r="88" spans="1:4" ht="58" x14ac:dyDescent="0.35">
      <c r="A88">
        <v>86</v>
      </c>
      <c r="B88" s="3" t="s">
        <v>474</v>
      </c>
      <c r="C88" t="s">
        <v>635</v>
      </c>
      <c r="D88" t="s">
        <v>403</v>
      </c>
    </row>
    <row r="89" spans="1:4" ht="43.5" x14ac:dyDescent="0.35">
      <c r="A89">
        <v>87</v>
      </c>
      <c r="B89" s="3" t="s">
        <v>475</v>
      </c>
      <c r="C89" t="s">
        <v>636</v>
      </c>
      <c r="D89" t="s">
        <v>400</v>
      </c>
    </row>
    <row r="90" spans="1:4" ht="43.5" x14ac:dyDescent="0.35">
      <c r="A90">
        <v>88</v>
      </c>
      <c r="B90" s="3" t="s">
        <v>476</v>
      </c>
      <c r="C90" t="s">
        <v>637</v>
      </c>
      <c r="D90" t="s">
        <v>397</v>
      </c>
    </row>
    <row r="91" spans="1:4" ht="29" x14ac:dyDescent="0.35">
      <c r="A91">
        <v>89</v>
      </c>
      <c r="B91" s="3" t="s">
        <v>477</v>
      </c>
      <c r="C91" t="s">
        <v>638</v>
      </c>
      <c r="D91" t="s">
        <v>397</v>
      </c>
    </row>
    <row r="92" spans="1:4" ht="29" x14ac:dyDescent="0.35">
      <c r="A92">
        <v>90</v>
      </c>
      <c r="B92" s="3" t="s">
        <v>478</v>
      </c>
      <c r="C92" t="s">
        <v>639</v>
      </c>
      <c r="D92" t="s">
        <v>397</v>
      </c>
    </row>
    <row r="93" spans="1:4" ht="43.5" x14ac:dyDescent="0.35">
      <c r="A93">
        <v>91</v>
      </c>
      <c r="B93" s="3" t="s">
        <v>479</v>
      </c>
      <c r="C93" t="s">
        <v>640</v>
      </c>
      <c r="D93" t="s">
        <v>397</v>
      </c>
    </row>
    <row r="94" spans="1:4" ht="29" x14ac:dyDescent="0.35">
      <c r="A94">
        <v>92</v>
      </c>
      <c r="B94" s="3" t="s">
        <v>480</v>
      </c>
      <c r="C94" t="s">
        <v>641</v>
      </c>
      <c r="D94" t="s">
        <v>397</v>
      </c>
    </row>
    <row r="95" spans="1:4" ht="29" x14ac:dyDescent="0.35">
      <c r="A95">
        <v>93</v>
      </c>
      <c r="B95" s="3" t="s">
        <v>481</v>
      </c>
      <c r="C95" t="s">
        <v>642</v>
      </c>
      <c r="D95" t="s">
        <v>397</v>
      </c>
    </row>
    <row r="96" spans="1:4" ht="29" x14ac:dyDescent="0.35">
      <c r="A96">
        <v>94</v>
      </c>
      <c r="B96" s="3" t="s">
        <v>482</v>
      </c>
      <c r="C96" t="s">
        <v>643</v>
      </c>
      <c r="D96" t="s">
        <v>400</v>
      </c>
    </row>
    <row r="97" spans="1:4" ht="29" x14ac:dyDescent="0.35">
      <c r="A97">
        <v>95</v>
      </c>
      <c r="B97" s="3" t="s">
        <v>483</v>
      </c>
      <c r="C97" t="s">
        <v>644</v>
      </c>
      <c r="D97" t="s">
        <v>397</v>
      </c>
    </row>
    <row r="98" spans="1:4" ht="29" x14ac:dyDescent="0.35">
      <c r="A98">
        <v>96</v>
      </c>
      <c r="B98" s="3" t="s">
        <v>484</v>
      </c>
      <c r="C98" t="s">
        <v>645</v>
      </c>
      <c r="D98" t="s">
        <v>400</v>
      </c>
    </row>
    <row r="99" spans="1:4" ht="43.5" x14ac:dyDescent="0.35">
      <c r="A99">
        <v>97</v>
      </c>
      <c r="B99" s="3" t="s">
        <v>485</v>
      </c>
      <c r="C99" t="s">
        <v>646</v>
      </c>
      <c r="D99" t="s">
        <v>439</v>
      </c>
    </row>
    <row r="100" spans="1:4" ht="29" x14ac:dyDescent="0.35">
      <c r="A100">
        <v>98</v>
      </c>
      <c r="B100" s="3" t="s">
        <v>486</v>
      </c>
      <c r="C100" t="s">
        <v>647</v>
      </c>
      <c r="D100" t="s">
        <v>397</v>
      </c>
    </row>
    <row r="101" spans="1:4" ht="43.5" x14ac:dyDescent="0.35">
      <c r="A101">
        <v>99</v>
      </c>
      <c r="B101" s="3" t="s">
        <v>487</v>
      </c>
      <c r="C101" t="s">
        <v>648</v>
      </c>
      <c r="D101" t="s">
        <v>397</v>
      </c>
    </row>
    <row r="102" spans="1:4" ht="29" x14ac:dyDescent="0.35">
      <c r="A102">
        <v>100</v>
      </c>
      <c r="B102" s="3" t="s">
        <v>488</v>
      </c>
      <c r="C102" t="s">
        <v>649</v>
      </c>
      <c r="D102" t="s">
        <v>397</v>
      </c>
    </row>
    <row r="103" spans="1:4" ht="29" x14ac:dyDescent="0.35">
      <c r="A103">
        <v>101</v>
      </c>
      <c r="B103" s="3" t="s">
        <v>489</v>
      </c>
      <c r="C103" t="s">
        <v>650</v>
      </c>
      <c r="D103" t="s">
        <v>397</v>
      </c>
    </row>
    <row r="104" spans="1:4" ht="29" x14ac:dyDescent="0.35">
      <c r="A104">
        <v>102</v>
      </c>
      <c r="B104" s="3" t="s">
        <v>490</v>
      </c>
      <c r="C104" t="s">
        <v>651</v>
      </c>
      <c r="D104" t="s">
        <v>398</v>
      </c>
    </row>
    <row r="105" spans="1:4" ht="43.5" x14ac:dyDescent="0.35">
      <c r="A105">
        <v>103</v>
      </c>
      <c r="B105" s="3" t="s">
        <v>491</v>
      </c>
      <c r="C105" t="s">
        <v>652</v>
      </c>
      <c r="D105" t="s">
        <v>397</v>
      </c>
    </row>
    <row r="106" spans="1:4" ht="29" x14ac:dyDescent="0.35">
      <c r="A106">
        <v>104</v>
      </c>
      <c r="B106" s="3" t="s">
        <v>492</v>
      </c>
      <c r="C106" t="s">
        <v>653</v>
      </c>
      <c r="D106" t="s">
        <v>397</v>
      </c>
    </row>
    <row r="107" spans="1:4" ht="29" x14ac:dyDescent="0.35">
      <c r="A107">
        <v>105</v>
      </c>
      <c r="B107" s="3" t="s">
        <v>493</v>
      </c>
      <c r="C107" t="s">
        <v>654</v>
      </c>
      <c r="D107" t="s">
        <v>400</v>
      </c>
    </row>
    <row r="108" spans="1:4" ht="29" x14ac:dyDescent="0.35">
      <c r="A108">
        <v>106</v>
      </c>
      <c r="B108" s="3" t="s">
        <v>494</v>
      </c>
      <c r="C108" t="s">
        <v>655</v>
      </c>
      <c r="D108" t="s">
        <v>400</v>
      </c>
    </row>
    <row r="109" spans="1:4" ht="43.5" x14ac:dyDescent="0.35">
      <c r="A109">
        <v>107</v>
      </c>
      <c r="B109" s="3" t="s">
        <v>495</v>
      </c>
      <c r="C109" t="s">
        <v>656</v>
      </c>
      <c r="D109" t="s">
        <v>397</v>
      </c>
    </row>
    <row r="110" spans="1:4" ht="43.5" x14ac:dyDescent="0.35">
      <c r="A110">
        <v>108</v>
      </c>
      <c r="B110" s="3" t="s">
        <v>496</v>
      </c>
      <c r="C110" t="s">
        <v>657</v>
      </c>
      <c r="D110" t="s">
        <v>400</v>
      </c>
    </row>
    <row r="111" spans="1:4" ht="43.5" x14ac:dyDescent="0.35">
      <c r="A111">
        <v>109</v>
      </c>
      <c r="B111" s="3" t="s">
        <v>497</v>
      </c>
      <c r="C111" t="s">
        <v>658</v>
      </c>
      <c r="D111" t="s">
        <v>397</v>
      </c>
    </row>
    <row r="112" spans="1:4" ht="29" x14ac:dyDescent="0.35">
      <c r="A112">
        <v>110</v>
      </c>
      <c r="B112" s="3" t="s">
        <v>498</v>
      </c>
      <c r="C112" t="s">
        <v>659</v>
      </c>
      <c r="D112" t="s">
        <v>398</v>
      </c>
    </row>
    <row r="113" spans="1:4" ht="29" x14ac:dyDescent="0.35">
      <c r="A113">
        <v>111</v>
      </c>
      <c r="B113" s="3" t="s">
        <v>499</v>
      </c>
      <c r="C113" t="s">
        <v>660</v>
      </c>
      <c r="D113" t="s">
        <v>397</v>
      </c>
    </row>
    <row r="114" spans="1:4" ht="29" x14ac:dyDescent="0.35">
      <c r="A114">
        <v>112</v>
      </c>
      <c r="B114" s="3" t="s">
        <v>500</v>
      </c>
      <c r="C114" t="s">
        <v>661</v>
      </c>
      <c r="D114" t="s">
        <v>397</v>
      </c>
    </row>
    <row r="115" spans="1:4" ht="29" x14ac:dyDescent="0.35">
      <c r="A115">
        <v>113</v>
      </c>
      <c r="B115" s="3" t="s">
        <v>501</v>
      </c>
      <c r="C115" t="s">
        <v>662</v>
      </c>
      <c r="D115" t="s">
        <v>397</v>
      </c>
    </row>
    <row r="116" spans="1:4" ht="29" x14ac:dyDescent="0.35">
      <c r="A116">
        <v>114</v>
      </c>
      <c r="B116" s="3" t="s">
        <v>93</v>
      </c>
      <c r="C116" t="s">
        <v>217</v>
      </c>
      <c r="D116" t="s">
        <v>397</v>
      </c>
    </row>
    <row r="117" spans="1:4" ht="43.5" x14ac:dyDescent="0.35">
      <c r="A117">
        <v>115</v>
      </c>
      <c r="B117" s="3" t="s">
        <v>502</v>
      </c>
      <c r="C117" t="s">
        <v>663</v>
      </c>
      <c r="D117" t="s">
        <v>397</v>
      </c>
    </row>
    <row r="118" spans="1:4" ht="29" x14ac:dyDescent="0.35">
      <c r="A118">
        <v>116</v>
      </c>
      <c r="B118" s="3" t="s">
        <v>503</v>
      </c>
      <c r="C118" t="s">
        <v>664</v>
      </c>
      <c r="D118" t="s">
        <v>439</v>
      </c>
    </row>
    <row r="119" spans="1:4" ht="29" x14ac:dyDescent="0.35">
      <c r="A119">
        <v>117</v>
      </c>
      <c r="B119" s="3" t="s">
        <v>504</v>
      </c>
      <c r="C119" t="s">
        <v>665</v>
      </c>
      <c r="D119" t="s">
        <v>397</v>
      </c>
    </row>
    <row r="120" spans="1:4" ht="43.5" x14ac:dyDescent="0.35">
      <c r="A120">
        <v>118</v>
      </c>
      <c r="B120" s="3" t="s">
        <v>505</v>
      </c>
      <c r="C120" t="s">
        <v>666</v>
      </c>
      <c r="D120" t="s">
        <v>397</v>
      </c>
    </row>
    <row r="121" spans="1:4" ht="29" x14ac:dyDescent="0.35">
      <c r="A121">
        <v>119</v>
      </c>
      <c r="B121" s="3" t="s">
        <v>506</v>
      </c>
      <c r="C121" t="s">
        <v>667</v>
      </c>
      <c r="D121" t="s">
        <v>397</v>
      </c>
    </row>
    <row r="122" spans="1:4" ht="43.5" x14ac:dyDescent="0.35">
      <c r="A122">
        <v>120</v>
      </c>
      <c r="B122" s="3" t="s">
        <v>82</v>
      </c>
      <c r="C122" t="s">
        <v>207</v>
      </c>
      <c r="D122" t="s">
        <v>398</v>
      </c>
    </row>
    <row r="123" spans="1:4" ht="43.5" x14ac:dyDescent="0.35">
      <c r="A123">
        <v>121</v>
      </c>
      <c r="B123" s="3" t="s">
        <v>126</v>
      </c>
      <c r="C123" t="s">
        <v>248</v>
      </c>
      <c r="D123" t="s">
        <v>397</v>
      </c>
    </row>
    <row r="124" spans="1:4" ht="29" x14ac:dyDescent="0.35">
      <c r="A124">
        <v>122</v>
      </c>
      <c r="B124" s="3" t="s">
        <v>507</v>
      </c>
      <c r="C124" t="s">
        <v>668</v>
      </c>
      <c r="D124" t="s">
        <v>439</v>
      </c>
    </row>
    <row r="125" spans="1:4" ht="29" x14ac:dyDescent="0.35">
      <c r="A125">
        <v>123</v>
      </c>
      <c r="B125" s="3" t="s">
        <v>508</v>
      </c>
      <c r="C125" t="s">
        <v>669</v>
      </c>
      <c r="D125" t="s">
        <v>397</v>
      </c>
    </row>
    <row r="126" spans="1:4" ht="29" x14ac:dyDescent="0.35">
      <c r="A126">
        <v>124</v>
      </c>
      <c r="B126" s="3" t="s">
        <v>509</v>
      </c>
      <c r="C126" t="s">
        <v>670</v>
      </c>
      <c r="D126" t="s">
        <v>397</v>
      </c>
    </row>
    <row r="127" spans="1:4" ht="43.5" x14ac:dyDescent="0.35">
      <c r="A127">
        <v>125</v>
      </c>
      <c r="B127" s="3" t="s">
        <v>510</v>
      </c>
      <c r="C127" t="s">
        <v>671</v>
      </c>
      <c r="D127" t="s">
        <v>439</v>
      </c>
    </row>
    <row r="128" spans="1:4" ht="43.5" x14ac:dyDescent="0.35">
      <c r="A128">
        <v>126</v>
      </c>
      <c r="B128" s="3" t="s">
        <v>511</v>
      </c>
      <c r="C128" t="s">
        <v>672</v>
      </c>
      <c r="D128" t="s">
        <v>397</v>
      </c>
    </row>
    <row r="129" spans="1:4" ht="58" x14ac:dyDescent="0.35">
      <c r="A129">
        <v>127</v>
      </c>
      <c r="B129" s="3" t="s">
        <v>512</v>
      </c>
      <c r="C129" t="s">
        <v>673</v>
      </c>
      <c r="D129" t="s">
        <v>397</v>
      </c>
    </row>
    <row r="130" spans="1:4" ht="29" x14ac:dyDescent="0.35">
      <c r="A130">
        <v>128</v>
      </c>
      <c r="B130" s="3" t="s">
        <v>513</v>
      </c>
      <c r="C130" t="s">
        <v>674</v>
      </c>
      <c r="D130" t="s">
        <v>397</v>
      </c>
    </row>
    <row r="131" spans="1:4" ht="43.5" x14ac:dyDescent="0.35">
      <c r="A131">
        <v>129</v>
      </c>
      <c r="B131" s="3" t="s">
        <v>514</v>
      </c>
      <c r="C131" t="s">
        <v>675</v>
      </c>
      <c r="D131" t="s">
        <v>397</v>
      </c>
    </row>
    <row r="132" spans="1:4" ht="29" x14ac:dyDescent="0.35">
      <c r="A132">
        <v>130</v>
      </c>
      <c r="B132" s="3" t="s">
        <v>515</v>
      </c>
      <c r="C132" t="s">
        <v>613</v>
      </c>
      <c r="D132" t="s">
        <v>397</v>
      </c>
    </row>
    <row r="133" spans="1:4" ht="29" x14ac:dyDescent="0.35">
      <c r="A133">
        <v>131</v>
      </c>
      <c r="B133" s="3" t="s">
        <v>106</v>
      </c>
      <c r="C133" t="s">
        <v>229</v>
      </c>
      <c r="D133" t="s">
        <v>397</v>
      </c>
    </row>
    <row r="134" spans="1:4" ht="29" x14ac:dyDescent="0.35">
      <c r="A134">
        <v>132</v>
      </c>
      <c r="B134" s="3" t="s">
        <v>516</v>
      </c>
      <c r="C134" t="s">
        <v>676</v>
      </c>
      <c r="D134" t="s">
        <v>397</v>
      </c>
    </row>
    <row r="135" spans="1:4" ht="29" x14ac:dyDescent="0.35">
      <c r="A135">
        <v>133</v>
      </c>
      <c r="B135" s="3" t="s">
        <v>517</v>
      </c>
      <c r="C135" t="s">
        <v>677</v>
      </c>
      <c r="D135" t="s">
        <v>400</v>
      </c>
    </row>
    <row r="136" spans="1:4" ht="43.5" x14ac:dyDescent="0.35">
      <c r="A136">
        <v>134</v>
      </c>
      <c r="B136" s="3" t="s">
        <v>518</v>
      </c>
      <c r="C136" t="s">
        <v>678</v>
      </c>
      <c r="D136" t="s">
        <v>397</v>
      </c>
    </row>
    <row r="137" spans="1:4" ht="43.5" x14ac:dyDescent="0.35">
      <c r="A137">
        <v>135</v>
      </c>
      <c r="B137" s="3" t="s">
        <v>519</v>
      </c>
      <c r="C137" t="s">
        <v>679</v>
      </c>
      <c r="D137" t="s">
        <v>397</v>
      </c>
    </row>
    <row r="138" spans="1:4" ht="29" x14ac:dyDescent="0.35">
      <c r="A138">
        <v>136</v>
      </c>
      <c r="B138" s="3" t="s">
        <v>520</v>
      </c>
      <c r="C138" t="s">
        <v>680</v>
      </c>
      <c r="D138" t="s">
        <v>726</v>
      </c>
    </row>
    <row r="139" spans="1:4" x14ac:dyDescent="0.35">
      <c r="A139">
        <v>137</v>
      </c>
      <c r="B139" s="3" t="s">
        <v>521</v>
      </c>
      <c r="C139" t="s">
        <v>681</v>
      </c>
      <c r="D139" t="s">
        <v>397</v>
      </c>
    </row>
    <row r="140" spans="1:4" ht="29" x14ac:dyDescent="0.35">
      <c r="A140">
        <v>138</v>
      </c>
      <c r="B140" s="3" t="s">
        <v>522</v>
      </c>
      <c r="C140" t="s">
        <v>682</v>
      </c>
      <c r="D140" t="s">
        <v>397</v>
      </c>
    </row>
    <row r="141" spans="1:4" ht="29" x14ac:dyDescent="0.35">
      <c r="A141">
        <v>139</v>
      </c>
      <c r="B141" s="3" t="s">
        <v>523</v>
      </c>
      <c r="C141" t="s">
        <v>683</v>
      </c>
      <c r="D141" t="s">
        <v>397</v>
      </c>
    </row>
    <row r="142" spans="1:4" ht="29" x14ac:dyDescent="0.35">
      <c r="A142">
        <v>140</v>
      </c>
      <c r="B142" s="3" t="s">
        <v>524</v>
      </c>
      <c r="C142" t="s">
        <v>684</v>
      </c>
      <c r="D142" t="s">
        <v>397</v>
      </c>
    </row>
    <row r="143" spans="1:4" ht="29" x14ac:dyDescent="0.35">
      <c r="A143">
        <v>141</v>
      </c>
      <c r="B143" s="3" t="s">
        <v>525</v>
      </c>
      <c r="C143" t="s">
        <v>685</v>
      </c>
      <c r="D143" t="s">
        <v>397</v>
      </c>
    </row>
    <row r="144" spans="1:4" ht="29" x14ac:dyDescent="0.35">
      <c r="A144">
        <v>142</v>
      </c>
      <c r="B144" s="3" t="s">
        <v>526</v>
      </c>
      <c r="C144" t="s">
        <v>686</v>
      </c>
      <c r="D144" t="s">
        <v>397</v>
      </c>
    </row>
    <row r="145" spans="1:4" ht="29" x14ac:dyDescent="0.35">
      <c r="A145">
        <v>143</v>
      </c>
      <c r="B145" s="3" t="s">
        <v>527</v>
      </c>
      <c r="C145" t="s">
        <v>687</v>
      </c>
      <c r="D145" t="s">
        <v>439</v>
      </c>
    </row>
    <row r="146" spans="1:4" ht="29" x14ac:dyDescent="0.35">
      <c r="A146">
        <v>144</v>
      </c>
      <c r="B146" s="3" t="s">
        <v>528</v>
      </c>
      <c r="C146" t="s">
        <v>688</v>
      </c>
      <c r="D146" t="s">
        <v>397</v>
      </c>
    </row>
    <row r="147" spans="1:4" ht="43.5" x14ac:dyDescent="0.35">
      <c r="A147">
        <v>145</v>
      </c>
      <c r="B147" s="3" t="s">
        <v>529</v>
      </c>
      <c r="C147" t="s">
        <v>689</v>
      </c>
      <c r="D147" t="s">
        <v>397</v>
      </c>
    </row>
    <row r="148" spans="1:4" ht="58" x14ac:dyDescent="0.35">
      <c r="A148">
        <v>146</v>
      </c>
      <c r="B148" s="3" t="s">
        <v>530</v>
      </c>
      <c r="C148" t="s">
        <v>690</v>
      </c>
      <c r="D148" t="s">
        <v>397</v>
      </c>
    </row>
    <row r="149" spans="1:4" ht="29" x14ac:dyDescent="0.35">
      <c r="A149">
        <v>147</v>
      </c>
      <c r="B149" s="3" t="s">
        <v>531</v>
      </c>
      <c r="C149" t="s">
        <v>691</v>
      </c>
      <c r="D149" t="s">
        <v>397</v>
      </c>
    </row>
    <row r="150" spans="1:4" x14ac:dyDescent="0.35">
      <c r="A150">
        <v>148</v>
      </c>
      <c r="B150" s="3" t="s">
        <v>532</v>
      </c>
      <c r="C150" t="s">
        <v>692</v>
      </c>
      <c r="D150" t="s">
        <v>397</v>
      </c>
    </row>
    <row r="151" spans="1:4" ht="43.5" x14ac:dyDescent="0.35">
      <c r="A151">
        <v>149</v>
      </c>
      <c r="B151" s="3" t="s">
        <v>533</v>
      </c>
      <c r="C151" t="s">
        <v>693</v>
      </c>
      <c r="D151" t="s">
        <v>397</v>
      </c>
    </row>
    <row r="152" spans="1:4" ht="43.5" x14ac:dyDescent="0.35">
      <c r="A152">
        <v>150</v>
      </c>
      <c r="B152" s="3" t="s">
        <v>534</v>
      </c>
      <c r="C152" t="s">
        <v>694</v>
      </c>
      <c r="D152" t="s">
        <v>397</v>
      </c>
    </row>
    <row r="153" spans="1:4" ht="29" x14ac:dyDescent="0.35">
      <c r="A153">
        <v>151</v>
      </c>
      <c r="B153" s="3" t="s">
        <v>535</v>
      </c>
      <c r="C153" t="s">
        <v>695</v>
      </c>
      <c r="D153" t="s">
        <v>397</v>
      </c>
    </row>
    <row r="154" spans="1:4" ht="29" x14ac:dyDescent="0.35">
      <c r="A154">
        <v>152</v>
      </c>
      <c r="B154" s="3" t="s">
        <v>536</v>
      </c>
      <c r="C154" t="s">
        <v>659</v>
      </c>
      <c r="D154" t="s">
        <v>397</v>
      </c>
    </row>
    <row r="155" spans="1:4" ht="29" x14ac:dyDescent="0.35">
      <c r="A155">
        <v>153</v>
      </c>
      <c r="B155" s="3" t="s">
        <v>537</v>
      </c>
      <c r="C155" t="s">
        <v>696</v>
      </c>
      <c r="D155" t="s">
        <v>397</v>
      </c>
    </row>
    <row r="156" spans="1:4" ht="43.5" x14ac:dyDescent="0.35">
      <c r="A156">
        <v>154</v>
      </c>
      <c r="B156" s="3" t="s">
        <v>538</v>
      </c>
      <c r="C156" t="s">
        <v>697</v>
      </c>
      <c r="D156" t="s">
        <v>439</v>
      </c>
    </row>
    <row r="157" spans="1:4" ht="29" x14ac:dyDescent="0.35">
      <c r="A157">
        <v>155</v>
      </c>
      <c r="B157" s="3" t="s">
        <v>539</v>
      </c>
      <c r="C157" t="s">
        <v>698</v>
      </c>
      <c r="D157" t="s">
        <v>397</v>
      </c>
    </row>
    <row r="158" spans="1:4" ht="29" x14ac:dyDescent="0.35">
      <c r="A158">
        <v>156</v>
      </c>
      <c r="B158" s="3" t="s">
        <v>540</v>
      </c>
      <c r="C158" t="s">
        <v>699</v>
      </c>
      <c r="D158" t="s">
        <v>397</v>
      </c>
    </row>
    <row r="159" spans="1:4" ht="29" x14ac:dyDescent="0.35">
      <c r="A159">
        <v>157</v>
      </c>
      <c r="B159" s="3" t="s">
        <v>541</v>
      </c>
      <c r="C159" t="s">
        <v>700</v>
      </c>
      <c r="D159" t="s">
        <v>439</v>
      </c>
    </row>
    <row r="160" spans="1:4" ht="29" x14ac:dyDescent="0.35">
      <c r="A160">
        <v>158</v>
      </c>
      <c r="B160" s="3" t="s">
        <v>542</v>
      </c>
      <c r="C160" t="s">
        <v>701</v>
      </c>
      <c r="D160" t="s">
        <v>397</v>
      </c>
    </row>
    <row r="161" spans="1:4" ht="29" x14ac:dyDescent="0.35">
      <c r="A161">
        <v>159</v>
      </c>
      <c r="B161" s="3" t="s">
        <v>543</v>
      </c>
      <c r="C161" t="s">
        <v>702</v>
      </c>
      <c r="D161" t="s">
        <v>397</v>
      </c>
    </row>
    <row r="162" spans="1:4" ht="43.5" x14ac:dyDescent="0.35">
      <c r="A162">
        <v>160</v>
      </c>
      <c r="B162" s="3" t="s">
        <v>544</v>
      </c>
      <c r="C162" t="s">
        <v>703</v>
      </c>
      <c r="D162" t="s">
        <v>439</v>
      </c>
    </row>
    <row r="163" spans="1:4" ht="29" x14ac:dyDescent="0.35">
      <c r="A163">
        <v>161</v>
      </c>
      <c r="B163" s="3" t="s">
        <v>545</v>
      </c>
      <c r="C163" t="s">
        <v>704</v>
      </c>
      <c r="D163" t="s">
        <v>398</v>
      </c>
    </row>
    <row r="164" spans="1:4" ht="29" x14ac:dyDescent="0.35">
      <c r="A164">
        <v>162</v>
      </c>
      <c r="B164" s="3" t="s">
        <v>546</v>
      </c>
      <c r="C164" t="s">
        <v>705</v>
      </c>
      <c r="D164" t="s">
        <v>397</v>
      </c>
    </row>
    <row r="165" spans="1:4" ht="43.5" x14ac:dyDescent="0.35">
      <c r="A165">
        <v>163</v>
      </c>
      <c r="B165" s="3" t="s">
        <v>547</v>
      </c>
      <c r="C165" t="s">
        <v>706</v>
      </c>
      <c r="D165" t="s">
        <v>397</v>
      </c>
    </row>
    <row r="166" spans="1:4" x14ac:dyDescent="0.35">
      <c r="A166">
        <v>164</v>
      </c>
      <c r="B166" s="3" t="s">
        <v>548</v>
      </c>
      <c r="C166" t="s">
        <v>707</v>
      </c>
      <c r="D166" t="s">
        <v>397</v>
      </c>
    </row>
    <row r="167" spans="1:4" ht="29" x14ac:dyDescent="0.35">
      <c r="A167">
        <v>165</v>
      </c>
      <c r="B167" s="3" t="s">
        <v>549</v>
      </c>
      <c r="C167" t="s">
        <v>708</v>
      </c>
      <c r="D167" t="s">
        <v>439</v>
      </c>
    </row>
    <row r="168" spans="1:4" ht="43.5" x14ac:dyDescent="0.35">
      <c r="A168">
        <v>166</v>
      </c>
      <c r="B168" s="3" t="s">
        <v>550</v>
      </c>
      <c r="C168" t="s">
        <v>681</v>
      </c>
      <c r="D168" t="s">
        <v>397</v>
      </c>
    </row>
    <row r="169" spans="1:4" x14ac:dyDescent="0.35">
      <c r="A169">
        <v>167</v>
      </c>
      <c r="B169" s="3" t="s">
        <v>551</v>
      </c>
      <c r="C169" t="s">
        <v>709</v>
      </c>
      <c r="D169" t="s">
        <v>397</v>
      </c>
    </row>
    <row r="170" spans="1:4" ht="29" x14ac:dyDescent="0.35">
      <c r="A170">
        <v>168</v>
      </c>
      <c r="B170" s="3" t="s">
        <v>552</v>
      </c>
      <c r="C170" t="s">
        <v>710</v>
      </c>
      <c r="D170" t="s">
        <v>397</v>
      </c>
    </row>
    <row r="171" spans="1:4" ht="43.5" x14ac:dyDescent="0.35">
      <c r="A171">
        <v>169</v>
      </c>
      <c r="B171" s="3" t="s">
        <v>553</v>
      </c>
      <c r="C171" t="s">
        <v>711</v>
      </c>
      <c r="D171" t="s">
        <v>397</v>
      </c>
    </row>
    <row r="172" spans="1:4" ht="43.5" x14ac:dyDescent="0.35">
      <c r="A172">
        <v>170</v>
      </c>
      <c r="B172" s="3" t="s">
        <v>554</v>
      </c>
      <c r="C172" t="s">
        <v>712</v>
      </c>
      <c r="D172" t="s">
        <v>397</v>
      </c>
    </row>
    <row r="173" spans="1:4" ht="29" x14ac:dyDescent="0.35">
      <c r="A173">
        <v>171</v>
      </c>
      <c r="B173" s="3" t="s">
        <v>555</v>
      </c>
      <c r="C173" t="s">
        <v>713</v>
      </c>
      <c r="D173" t="s">
        <v>397</v>
      </c>
    </row>
    <row r="174" spans="1:4" x14ac:dyDescent="0.35">
      <c r="A174">
        <v>172</v>
      </c>
      <c r="B174" s="3" t="s">
        <v>556</v>
      </c>
      <c r="C174" t="s">
        <v>714</v>
      </c>
      <c r="D174" t="s">
        <v>439</v>
      </c>
    </row>
    <row r="175" spans="1:4" ht="29" x14ac:dyDescent="0.35">
      <c r="A175">
        <v>173</v>
      </c>
      <c r="B175" s="3" t="s">
        <v>557</v>
      </c>
      <c r="C175" t="s">
        <v>715</v>
      </c>
      <c r="D175" t="s">
        <v>397</v>
      </c>
    </row>
    <row r="176" spans="1:4" ht="43.5" x14ac:dyDescent="0.35">
      <c r="A176">
        <v>174</v>
      </c>
      <c r="B176" s="3" t="s">
        <v>558</v>
      </c>
      <c r="C176" t="s">
        <v>716</v>
      </c>
      <c r="D176" t="s">
        <v>397</v>
      </c>
    </row>
    <row r="177" spans="1:4" ht="43.5" x14ac:dyDescent="0.35">
      <c r="A177">
        <v>175</v>
      </c>
      <c r="B177" s="3" t="s">
        <v>559</v>
      </c>
      <c r="C177" t="s">
        <v>675</v>
      </c>
      <c r="D177" t="s">
        <v>397</v>
      </c>
    </row>
    <row r="178" spans="1:4" ht="29" x14ac:dyDescent="0.35">
      <c r="A178">
        <v>176</v>
      </c>
      <c r="B178" s="3" t="s">
        <v>560</v>
      </c>
      <c r="C178" t="s">
        <v>684</v>
      </c>
      <c r="D178" t="s">
        <v>397</v>
      </c>
    </row>
    <row r="179" spans="1:4" ht="29" x14ac:dyDescent="0.35">
      <c r="A179">
        <v>177</v>
      </c>
      <c r="B179" s="3" t="s">
        <v>561</v>
      </c>
      <c r="C179" t="s">
        <v>717</v>
      </c>
      <c r="D179" t="s">
        <v>413</v>
      </c>
    </row>
    <row r="180" spans="1:4" ht="43.5" x14ac:dyDescent="0.35">
      <c r="A180">
        <v>178</v>
      </c>
      <c r="B180" s="3" t="s">
        <v>562</v>
      </c>
      <c r="C180" t="s">
        <v>675</v>
      </c>
      <c r="D180" t="s">
        <v>397</v>
      </c>
    </row>
    <row r="181" spans="1:4" ht="29" x14ac:dyDescent="0.35">
      <c r="A181">
        <v>179</v>
      </c>
      <c r="B181" s="3" t="s">
        <v>563</v>
      </c>
      <c r="C181" t="s">
        <v>681</v>
      </c>
      <c r="D181" t="s">
        <v>397</v>
      </c>
    </row>
    <row r="182" spans="1:4" ht="29" x14ac:dyDescent="0.35">
      <c r="A182">
        <v>180</v>
      </c>
      <c r="B182" s="3" t="s">
        <v>564</v>
      </c>
      <c r="C182" t="s">
        <v>718</v>
      </c>
      <c r="D182" t="s">
        <v>397</v>
      </c>
    </row>
    <row r="183" spans="1:4" ht="43.5" x14ac:dyDescent="0.35">
      <c r="A183">
        <v>181</v>
      </c>
      <c r="B183" s="3" t="s">
        <v>565</v>
      </c>
      <c r="C183" t="s">
        <v>702</v>
      </c>
      <c r="D183" t="s">
        <v>397</v>
      </c>
    </row>
    <row r="184" spans="1:4" ht="29" x14ac:dyDescent="0.35">
      <c r="A184">
        <v>182</v>
      </c>
      <c r="B184" s="3" t="s">
        <v>566</v>
      </c>
      <c r="C184" t="s">
        <v>719</v>
      </c>
      <c r="D184" t="s">
        <v>397</v>
      </c>
    </row>
    <row r="185" spans="1:4" x14ac:dyDescent="0.35">
      <c r="A185">
        <v>183</v>
      </c>
      <c r="B185" s="3" t="s">
        <v>766</v>
      </c>
      <c r="C185" t="s">
        <v>767</v>
      </c>
      <c r="D185" t="s">
        <v>397</v>
      </c>
    </row>
    <row r="186" spans="1:4" x14ac:dyDescent="0.35">
      <c r="A186">
        <v>184</v>
      </c>
      <c r="B186" s="3" t="s">
        <v>748</v>
      </c>
      <c r="C186" t="s">
        <v>729</v>
      </c>
      <c r="D186" t="s">
        <v>397</v>
      </c>
    </row>
    <row r="187" spans="1:4" ht="29" x14ac:dyDescent="0.35">
      <c r="A187">
        <v>185</v>
      </c>
      <c r="B187" s="3" t="s">
        <v>749</v>
      </c>
      <c r="C187" t="s">
        <v>730</v>
      </c>
      <c r="D187" t="s">
        <v>403</v>
      </c>
    </row>
    <row r="188" spans="1:4" ht="43.5" x14ac:dyDescent="0.35">
      <c r="A188">
        <v>186</v>
      </c>
      <c r="B188" s="3" t="s">
        <v>750</v>
      </c>
      <c r="C188" t="s">
        <v>731</v>
      </c>
      <c r="D188" t="s">
        <v>397</v>
      </c>
    </row>
    <row r="189" spans="1:4" ht="27.65" customHeight="1" x14ac:dyDescent="0.35">
      <c r="A189">
        <v>187</v>
      </c>
      <c r="B189" s="3" t="s">
        <v>751</v>
      </c>
      <c r="C189" t="s">
        <v>733</v>
      </c>
      <c r="D189" t="s">
        <v>397</v>
      </c>
    </row>
    <row r="190" spans="1:4" ht="29" x14ac:dyDescent="0.35">
      <c r="A190">
        <v>188</v>
      </c>
      <c r="B190" s="3" t="s">
        <v>768</v>
      </c>
      <c r="C190" t="s">
        <v>769</v>
      </c>
      <c r="D190" t="s">
        <v>397</v>
      </c>
    </row>
    <row r="191" spans="1:4" ht="29" x14ac:dyDescent="0.35">
      <c r="A191">
        <v>189</v>
      </c>
      <c r="B191" s="3" t="s">
        <v>770</v>
      </c>
      <c r="C191" t="s">
        <v>771</v>
      </c>
      <c r="D191" t="s">
        <v>397</v>
      </c>
    </row>
    <row r="192" spans="1:4" ht="29" x14ac:dyDescent="0.35">
      <c r="A192">
        <v>190</v>
      </c>
      <c r="B192" s="3" t="s">
        <v>772</v>
      </c>
      <c r="C192" t="s">
        <v>773</v>
      </c>
      <c r="D192" t="s">
        <v>398</v>
      </c>
    </row>
    <row r="193" spans="1:4" ht="29" x14ac:dyDescent="0.35">
      <c r="A193">
        <v>191</v>
      </c>
      <c r="B193" s="3" t="s">
        <v>752</v>
      </c>
      <c r="C193" t="s">
        <v>734</v>
      </c>
      <c r="D193" t="s">
        <v>397</v>
      </c>
    </row>
    <row r="194" spans="1:4" ht="43.5" x14ac:dyDescent="0.35">
      <c r="A194">
        <v>192</v>
      </c>
      <c r="B194" s="3" t="s">
        <v>753</v>
      </c>
      <c r="C194" t="s">
        <v>732</v>
      </c>
      <c r="D194" t="s">
        <v>397</v>
      </c>
    </row>
    <row r="195" spans="1:4" ht="43.5" x14ac:dyDescent="0.35">
      <c r="A195">
        <v>193</v>
      </c>
      <c r="B195" s="3" t="s">
        <v>774</v>
      </c>
      <c r="C195" t="s">
        <v>775</v>
      </c>
      <c r="D195" t="s">
        <v>397</v>
      </c>
    </row>
    <row r="196" spans="1:4" ht="29" x14ac:dyDescent="0.35">
      <c r="A196">
        <v>194</v>
      </c>
      <c r="B196" s="3" t="s">
        <v>776</v>
      </c>
      <c r="C196" t="s">
        <v>777</v>
      </c>
      <c r="D196" t="s">
        <v>397</v>
      </c>
    </row>
    <row r="197" spans="1:4" ht="29" x14ac:dyDescent="0.35">
      <c r="A197">
        <v>195</v>
      </c>
      <c r="B197" s="3" t="s">
        <v>755</v>
      </c>
      <c r="C197" t="s">
        <v>736</v>
      </c>
      <c r="D197" t="s">
        <v>397</v>
      </c>
    </row>
    <row r="198" spans="1:4" ht="29" x14ac:dyDescent="0.35">
      <c r="A198">
        <v>196</v>
      </c>
      <c r="B198" s="3" t="s">
        <v>754</v>
      </c>
      <c r="C198" t="s">
        <v>735</v>
      </c>
      <c r="D198" t="s">
        <v>397</v>
      </c>
    </row>
    <row r="199" spans="1:4" x14ac:dyDescent="0.35">
      <c r="A199">
        <v>197</v>
      </c>
      <c r="B199" s="3" t="s">
        <v>778</v>
      </c>
      <c r="C199" t="s">
        <v>779</v>
      </c>
      <c r="D199" t="s">
        <v>397</v>
      </c>
    </row>
    <row r="200" spans="1:4" x14ac:dyDescent="0.35">
      <c r="A200">
        <v>198</v>
      </c>
      <c r="B200" s="3" t="s">
        <v>780</v>
      </c>
      <c r="C200" t="s">
        <v>781</v>
      </c>
      <c r="D200" t="s">
        <v>397</v>
      </c>
    </row>
    <row r="201" spans="1:4" ht="29" x14ac:dyDescent="0.35">
      <c r="A201">
        <v>199</v>
      </c>
      <c r="B201" s="3" t="s">
        <v>782</v>
      </c>
      <c r="C201" t="s">
        <v>783</v>
      </c>
      <c r="D201" t="s">
        <v>397</v>
      </c>
    </row>
    <row r="202" spans="1:4" ht="43.5" x14ac:dyDescent="0.35">
      <c r="A202">
        <v>200</v>
      </c>
      <c r="B202" s="3" t="s">
        <v>756</v>
      </c>
      <c r="C202" t="s">
        <v>737</v>
      </c>
      <c r="D202" t="s">
        <v>397</v>
      </c>
    </row>
    <row r="203" spans="1:4" x14ac:dyDescent="0.35">
      <c r="A203">
        <v>201</v>
      </c>
      <c r="B203" s="3" t="s">
        <v>757</v>
      </c>
      <c r="C203" t="s">
        <v>738</v>
      </c>
      <c r="D203" t="s">
        <v>397</v>
      </c>
    </row>
    <row r="204" spans="1:4" ht="29" x14ac:dyDescent="0.35">
      <c r="A204">
        <v>202</v>
      </c>
      <c r="B204" s="3" t="s">
        <v>759</v>
      </c>
      <c r="C204" t="s">
        <v>740</v>
      </c>
      <c r="D204" t="s">
        <v>397</v>
      </c>
    </row>
    <row r="205" spans="1:4" ht="29" x14ac:dyDescent="0.35">
      <c r="A205">
        <v>203</v>
      </c>
      <c r="B205" s="3" t="s">
        <v>758</v>
      </c>
      <c r="C205" t="s">
        <v>739</v>
      </c>
      <c r="D205" t="s">
        <v>397</v>
      </c>
    </row>
    <row r="206" spans="1:4" ht="29" x14ac:dyDescent="0.35">
      <c r="A206">
        <v>204</v>
      </c>
      <c r="B206" s="3" t="s">
        <v>784</v>
      </c>
      <c r="C206" t="s">
        <v>785</v>
      </c>
      <c r="D206" t="s">
        <v>397</v>
      </c>
    </row>
    <row r="207" spans="1:4" ht="29" x14ac:dyDescent="0.35">
      <c r="A207">
        <v>205</v>
      </c>
      <c r="B207" s="3" t="s">
        <v>786</v>
      </c>
      <c r="C207" t="s">
        <v>787</v>
      </c>
      <c r="D207" t="s">
        <v>397</v>
      </c>
    </row>
    <row r="208" spans="1:4" ht="43.5" x14ac:dyDescent="0.35">
      <c r="A208">
        <v>206</v>
      </c>
      <c r="B208" s="3" t="s">
        <v>788</v>
      </c>
      <c r="C208" t="s">
        <v>789</v>
      </c>
      <c r="D208" t="s">
        <v>397</v>
      </c>
    </row>
    <row r="209" spans="1:4" ht="43.5" x14ac:dyDescent="0.35">
      <c r="A209">
        <v>207</v>
      </c>
      <c r="B209" s="3" t="s">
        <v>790</v>
      </c>
      <c r="C209" t="s">
        <v>791</v>
      </c>
      <c r="D209" t="s">
        <v>398</v>
      </c>
    </row>
    <row r="210" spans="1:4" ht="29" x14ac:dyDescent="0.35">
      <c r="A210">
        <v>208</v>
      </c>
      <c r="B210" s="3" t="s">
        <v>792</v>
      </c>
      <c r="C210" t="s">
        <v>793</v>
      </c>
      <c r="D210" t="s">
        <v>397</v>
      </c>
    </row>
    <row r="211" spans="1:4" ht="43.5" x14ac:dyDescent="0.35">
      <c r="A211">
        <v>209</v>
      </c>
      <c r="B211" s="3" t="s">
        <v>794</v>
      </c>
      <c r="C211" t="s">
        <v>795</v>
      </c>
      <c r="D211" t="s">
        <v>397</v>
      </c>
    </row>
    <row r="212" spans="1:4" ht="29" x14ac:dyDescent="0.35">
      <c r="A212">
        <v>210</v>
      </c>
      <c r="B212" s="3" t="s">
        <v>760</v>
      </c>
      <c r="C212" t="s">
        <v>741</v>
      </c>
      <c r="D212" t="s">
        <v>397</v>
      </c>
    </row>
    <row r="213" spans="1:4" ht="29" x14ac:dyDescent="0.35">
      <c r="A213">
        <v>211</v>
      </c>
      <c r="B213" s="3" t="s">
        <v>763</v>
      </c>
      <c r="C213" t="s">
        <v>745</v>
      </c>
      <c r="D213" t="s">
        <v>397</v>
      </c>
    </row>
    <row r="214" spans="1:4" ht="29" x14ac:dyDescent="0.35">
      <c r="A214">
        <v>212</v>
      </c>
      <c r="B214" s="3" t="s">
        <v>761</v>
      </c>
      <c r="C214" t="s">
        <v>743</v>
      </c>
      <c r="D214" t="s">
        <v>397</v>
      </c>
    </row>
    <row r="215" spans="1:4" x14ac:dyDescent="0.35">
      <c r="A215">
        <v>213</v>
      </c>
      <c r="B215" s="3" t="s">
        <v>796</v>
      </c>
      <c r="C215" t="s">
        <v>797</v>
      </c>
      <c r="D215" t="s">
        <v>397</v>
      </c>
    </row>
    <row r="216" spans="1:4" ht="29" x14ac:dyDescent="0.35">
      <c r="A216">
        <v>214</v>
      </c>
      <c r="B216" s="3" t="s">
        <v>765</v>
      </c>
      <c r="C216" t="s">
        <v>746</v>
      </c>
      <c r="D216" t="s">
        <v>397</v>
      </c>
    </row>
    <row r="217" spans="1:4" ht="29" x14ac:dyDescent="0.35">
      <c r="A217">
        <v>215</v>
      </c>
      <c r="B217" s="3" t="s">
        <v>798</v>
      </c>
      <c r="C217" t="s">
        <v>747</v>
      </c>
      <c r="D217" t="s">
        <v>439</v>
      </c>
    </row>
    <row r="218" spans="1:4" x14ac:dyDescent="0.35">
      <c r="A218">
        <v>216</v>
      </c>
      <c r="B218" s="3" t="s">
        <v>799</v>
      </c>
      <c r="C218" t="s">
        <v>800</v>
      </c>
      <c r="D218" t="s">
        <v>397</v>
      </c>
    </row>
    <row r="219" spans="1:4" ht="29" x14ac:dyDescent="0.35">
      <c r="A219">
        <v>217</v>
      </c>
      <c r="B219" s="3" t="s">
        <v>764</v>
      </c>
      <c r="C219" t="s">
        <v>731</v>
      </c>
      <c r="D219" t="s">
        <v>397</v>
      </c>
    </row>
    <row r="220" spans="1:4" ht="29" x14ac:dyDescent="0.35">
      <c r="A220">
        <v>218</v>
      </c>
      <c r="B220" s="3" t="s">
        <v>801</v>
      </c>
      <c r="C220" t="s">
        <v>742</v>
      </c>
      <c r="D220" t="s">
        <v>397</v>
      </c>
    </row>
    <row r="221" spans="1:4" ht="43.5" x14ac:dyDescent="0.35">
      <c r="A221">
        <v>219</v>
      </c>
      <c r="B221" s="3" t="s">
        <v>762</v>
      </c>
      <c r="C221" t="s">
        <v>744</v>
      </c>
      <c r="D221" t="s">
        <v>397</v>
      </c>
    </row>
    <row r="222" spans="1:4" ht="29" x14ac:dyDescent="0.35">
      <c r="A222">
        <v>220</v>
      </c>
      <c r="B222" s="3" t="s">
        <v>802</v>
      </c>
      <c r="C222" t="s">
        <v>803</v>
      </c>
      <c r="D222" t="s">
        <v>397</v>
      </c>
    </row>
    <row r="223" spans="1:4" ht="29" x14ac:dyDescent="0.35">
      <c r="A223">
        <v>221</v>
      </c>
      <c r="B223" s="3" t="s">
        <v>804</v>
      </c>
      <c r="C223" t="s">
        <v>805</v>
      </c>
      <c r="D223" t="s">
        <v>397</v>
      </c>
    </row>
    <row r="224" spans="1:4" ht="43.5" x14ac:dyDescent="0.35">
      <c r="A224">
        <v>222</v>
      </c>
      <c r="B224" s="3" t="s">
        <v>806</v>
      </c>
      <c r="C224" t="s">
        <v>807</v>
      </c>
      <c r="D224" t="s">
        <v>397</v>
      </c>
    </row>
    <row r="225" spans="2:5" x14ac:dyDescent="0.35">
      <c r="B225"/>
    </row>
    <row r="226" spans="2:5" x14ac:dyDescent="0.35">
      <c r="B226"/>
    </row>
    <row r="227" spans="2:5" x14ac:dyDescent="0.35">
      <c r="B227"/>
    </row>
    <row r="228" spans="2:5" x14ac:dyDescent="0.35">
      <c r="B228"/>
    </row>
    <row r="229" spans="2:5" x14ac:dyDescent="0.35">
      <c r="B229"/>
    </row>
    <row r="232" spans="2:5" x14ac:dyDescent="0.35">
      <c r="E232">
        <f>152+18+12+22+5+4+9</f>
        <v>222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8"/>
  <sheetViews>
    <sheetView workbookViewId="0">
      <selection activeCell="J19" sqref="J19"/>
    </sheetView>
  </sheetViews>
  <sheetFormatPr defaultRowHeight="14.5" x14ac:dyDescent="0.35"/>
  <cols>
    <col min="1" max="1" width="25" bestFit="1" customWidth="1"/>
    <col min="8" max="8" width="21.54296875" customWidth="1"/>
  </cols>
  <sheetData>
    <row r="1" spans="1:9" x14ac:dyDescent="0.35">
      <c r="A1" s="17" t="s">
        <v>812</v>
      </c>
      <c r="B1" s="17"/>
      <c r="C1" s="17"/>
      <c r="D1" s="17"/>
      <c r="E1" s="17"/>
      <c r="F1" s="17"/>
      <c r="G1" s="17"/>
      <c r="H1" s="17"/>
      <c r="I1" s="17"/>
    </row>
    <row r="2" spans="1:9" x14ac:dyDescent="0.35">
      <c r="A2" s="18" t="s">
        <v>255</v>
      </c>
      <c r="B2" s="18" t="s">
        <v>813</v>
      </c>
      <c r="C2" s="18"/>
      <c r="D2" s="18"/>
      <c r="E2" s="18" t="s">
        <v>814</v>
      </c>
      <c r="F2" s="18"/>
      <c r="G2" s="18"/>
      <c r="I2" s="18"/>
    </row>
    <row r="3" spans="1:9" x14ac:dyDescent="0.35">
      <c r="A3" s="18"/>
      <c r="B3" s="8" t="s">
        <v>815</v>
      </c>
      <c r="C3" t="s">
        <v>816</v>
      </c>
      <c r="D3" t="s">
        <v>817</v>
      </c>
      <c r="E3" t="s">
        <v>815</v>
      </c>
      <c r="F3" t="s">
        <v>816</v>
      </c>
      <c r="G3" t="s">
        <v>817</v>
      </c>
      <c r="H3" t="s">
        <v>830</v>
      </c>
      <c r="I3" s="18"/>
    </row>
    <row r="4" spans="1:9" x14ac:dyDescent="0.35">
      <c r="A4" s="9" t="s">
        <v>818</v>
      </c>
      <c r="B4" s="12">
        <v>2143</v>
      </c>
      <c r="C4" s="12">
        <v>712</v>
      </c>
      <c r="D4" s="13">
        <f>C4/B4*100</f>
        <v>33.224451703219785</v>
      </c>
      <c r="E4" s="12">
        <v>2708</v>
      </c>
      <c r="F4" s="12">
        <v>762</v>
      </c>
      <c r="G4" s="13">
        <f>F4/E4*100</f>
        <v>28.138847858197931</v>
      </c>
      <c r="H4" s="12"/>
      <c r="I4" s="8"/>
    </row>
    <row r="5" spans="1:9" x14ac:dyDescent="0.35">
      <c r="A5" s="9" t="s">
        <v>818</v>
      </c>
      <c r="B5" s="12">
        <v>374</v>
      </c>
      <c r="C5" s="12">
        <v>111</v>
      </c>
      <c r="D5" s="13">
        <f t="shared" ref="D5:D17" si="0">C5/B5*100</f>
        <v>29.679144385026738</v>
      </c>
      <c r="E5" s="12">
        <v>3546</v>
      </c>
      <c r="F5" s="12">
        <v>813</v>
      </c>
      <c r="G5" s="13">
        <f t="shared" ref="G5:G17" si="1">F5/E5*100</f>
        <v>22.927241962774957</v>
      </c>
      <c r="H5" s="12"/>
      <c r="I5" s="8"/>
    </row>
    <row r="6" spans="1:9" x14ac:dyDescent="0.35">
      <c r="A6" s="9" t="s">
        <v>570</v>
      </c>
      <c r="B6" s="12">
        <v>468</v>
      </c>
      <c r="C6" s="12">
        <v>151</v>
      </c>
      <c r="D6" s="13">
        <f t="shared" si="0"/>
        <v>32.264957264957268</v>
      </c>
      <c r="E6" s="12">
        <v>1638</v>
      </c>
      <c r="F6" s="12">
        <v>668</v>
      </c>
      <c r="G6" s="13">
        <f t="shared" si="1"/>
        <v>40.781440781440779</v>
      </c>
      <c r="H6" s="12"/>
    </row>
    <row r="7" spans="1:9" x14ac:dyDescent="0.35">
      <c r="A7" s="9" t="s">
        <v>732</v>
      </c>
      <c r="B7" s="12">
        <v>1331</v>
      </c>
      <c r="C7" s="12">
        <v>259</v>
      </c>
      <c r="D7" s="13">
        <f t="shared" si="0"/>
        <v>19.459053343350863</v>
      </c>
      <c r="E7" s="12">
        <v>421</v>
      </c>
      <c r="F7" s="12">
        <v>84</v>
      </c>
      <c r="G7" s="13">
        <f t="shared" si="1"/>
        <v>19.952494061757719</v>
      </c>
      <c r="H7" s="13"/>
    </row>
    <row r="8" spans="1:9" x14ac:dyDescent="0.35">
      <c r="A8" s="14" t="s">
        <v>819</v>
      </c>
      <c r="B8" s="12">
        <v>180</v>
      </c>
      <c r="C8" s="12">
        <v>46</v>
      </c>
      <c r="D8" s="13">
        <f t="shared" si="0"/>
        <v>25.555555555555554</v>
      </c>
      <c r="E8" s="12">
        <v>123</v>
      </c>
      <c r="F8" s="12">
        <v>21</v>
      </c>
      <c r="G8" s="13"/>
      <c r="H8" s="13"/>
    </row>
    <row r="9" spans="1:9" ht="29" x14ac:dyDescent="0.35">
      <c r="A9" s="9" t="s">
        <v>820</v>
      </c>
      <c r="B9" s="12">
        <v>2119</v>
      </c>
      <c r="C9" s="12">
        <v>207</v>
      </c>
      <c r="D9" s="13">
        <f t="shared" si="0"/>
        <v>9.7687588485134498</v>
      </c>
      <c r="E9" s="12">
        <v>1111</v>
      </c>
      <c r="F9" s="12">
        <v>135</v>
      </c>
      <c r="G9" s="13">
        <f t="shared" si="1"/>
        <v>12.151215121512152</v>
      </c>
      <c r="H9" s="16" t="s">
        <v>831</v>
      </c>
    </row>
    <row r="10" spans="1:9" x14ac:dyDescent="0.35">
      <c r="A10" s="9" t="s">
        <v>602</v>
      </c>
      <c r="B10" s="12">
        <v>34</v>
      </c>
      <c r="C10" s="12">
        <v>9</v>
      </c>
      <c r="D10" s="13">
        <f t="shared" si="0"/>
        <v>26.47058823529412</v>
      </c>
      <c r="E10" s="12">
        <v>193</v>
      </c>
      <c r="F10" s="12">
        <v>41</v>
      </c>
      <c r="G10" s="13">
        <f t="shared" si="1"/>
        <v>21.243523316062177</v>
      </c>
      <c r="H10" s="13"/>
    </row>
    <row r="11" spans="1:9" ht="29" x14ac:dyDescent="0.35">
      <c r="A11" s="9" t="s">
        <v>821</v>
      </c>
      <c r="B11" s="12">
        <v>671</v>
      </c>
      <c r="C11" s="12">
        <v>103</v>
      </c>
      <c r="D11" s="13">
        <f>C11/B11*100</f>
        <v>15.350223546944857</v>
      </c>
      <c r="E11" s="12">
        <v>671</v>
      </c>
      <c r="F11" s="12">
        <v>103</v>
      </c>
      <c r="G11" s="13">
        <f>F11/E11*100</f>
        <v>15.350223546944857</v>
      </c>
      <c r="H11" s="16" t="s">
        <v>822</v>
      </c>
    </row>
    <row r="12" spans="1:9" ht="29" x14ac:dyDescent="0.35">
      <c r="A12" s="9" t="s">
        <v>823</v>
      </c>
      <c r="B12" s="12">
        <v>305</v>
      </c>
      <c r="C12" s="12">
        <v>52</v>
      </c>
      <c r="D12" s="13">
        <f>C12/B12*100</f>
        <v>17.04918032786885</v>
      </c>
      <c r="E12" s="12">
        <v>305</v>
      </c>
      <c r="F12" s="12">
        <v>45</v>
      </c>
      <c r="G12" s="13">
        <f>F12/E12*100</f>
        <v>14.754098360655737</v>
      </c>
      <c r="H12" s="15" t="s">
        <v>824</v>
      </c>
    </row>
    <row r="13" spans="1:9" x14ac:dyDescent="0.35">
      <c r="A13" s="9" t="s">
        <v>823</v>
      </c>
      <c r="B13" s="12">
        <v>149</v>
      </c>
      <c r="C13" s="12">
        <v>27</v>
      </c>
      <c r="D13" s="13">
        <f>C13/B13*100</f>
        <v>18.120805369127517</v>
      </c>
      <c r="E13" s="12">
        <v>149</v>
      </c>
      <c r="F13" s="12">
        <v>32</v>
      </c>
      <c r="G13" s="13">
        <f>F13/E13*100</f>
        <v>21.476510067114095</v>
      </c>
      <c r="H13" s="12" t="s">
        <v>825</v>
      </c>
    </row>
    <row r="14" spans="1:9" x14ac:dyDescent="0.35">
      <c r="A14" s="9" t="s">
        <v>623</v>
      </c>
      <c r="B14" s="12">
        <v>2146</v>
      </c>
      <c r="C14" s="12">
        <v>724</v>
      </c>
      <c r="D14" s="13">
        <f t="shared" si="0"/>
        <v>33.737185461323392</v>
      </c>
      <c r="E14" s="12">
        <v>2146</v>
      </c>
      <c r="F14" s="12">
        <v>1176</v>
      </c>
      <c r="G14" s="13">
        <f t="shared" si="1"/>
        <v>54.799627213420322</v>
      </c>
      <c r="H14" s="12"/>
    </row>
    <row r="15" spans="1:9" x14ac:dyDescent="0.35">
      <c r="A15" s="9" t="s">
        <v>826</v>
      </c>
      <c r="B15" s="12">
        <v>80</v>
      </c>
      <c r="C15" s="12">
        <v>13</v>
      </c>
      <c r="D15" s="13">
        <f>C15/B15*100</f>
        <v>16.25</v>
      </c>
      <c r="E15" s="12">
        <v>110</v>
      </c>
      <c r="F15" s="12">
        <v>10</v>
      </c>
      <c r="G15" s="13">
        <f>F15/E15*100</f>
        <v>9.0909090909090917</v>
      </c>
      <c r="H15" s="12"/>
    </row>
    <row r="16" spans="1:9" x14ac:dyDescent="0.35">
      <c r="A16" s="10" t="s">
        <v>827</v>
      </c>
      <c r="B16" s="12">
        <v>2232</v>
      </c>
      <c r="C16" s="12">
        <f>117+192</f>
        <v>309</v>
      </c>
      <c r="D16" s="13">
        <f>C16/B16*100</f>
        <v>13.844086021505376</v>
      </c>
      <c r="E16" s="12">
        <v>108911</v>
      </c>
      <c r="F16" s="12">
        <f>6680+8609</f>
        <v>15289</v>
      </c>
      <c r="G16" s="13">
        <f>F16/E16*100</f>
        <v>14.038067780114039</v>
      </c>
      <c r="H16" s="12" t="s">
        <v>828</v>
      </c>
    </row>
    <row r="17" spans="1:9" x14ac:dyDescent="0.35">
      <c r="A17" s="11" t="s">
        <v>815</v>
      </c>
      <c r="B17" s="12">
        <f>SUM(B4:B16)</f>
        <v>12232</v>
      </c>
      <c r="C17" s="12">
        <f>SUM(C4:C16)</f>
        <v>2723</v>
      </c>
      <c r="D17" s="13">
        <f t="shared" si="0"/>
        <v>22.26128188358404</v>
      </c>
      <c r="E17" s="12">
        <f>SUM(E4:E16)</f>
        <v>122032</v>
      </c>
      <c r="F17" s="12">
        <f>SUM(F4:F16)</f>
        <v>19179</v>
      </c>
      <c r="G17" s="13">
        <f t="shared" si="1"/>
        <v>15.71636947685853</v>
      </c>
      <c r="H17" s="12"/>
      <c r="I17" s="1"/>
    </row>
    <row r="18" spans="1:9" x14ac:dyDescent="0.35">
      <c r="A18" s="19" t="s">
        <v>829</v>
      </c>
      <c r="B18" s="19"/>
      <c r="C18" s="19"/>
      <c r="D18" s="19"/>
      <c r="E18" s="19"/>
      <c r="F18" s="19"/>
      <c r="G18" s="19"/>
    </row>
  </sheetData>
  <mergeCells count="6">
    <mergeCell ref="A1:I1"/>
    <mergeCell ref="A2:A3"/>
    <mergeCell ref="I2:I3"/>
    <mergeCell ref="A18:G18"/>
    <mergeCell ref="E2:G2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Appendix A</vt:lpstr>
      <vt:lpstr>Appendix B</vt:lpstr>
      <vt:lpstr>Appendix C</vt:lpstr>
      <vt:lpstr>Appendix D</vt:lpstr>
      <vt:lpstr>Appendix E</vt:lpstr>
      <vt:lpstr>Appendix F</vt:lpstr>
      <vt:lpstr>Appendix G</vt:lpstr>
      <vt:lpstr>Appendix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Mashhood</dc:creator>
  <cp:lastModifiedBy>Dr. Ayman Ahmed  ElMenyar</cp:lastModifiedBy>
  <dcterms:created xsi:type="dcterms:W3CDTF">2024-03-25T08:40:23Z</dcterms:created>
  <dcterms:modified xsi:type="dcterms:W3CDTF">2024-07-06T15:30:33Z</dcterms:modified>
</cp:coreProperties>
</file>