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s/Dropbox/Uni dokumenter/PhD/BRCAX artikel/Short version - 1500 words/Submission/Breast Cancer Research - BCR/Revised/Supplementary information/Additional Tables/"/>
    </mc:Choice>
  </mc:AlternateContent>
  <xr:revisionPtr revIDLastSave="0" documentId="13_ncr:1_{9155A588-2226-FB4F-9C59-B0FA617FB70F}" xr6:coauthVersionLast="47" xr6:coauthVersionMax="47" xr10:uidLastSave="{00000000-0000-0000-0000-000000000000}"/>
  <bookViews>
    <workbookView xWindow="4780" yWindow="620" windowWidth="25200" windowHeight="19080" activeTab="3" xr2:uid="{4D21EC5C-18E4-0341-8724-A9E708906D76}"/>
  </bookViews>
  <sheets>
    <sheet name="Substitutions" sheetId="5" r:id="rId1"/>
    <sheet name="Indels" sheetId="6" r:id="rId2"/>
    <sheet name="Rearrangements" sheetId="7" r:id="rId3"/>
    <sheet name="Copynumber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9" i="8" l="1"/>
  <c r="R20" i="8"/>
  <c r="R21" i="8"/>
  <c r="R22" i="8"/>
  <c r="R23" i="8"/>
  <c r="R24" i="8"/>
  <c r="R18" i="8"/>
  <c r="M25" i="8"/>
  <c r="N25" i="8"/>
  <c r="O25" i="8"/>
  <c r="P25" i="8"/>
  <c r="Q25" i="8"/>
  <c r="R25" i="8"/>
  <c r="L25" i="8"/>
  <c r="M14" i="8"/>
  <c r="N14" i="8"/>
  <c r="O14" i="8"/>
  <c r="P14" i="8"/>
  <c r="Q14" i="8"/>
  <c r="R14" i="8"/>
  <c r="L14" i="8"/>
  <c r="R12" i="8"/>
  <c r="R13" i="8"/>
  <c r="R11" i="8"/>
  <c r="R10" i="8"/>
  <c r="R9" i="8"/>
  <c r="R8" i="8"/>
  <c r="R7" i="8"/>
  <c r="R6" i="8"/>
  <c r="R5" i="8"/>
  <c r="M33" i="8"/>
  <c r="N33" i="8"/>
  <c r="O33" i="8"/>
  <c r="P33" i="8"/>
  <c r="Q33" i="8"/>
  <c r="R33" i="8"/>
  <c r="L33" i="8"/>
  <c r="R29" i="8"/>
  <c r="R30" i="8"/>
  <c r="R32" i="8"/>
  <c r="R31" i="8"/>
  <c r="R39" i="8"/>
  <c r="R38" i="8"/>
  <c r="R37" i="8"/>
  <c r="M47" i="8"/>
  <c r="N47" i="8"/>
  <c r="O47" i="8"/>
  <c r="P47" i="8"/>
  <c r="Q47" i="8"/>
  <c r="L47" i="8"/>
  <c r="R46" i="8"/>
  <c r="R45" i="8"/>
  <c r="R44" i="8"/>
  <c r="R43" i="8"/>
  <c r="R42" i="8"/>
  <c r="R41" i="8"/>
  <c r="R40" i="8"/>
  <c r="N33" i="7"/>
  <c r="N25" i="7"/>
  <c r="N47" i="7"/>
  <c r="K33" i="7"/>
  <c r="L33" i="7"/>
  <c r="M33" i="7"/>
  <c r="J33" i="7"/>
  <c r="K47" i="7"/>
  <c r="L47" i="7"/>
  <c r="M47" i="7"/>
  <c r="J47" i="7"/>
  <c r="K14" i="6"/>
  <c r="S47" i="6"/>
  <c r="S33" i="6"/>
  <c r="S25" i="6"/>
  <c r="S14" i="6"/>
  <c r="L47" i="6"/>
  <c r="M47" i="6"/>
  <c r="N47" i="6"/>
  <c r="O47" i="6"/>
  <c r="P47" i="6"/>
  <c r="K47" i="6"/>
  <c r="L33" i="6"/>
  <c r="M33" i="6"/>
  <c r="N33" i="6"/>
  <c r="O33" i="6"/>
  <c r="P33" i="6"/>
  <c r="K33" i="6"/>
  <c r="L25" i="6"/>
  <c r="M25" i="6"/>
  <c r="N25" i="6"/>
  <c r="O25" i="6"/>
  <c r="P25" i="6"/>
  <c r="K25" i="6"/>
  <c r="L14" i="6"/>
  <c r="M14" i="6"/>
  <c r="N14" i="6"/>
  <c r="O14" i="6"/>
  <c r="P14" i="6"/>
  <c r="M33" i="5"/>
  <c r="N33" i="5"/>
  <c r="O33" i="5"/>
  <c r="P33" i="5"/>
  <c r="Q33" i="5"/>
  <c r="R33" i="5"/>
  <c r="L33" i="5"/>
  <c r="M25" i="5"/>
  <c r="N25" i="5"/>
  <c r="O25" i="5"/>
  <c r="P25" i="5"/>
  <c r="Q25" i="5"/>
  <c r="R25" i="5"/>
  <c r="L25" i="5"/>
  <c r="M14" i="5"/>
  <c r="N14" i="5"/>
  <c r="O14" i="5"/>
  <c r="P14" i="5"/>
  <c r="Q14" i="5"/>
  <c r="R14" i="5"/>
  <c r="L14" i="5"/>
  <c r="M47" i="5"/>
  <c r="N47" i="5"/>
  <c r="O47" i="5"/>
  <c r="P47" i="5"/>
  <c r="Q47" i="5"/>
  <c r="R47" i="5"/>
  <c r="L47" i="5"/>
  <c r="M25" i="7"/>
  <c r="L25" i="7"/>
  <c r="K25" i="7"/>
  <c r="J25" i="7"/>
  <c r="M14" i="7"/>
  <c r="L14" i="7"/>
  <c r="K14" i="7"/>
  <c r="J14" i="7"/>
  <c r="H8" i="8"/>
  <c r="H9" i="8"/>
  <c r="H10" i="8"/>
  <c r="H11" i="8"/>
  <c r="H12" i="8"/>
  <c r="H13" i="8"/>
  <c r="H14" i="8"/>
  <c r="H15" i="8"/>
  <c r="H16" i="8"/>
  <c r="H17" i="8"/>
  <c r="H4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5" i="8"/>
  <c r="H6" i="8"/>
  <c r="H7" i="8"/>
  <c r="R47" i="8" l="1"/>
  <c r="N14" i="7"/>
</calcChain>
</file>

<file path=xl/sharedStrings.xml><?xml version="1.0" encoding="utf-8"?>
<sst xmlns="http://schemas.openxmlformats.org/spreadsheetml/2006/main" count="186" uniqueCount="34">
  <si>
    <t>Sample</t>
  </si>
  <si>
    <t>C&gt;A</t>
  </si>
  <si>
    <t>C&gt;G</t>
  </si>
  <si>
    <t>C&gt;T</t>
  </si>
  <si>
    <t>T&gt;A</t>
  </si>
  <si>
    <t>T&gt;C</t>
  </si>
  <si>
    <t>T&gt;G</t>
  </si>
  <si>
    <t>Total</t>
  </si>
  <si>
    <t>Average</t>
  </si>
  <si>
    <t>Del total avg</t>
  </si>
  <si>
    <t>Deletions</t>
  </si>
  <si>
    <t>Duplications</t>
  </si>
  <si>
    <t>Inversions</t>
  </si>
  <si>
    <t>Translocations</t>
  </si>
  <si>
    <t>Deletion repeat</t>
  </si>
  <si>
    <t>Deletion microhomology</t>
  </si>
  <si>
    <t>Deletion other</t>
  </si>
  <si>
    <t>Insertion</t>
  </si>
  <si>
    <t>Complex</t>
  </si>
  <si>
    <t>LOH</t>
  </si>
  <si>
    <t>Amplification</t>
  </si>
  <si>
    <t>Duplication</t>
  </si>
  <si>
    <t>Loss</t>
  </si>
  <si>
    <t>Other alteration</t>
  </si>
  <si>
    <t>Amplification,LOH</t>
  </si>
  <si>
    <t>Supplementary Table S3 - Somatic Landscape</t>
  </si>
  <si>
    <t>Cluster A</t>
  </si>
  <si>
    <t>Cluster B</t>
  </si>
  <si>
    <t>Cluster C</t>
  </si>
  <si>
    <t>Cluster D</t>
  </si>
  <si>
    <t>Table S3 - Number of Substitutions</t>
  </si>
  <si>
    <t>Table S3 - Number of Indels</t>
  </si>
  <si>
    <t>Table S3 - Number of Rearrangements</t>
  </si>
  <si>
    <t>Table S3 - Number of copynumber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</si>
</sst>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1" fillId="0" borderId="0" xfId="0" applyNumberFormat="1" applyFont="1"/>
    <xf numFmtId="1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A82B-653C-5B43-946F-068187A2E3BA}">
  <dimension ref="A1:S47"/>
  <sheetViews>
    <sheetView zoomScale="125" workbookViewId="0">
      <selection activeCell="A2" sqref="A2"/>
    </sheetView>
  </sheetViews>
  <sheetFormatPr baseColWidth="10" defaultRowHeight="16" x14ac:dyDescent="0.2"/>
  <cols>
    <col min="12" max="17" width="11" bestFit="1" customWidth="1"/>
    <col min="18" max="18" width="10.6640625" bestFit="1" customWidth="1"/>
  </cols>
  <sheetData>
    <row r="1" spans="1:19" ht="21" x14ac:dyDescent="0.25">
      <c r="A1" s="2" t="s">
        <v>30</v>
      </c>
    </row>
    <row r="3" spans="1:19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K3" s="1" t="s">
        <v>26</v>
      </c>
    </row>
    <row r="4" spans="1:19" x14ac:dyDescent="0.2">
      <c r="A4">
        <v>3</v>
      </c>
      <c r="B4">
        <v>271</v>
      </c>
      <c r="C4">
        <v>164</v>
      </c>
      <c r="D4">
        <v>785</v>
      </c>
      <c r="E4">
        <v>266</v>
      </c>
      <c r="F4">
        <v>403</v>
      </c>
      <c r="G4">
        <v>159</v>
      </c>
      <c r="H4">
        <v>2048</v>
      </c>
      <c r="K4" s="1" t="s">
        <v>0</v>
      </c>
      <c r="L4" s="1" t="s">
        <v>1</v>
      </c>
      <c r="M4" s="1" t="s">
        <v>2</v>
      </c>
      <c r="N4" s="1" t="s">
        <v>3</v>
      </c>
      <c r="O4" s="1" t="s">
        <v>4</v>
      </c>
      <c r="P4" s="1" t="s">
        <v>5</v>
      </c>
      <c r="Q4" s="1" t="s">
        <v>6</v>
      </c>
      <c r="R4" s="1" t="s">
        <v>7</v>
      </c>
    </row>
    <row r="5" spans="1:19" x14ac:dyDescent="0.2">
      <c r="A5">
        <v>7</v>
      </c>
      <c r="B5">
        <v>287</v>
      </c>
      <c r="C5">
        <v>134</v>
      </c>
      <c r="D5">
        <v>773</v>
      </c>
      <c r="E5">
        <v>208</v>
      </c>
      <c r="F5">
        <v>312</v>
      </c>
      <c r="G5">
        <v>94</v>
      </c>
      <c r="H5">
        <v>1808</v>
      </c>
      <c r="K5">
        <v>3</v>
      </c>
      <c r="L5">
        <v>271</v>
      </c>
      <c r="M5">
        <v>164</v>
      </c>
      <c r="N5">
        <v>785</v>
      </c>
      <c r="O5">
        <v>266</v>
      </c>
      <c r="P5">
        <v>403</v>
      </c>
      <c r="Q5">
        <v>159</v>
      </c>
      <c r="R5">
        <v>2048</v>
      </c>
    </row>
    <row r="6" spans="1:19" x14ac:dyDescent="0.2">
      <c r="A6">
        <v>9</v>
      </c>
      <c r="B6">
        <v>221</v>
      </c>
      <c r="C6">
        <v>112</v>
      </c>
      <c r="D6">
        <v>559</v>
      </c>
      <c r="E6">
        <v>207</v>
      </c>
      <c r="F6">
        <v>258</v>
      </c>
      <c r="G6">
        <v>89</v>
      </c>
      <c r="H6">
        <v>1446</v>
      </c>
      <c r="K6">
        <v>7</v>
      </c>
      <c r="L6">
        <v>287</v>
      </c>
      <c r="M6">
        <v>134</v>
      </c>
      <c r="N6">
        <v>773</v>
      </c>
      <c r="O6">
        <v>208</v>
      </c>
      <c r="P6">
        <v>312</v>
      </c>
      <c r="Q6">
        <v>94</v>
      </c>
      <c r="R6">
        <v>1808</v>
      </c>
    </row>
    <row r="7" spans="1:19" x14ac:dyDescent="0.2">
      <c r="A7">
        <v>10</v>
      </c>
      <c r="B7">
        <v>1404</v>
      </c>
      <c r="C7">
        <v>2797</v>
      </c>
      <c r="D7">
        <v>1806</v>
      </c>
      <c r="E7">
        <v>1003</v>
      </c>
      <c r="F7">
        <v>1303</v>
      </c>
      <c r="G7">
        <v>912</v>
      </c>
      <c r="H7">
        <v>9225</v>
      </c>
      <c r="K7">
        <v>14</v>
      </c>
      <c r="L7">
        <v>77</v>
      </c>
      <c r="M7">
        <v>40</v>
      </c>
      <c r="N7">
        <v>296</v>
      </c>
      <c r="O7">
        <v>97</v>
      </c>
      <c r="P7">
        <v>108</v>
      </c>
      <c r="Q7">
        <v>49</v>
      </c>
      <c r="R7">
        <v>667</v>
      </c>
    </row>
    <row r="8" spans="1:19" x14ac:dyDescent="0.2">
      <c r="A8">
        <v>11</v>
      </c>
      <c r="B8">
        <v>1356</v>
      </c>
      <c r="C8">
        <v>1464</v>
      </c>
      <c r="D8">
        <v>1441</v>
      </c>
      <c r="E8">
        <v>1095</v>
      </c>
      <c r="F8">
        <v>1104</v>
      </c>
      <c r="G8">
        <v>725</v>
      </c>
      <c r="H8">
        <v>7185</v>
      </c>
      <c r="K8">
        <v>17</v>
      </c>
      <c r="L8">
        <v>268</v>
      </c>
      <c r="M8">
        <v>128</v>
      </c>
      <c r="N8">
        <v>681</v>
      </c>
      <c r="O8">
        <v>190</v>
      </c>
      <c r="P8">
        <v>276</v>
      </c>
      <c r="Q8">
        <v>94</v>
      </c>
      <c r="R8">
        <v>1637</v>
      </c>
    </row>
    <row r="9" spans="1:19" x14ac:dyDescent="0.2">
      <c r="A9">
        <v>12</v>
      </c>
      <c r="B9">
        <v>657</v>
      </c>
      <c r="C9">
        <v>3918</v>
      </c>
      <c r="D9">
        <v>3150</v>
      </c>
      <c r="E9">
        <v>234</v>
      </c>
      <c r="F9">
        <v>282</v>
      </c>
      <c r="G9">
        <v>168</v>
      </c>
      <c r="H9">
        <v>8409</v>
      </c>
      <c r="K9">
        <v>18</v>
      </c>
      <c r="L9">
        <v>286</v>
      </c>
      <c r="M9">
        <v>124</v>
      </c>
      <c r="N9">
        <v>775</v>
      </c>
      <c r="O9">
        <v>206</v>
      </c>
      <c r="P9">
        <v>281</v>
      </c>
      <c r="Q9">
        <v>101</v>
      </c>
      <c r="R9">
        <v>1773</v>
      </c>
    </row>
    <row r="10" spans="1:19" x14ac:dyDescent="0.2">
      <c r="A10">
        <v>14</v>
      </c>
      <c r="B10">
        <v>77</v>
      </c>
      <c r="C10">
        <v>40</v>
      </c>
      <c r="D10">
        <v>296</v>
      </c>
      <c r="E10">
        <v>97</v>
      </c>
      <c r="F10">
        <v>108</v>
      </c>
      <c r="G10">
        <v>49</v>
      </c>
      <c r="H10">
        <v>667</v>
      </c>
      <c r="K10">
        <v>25</v>
      </c>
      <c r="L10">
        <v>227</v>
      </c>
      <c r="M10">
        <v>136</v>
      </c>
      <c r="N10">
        <v>581</v>
      </c>
      <c r="O10">
        <v>192</v>
      </c>
      <c r="P10">
        <v>270</v>
      </c>
      <c r="Q10">
        <v>118</v>
      </c>
      <c r="R10">
        <v>1524</v>
      </c>
    </row>
    <row r="11" spans="1:19" x14ac:dyDescent="0.2">
      <c r="A11">
        <v>16</v>
      </c>
      <c r="B11">
        <v>292</v>
      </c>
      <c r="C11">
        <v>130</v>
      </c>
      <c r="D11">
        <v>645</v>
      </c>
      <c r="E11">
        <v>197</v>
      </c>
      <c r="F11">
        <v>307</v>
      </c>
      <c r="G11">
        <v>119</v>
      </c>
      <c r="H11">
        <v>1690</v>
      </c>
      <c r="K11">
        <v>31</v>
      </c>
      <c r="L11">
        <v>118</v>
      </c>
      <c r="M11">
        <v>88</v>
      </c>
      <c r="N11">
        <v>418</v>
      </c>
      <c r="O11">
        <v>145</v>
      </c>
      <c r="P11">
        <v>207</v>
      </c>
      <c r="Q11">
        <v>53</v>
      </c>
      <c r="R11">
        <v>1029</v>
      </c>
    </row>
    <row r="12" spans="1:19" x14ac:dyDescent="0.2">
      <c r="A12">
        <v>17</v>
      </c>
      <c r="B12">
        <v>268</v>
      </c>
      <c r="C12">
        <v>128</v>
      </c>
      <c r="D12">
        <v>681</v>
      </c>
      <c r="E12">
        <v>190</v>
      </c>
      <c r="F12">
        <v>276</v>
      </c>
      <c r="G12">
        <v>94</v>
      </c>
      <c r="H12">
        <v>1637</v>
      </c>
      <c r="K12">
        <v>35</v>
      </c>
      <c r="L12">
        <v>269</v>
      </c>
      <c r="M12">
        <v>97</v>
      </c>
      <c r="N12">
        <v>723</v>
      </c>
      <c r="O12">
        <v>187</v>
      </c>
      <c r="P12">
        <v>258</v>
      </c>
      <c r="Q12">
        <v>101</v>
      </c>
      <c r="R12">
        <v>1635</v>
      </c>
    </row>
    <row r="13" spans="1:19" x14ac:dyDescent="0.2">
      <c r="A13">
        <v>18</v>
      </c>
      <c r="B13">
        <v>286</v>
      </c>
      <c r="C13">
        <v>124</v>
      </c>
      <c r="D13">
        <v>775</v>
      </c>
      <c r="E13">
        <v>206</v>
      </c>
      <c r="F13">
        <v>281</v>
      </c>
      <c r="G13">
        <v>101</v>
      </c>
      <c r="H13">
        <v>1773</v>
      </c>
      <c r="K13">
        <v>38</v>
      </c>
      <c r="L13">
        <v>304</v>
      </c>
      <c r="M13">
        <v>152</v>
      </c>
      <c r="N13">
        <v>605</v>
      </c>
      <c r="O13">
        <v>214</v>
      </c>
      <c r="P13">
        <v>348</v>
      </c>
      <c r="Q13">
        <v>151</v>
      </c>
      <c r="R13">
        <v>1774</v>
      </c>
    </row>
    <row r="14" spans="1:19" x14ac:dyDescent="0.2">
      <c r="A14">
        <v>19</v>
      </c>
      <c r="B14">
        <v>102</v>
      </c>
      <c r="C14">
        <v>55</v>
      </c>
      <c r="D14">
        <v>280</v>
      </c>
      <c r="E14">
        <v>68</v>
      </c>
      <c r="F14">
        <v>132</v>
      </c>
      <c r="G14">
        <v>43</v>
      </c>
      <c r="H14">
        <v>680</v>
      </c>
      <c r="L14" s="4">
        <f>AVERAGE(L5:L13)</f>
        <v>234.11111111111111</v>
      </c>
      <c r="M14" s="4">
        <f t="shared" ref="M14:R14" si="0">AVERAGE(M5:M13)</f>
        <v>118.11111111111111</v>
      </c>
      <c r="N14" s="4">
        <f t="shared" si="0"/>
        <v>626.33333333333337</v>
      </c>
      <c r="O14" s="4">
        <f t="shared" si="0"/>
        <v>189.44444444444446</v>
      </c>
      <c r="P14" s="4">
        <f t="shared" si="0"/>
        <v>273.66666666666669</v>
      </c>
      <c r="Q14" s="4">
        <f t="shared" si="0"/>
        <v>102.22222222222223</v>
      </c>
      <c r="R14" s="4">
        <f t="shared" si="0"/>
        <v>1543.8888888888889</v>
      </c>
      <c r="S14" t="s">
        <v>8</v>
      </c>
    </row>
    <row r="15" spans="1:19" x14ac:dyDescent="0.2">
      <c r="A15">
        <v>21</v>
      </c>
      <c r="B15">
        <v>675</v>
      </c>
      <c r="C15">
        <v>1156</v>
      </c>
      <c r="D15">
        <v>1476</v>
      </c>
      <c r="E15">
        <v>686</v>
      </c>
      <c r="F15">
        <v>939</v>
      </c>
      <c r="G15">
        <v>707</v>
      </c>
      <c r="H15">
        <v>5639</v>
      </c>
    </row>
    <row r="16" spans="1:19" x14ac:dyDescent="0.2">
      <c r="A16">
        <v>23</v>
      </c>
      <c r="B16">
        <v>311</v>
      </c>
      <c r="C16">
        <v>172</v>
      </c>
      <c r="D16">
        <v>913</v>
      </c>
      <c r="E16">
        <v>237</v>
      </c>
      <c r="F16">
        <v>243</v>
      </c>
      <c r="G16">
        <v>103</v>
      </c>
      <c r="H16">
        <v>1979</v>
      </c>
      <c r="K16" s="1" t="s">
        <v>27</v>
      </c>
      <c r="L16" s="1"/>
      <c r="M16" s="1"/>
      <c r="N16" s="1"/>
      <c r="O16" s="1"/>
      <c r="P16" s="1"/>
      <c r="Q16" s="1"/>
      <c r="R16" s="1"/>
    </row>
    <row r="17" spans="1:19" x14ac:dyDescent="0.2">
      <c r="A17">
        <v>25</v>
      </c>
      <c r="B17">
        <v>227</v>
      </c>
      <c r="C17">
        <v>136</v>
      </c>
      <c r="D17">
        <v>581</v>
      </c>
      <c r="E17">
        <v>192</v>
      </c>
      <c r="F17">
        <v>270</v>
      </c>
      <c r="G17">
        <v>118</v>
      </c>
      <c r="H17">
        <v>1524</v>
      </c>
      <c r="K17" s="1" t="s">
        <v>0</v>
      </c>
      <c r="L17" s="1" t="s">
        <v>1</v>
      </c>
      <c r="M17" s="1" t="s">
        <v>2</v>
      </c>
      <c r="N17" s="1" t="s">
        <v>3</v>
      </c>
      <c r="O17" s="1" t="s">
        <v>4</v>
      </c>
      <c r="P17" s="1" t="s">
        <v>5</v>
      </c>
      <c r="Q17" s="1" t="s">
        <v>6</v>
      </c>
      <c r="R17" s="1" t="s">
        <v>7</v>
      </c>
    </row>
    <row r="18" spans="1:19" x14ac:dyDescent="0.2">
      <c r="A18">
        <v>31</v>
      </c>
      <c r="B18">
        <v>118</v>
      </c>
      <c r="C18">
        <v>88</v>
      </c>
      <c r="D18">
        <v>418</v>
      </c>
      <c r="E18">
        <v>145</v>
      </c>
      <c r="F18">
        <v>207</v>
      </c>
      <c r="G18">
        <v>53</v>
      </c>
      <c r="H18">
        <v>1029</v>
      </c>
      <c r="K18">
        <v>9</v>
      </c>
      <c r="L18">
        <v>221</v>
      </c>
      <c r="M18">
        <v>112</v>
      </c>
      <c r="N18">
        <v>559</v>
      </c>
      <c r="O18">
        <v>207</v>
      </c>
      <c r="P18">
        <v>258</v>
      </c>
      <c r="Q18">
        <v>89</v>
      </c>
      <c r="R18">
        <v>1446</v>
      </c>
    </row>
    <row r="19" spans="1:19" x14ac:dyDescent="0.2">
      <c r="A19">
        <v>32</v>
      </c>
      <c r="B19">
        <v>606</v>
      </c>
      <c r="C19">
        <v>944</v>
      </c>
      <c r="D19">
        <v>1619</v>
      </c>
      <c r="E19">
        <v>247</v>
      </c>
      <c r="F19">
        <v>390</v>
      </c>
      <c r="G19">
        <v>160</v>
      </c>
      <c r="H19">
        <v>3966</v>
      </c>
      <c r="K19">
        <v>16</v>
      </c>
      <c r="L19">
        <v>292</v>
      </c>
      <c r="M19">
        <v>130</v>
      </c>
      <c r="N19">
        <v>645</v>
      </c>
      <c r="O19">
        <v>197</v>
      </c>
      <c r="P19">
        <v>307</v>
      </c>
      <c r="Q19">
        <v>119</v>
      </c>
      <c r="R19">
        <v>1690</v>
      </c>
    </row>
    <row r="20" spans="1:19" x14ac:dyDescent="0.2">
      <c r="A20">
        <v>33</v>
      </c>
      <c r="B20">
        <v>613</v>
      </c>
      <c r="C20">
        <v>1353</v>
      </c>
      <c r="D20">
        <v>1029</v>
      </c>
      <c r="E20">
        <v>532</v>
      </c>
      <c r="F20">
        <v>337</v>
      </c>
      <c r="G20">
        <v>277</v>
      </c>
      <c r="H20">
        <v>4141</v>
      </c>
      <c r="K20">
        <v>19</v>
      </c>
      <c r="L20">
        <v>102</v>
      </c>
      <c r="M20">
        <v>55</v>
      </c>
      <c r="N20">
        <v>280</v>
      </c>
      <c r="O20">
        <v>68</v>
      </c>
      <c r="P20">
        <v>132</v>
      </c>
      <c r="Q20">
        <v>43</v>
      </c>
      <c r="R20">
        <v>680</v>
      </c>
    </row>
    <row r="21" spans="1:19" x14ac:dyDescent="0.2">
      <c r="A21">
        <v>34</v>
      </c>
      <c r="B21">
        <v>332</v>
      </c>
      <c r="C21">
        <v>171</v>
      </c>
      <c r="D21">
        <v>838</v>
      </c>
      <c r="E21">
        <v>251</v>
      </c>
      <c r="F21">
        <v>440</v>
      </c>
      <c r="G21">
        <v>97</v>
      </c>
      <c r="H21">
        <v>2129</v>
      </c>
      <c r="K21">
        <v>23</v>
      </c>
      <c r="L21">
        <v>311</v>
      </c>
      <c r="M21">
        <v>172</v>
      </c>
      <c r="N21">
        <v>913</v>
      </c>
      <c r="O21">
        <v>237</v>
      </c>
      <c r="P21">
        <v>243</v>
      </c>
      <c r="Q21">
        <v>103</v>
      </c>
      <c r="R21">
        <v>1979</v>
      </c>
    </row>
    <row r="22" spans="1:19" x14ac:dyDescent="0.2">
      <c r="A22">
        <v>35</v>
      </c>
      <c r="B22">
        <v>269</v>
      </c>
      <c r="C22">
        <v>97</v>
      </c>
      <c r="D22">
        <v>723</v>
      </c>
      <c r="E22">
        <v>187</v>
      </c>
      <c r="F22">
        <v>258</v>
      </c>
      <c r="G22">
        <v>101</v>
      </c>
      <c r="H22">
        <v>1635</v>
      </c>
      <c r="K22">
        <v>34</v>
      </c>
      <c r="L22">
        <v>332</v>
      </c>
      <c r="M22">
        <v>171</v>
      </c>
      <c r="N22">
        <v>838</v>
      </c>
      <c r="O22">
        <v>251</v>
      </c>
      <c r="P22">
        <v>440</v>
      </c>
      <c r="Q22">
        <v>97</v>
      </c>
      <c r="R22">
        <v>2129</v>
      </c>
    </row>
    <row r="23" spans="1:19" x14ac:dyDescent="0.2">
      <c r="A23">
        <v>36</v>
      </c>
      <c r="B23">
        <v>443</v>
      </c>
      <c r="C23">
        <v>398</v>
      </c>
      <c r="D23">
        <v>1228</v>
      </c>
      <c r="E23">
        <v>385</v>
      </c>
      <c r="F23">
        <v>461</v>
      </c>
      <c r="G23">
        <v>222</v>
      </c>
      <c r="H23">
        <v>3137</v>
      </c>
      <c r="K23">
        <v>36</v>
      </c>
      <c r="L23">
        <v>443</v>
      </c>
      <c r="M23">
        <v>398</v>
      </c>
      <c r="N23">
        <v>1228</v>
      </c>
      <c r="O23">
        <v>385</v>
      </c>
      <c r="P23">
        <v>461</v>
      </c>
      <c r="Q23">
        <v>222</v>
      </c>
      <c r="R23">
        <v>3137</v>
      </c>
    </row>
    <row r="24" spans="1:19" x14ac:dyDescent="0.2">
      <c r="A24">
        <v>37</v>
      </c>
      <c r="B24">
        <v>973</v>
      </c>
      <c r="C24">
        <v>907</v>
      </c>
      <c r="D24">
        <v>1296</v>
      </c>
      <c r="E24">
        <v>697</v>
      </c>
      <c r="F24">
        <v>883</v>
      </c>
      <c r="G24">
        <v>450</v>
      </c>
      <c r="H24">
        <v>5206</v>
      </c>
      <c r="K24">
        <v>39</v>
      </c>
      <c r="L24">
        <v>515</v>
      </c>
      <c r="M24">
        <v>180</v>
      </c>
      <c r="N24">
        <v>1009</v>
      </c>
      <c r="O24">
        <v>293</v>
      </c>
      <c r="P24">
        <v>388</v>
      </c>
      <c r="Q24">
        <v>140</v>
      </c>
      <c r="R24">
        <v>2525</v>
      </c>
    </row>
    <row r="25" spans="1:19" x14ac:dyDescent="0.2">
      <c r="A25">
        <v>38</v>
      </c>
      <c r="B25">
        <v>304</v>
      </c>
      <c r="C25">
        <v>152</v>
      </c>
      <c r="D25">
        <v>605</v>
      </c>
      <c r="E25">
        <v>214</v>
      </c>
      <c r="F25">
        <v>348</v>
      </c>
      <c r="G25">
        <v>151</v>
      </c>
      <c r="H25">
        <v>1774</v>
      </c>
      <c r="L25" s="4">
        <f>AVERAGE(L18:L24)</f>
        <v>316.57142857142856</v>
      </c>
      <c r="M25" s="4">
        <f t="shared" ref="M25:R25" si="1">AVERAGE(M18:M24)</f>
        <v>174</v>
      </c>
      <c r="N25" s="4">
        <f t="shared" si="1"/>
        <v>781.71428571428567</v>
      </c>
      <c r="O25" s="4">
        <f t="shared" si="1"/>
        <v>234</v>
      </c>
      <c r="P25" s="4">
        <f t="shared" si="1"/>
        <v>318.42857142857144</v>
      </c>
      <c r="Q25" s="4">
        <f t="shared" si="1"/>
        <v>116.14285714285714</v>
      </c>
      <c r="R25" s="4">
        <f t="shared" si="1"/>
        <v>1940.8571428571429</v>
      </c>
      <c r="S25" t="s">
        <v>8</v>
      </c>
    </row>
    <row r="26" spans="1:19" x14ac:dyDescent="0.2">
      <c r="A26">
        <v>39</v>
      </c>
      <c r="B26">
        <v>515</v>
      </c>
      <c r="C26">
        <v>180</v>
      </c>
      <c r="D26">
        <v>1009</v>
      </c>
      <c r="E26">
        <v>293</v>
      </c>
      <c r="F26">
        <v>388</v>
      </c>
      <c r="G26">
        <v>140</v>
      </c>
      <c r="H26">
        <v>2525</v>
      </c>
    </row>
    <row r="27" spans="1:19" x14ac:dyDescent="0.2">
      <c r="A27">
        <v>40</v>
      </c>
      <c r="B27">
        <v>986</v>
      </c>
      <c r="C27">
        <v>910</v>
      </c>
      <c r="D27">
        <v>1265</v>
      </c>
      <c r="E27">
        <v>746</v>
      </c>
      <c r="F27">
        <v>755</v>
      </c>
      <c r="G27">
        <v>413</v>
      </c>
      <c r="H27">
        <v>5075</v>
      </c>
      <c r="K27" s="1" t="s">
        <v>28</v>
      </c>
      <c r="L27" s="1"/>
      <c r="M27" s="1"/>
      <c r="N27" s="1"/>
      <c r="O27" s="1"/>
      <c r="P27" s="1"/>
      <c r="Q27" s="1"/>
      <c r="R27" s="1"/>
    </row>
    <row r="28" spans="1:19" x14ac:dyDescent="0.2">
      <c r="A28">
        <v>41</v>
      </c>
      <c r="B28">
        <v>764</v>
      </c>
      <c r="C28">
        <v>560</v>
      </c>
      <c r="D28">
        <v>963</v>
      </c>
      <c r="E28">
        <v>494</v>
      </c>
      <c r="F28">
        <v>520</v>
      </c>
      <c r="G28">
        <v>274</v>
      </c>
      <c r="H28">
        <v>3575</v>
      </c>
      <c r="K28" s="1" t="s">
        <v>0</v>
      </c>
      <c r="L28" s="1" t="s">
        <v>1</v>
      </c>
      <c r="M28" s="1" t="s">
        <v>2</v>
      </c>
      <c r="N28" s="1" t="s">
        <v>3</v>
      </c>
      <c r="O28" s="1" t="s">
        <v>4</v>
      </c>
      <c r="P28" s="1" t="s">
        <v>5</v>
      </c>
      <c r="Q28" s="1" t="s">
        <v>6</v>
      </c>
      <c r="R28" s="1" t="s">
        <v>7</v>
      </c>
    </row>
    <row r="29" spans="1:19" x14ac:dyDescent="0.2">
      <c r="A29">
        <v>42</v>
      </c>
      <c r="B29">
        <v>2088</v>
      </c>
      <c r="C29">
        <v>2486</v>
      </c>
      <c r="D29">
        <v>2271</v>
      </c>
      <c r="E29">
        <v>1527</v>
      </c>
      <c r="F29">
        <v>1414</v>
      </c>
      <c r="G29">
        <v>948</v>
      </c>
      <c r="H29">
        <v>10734</v>
      </c>
      <c r="K29">
        <v>12</v>
      </c>
      <c r="L29">
        <v>657</v>
      </c>
      <c r="M29">
        <v>3918</v>
      </c>
      <c r="N29">
        <v>3150</v>
      </c>
      <c r="O29">
        <v>234</v>
      </c>
      <c r="P29">
        <v>282</v>
      </c>
      <c r="Q29">
        <v>168</v>
      </c>
      <c r="R29">
        <v>8409</v>
      </c>
    </row>
    <row r="30" spans="1:19" x14ac:dyDescent="0.2">
      <c r="A30">
        <v>43</v>
      </c>
      <c r="B30">
        <v>1640</v>
      </c>
      <c r="C30">
        <v>1086</v>
      </c>
      <c r="D30">
        <v>1586</v>
      </c>
      <c r="E30">
        <v>1424</v>
      </c>
      <c r="F30">
        <v>1159</v>
      </c>
      <c r="G30">
        <v>607</v>
      </c>
      <c r="H30">
        <v>7502</v>
      </c>
      <c r="K30">
        <v>21</v>
      </c>
      <c r="L30">
        <v>675</v>
      </c>
      <c r="M30">
        <v>1156</v>
      </c>
      <c r="N30">
        <v>1476</v>
      </c>
      <c r="O30">
        <v>686</v>
      </c>
      <c r="P30">
        <v>939</v>
      </c>
      <c r="Q30">
        <v>707</v>
      </c>
      <c r="R30">
        <v>5639</v>
      </c>
    </row>
    <row r="31" spans="1:19" x14ac:dyDescent="0.2">
      <c r="A31">
        <v>45</v>
      </c>
      <c r="B31">
        <v>1750</v>
      </c>
      <c r="C31">
        <v>1483</v>
      </c>
      <c r="D31">
        <v>2325</v>
      </c>
      <c r="E31">
        <v>1395</v>
      </c>
      <c r="F31">
        <v>1364</v>
      </c>
      <c r="G31">
        <v>758</v>
      </c>
      <c r="H31">
        <v>9075</v>
      </c>
      <c r="K31">
        <v>32</v>
      </c>
      <c r="L31">
        <v>606</v>
      </c>
      <c r="M31">
        <v>944</v>
      </c>
      <c r="N31">
        <v>1619</v>
      </c>
      <c r="O31">
        <v>247</v>
      </c>
      <c r="P31">
        <v>390</v>
      </c>
      <c r="Q31">
        <v>160</v>
      </c>
      <c r="R31">
        <v>3966</v>
      </c>
    </row>
    <row r="32" spans="1:19" x14ac:dyDescent="0.2">
      <c r="A32">
        <v>46</v>
      </c>
      <c r="B32">
        <v>1514</v>
      </c>
      <c r="C32">
        <v>1506</v>
      </c>
      <c r="D32">
        <v>2113</v>
      </c>
      <c r="E32">
        <v>828</v>
      </c>
      <c r="F32">
        <v>815</v>
      </c>
      <c r="G32">
        <v>437</v>
      </c>
      <c r="H32">
        <v>7213</v>
      </c>
      <c r="K32">
        <v>33</v>
      </c>
      <c r="L32">
        <v>613</v>
      </c>
      <c r="M32">
        <v>1353</v>
      </c>
      <c r="N32">
        <v>1029</v>
      </c>
      <c r="O32">
        <v>532</v>
      </c>
      <c r="P32">
        <v>337</v>
      </c>
      <c r="Q32">
        <v>277</v>
      </c>
      <c r="R32">
        <v>4141</v>
      </c>
    </row>
    <row r="33" spans="1:19" x14ac:dyDescent="0.2">
      <c r="A33">
        <v>47</v>
      </c>
      <c r="B33">
        <v>1072</v>
      </c>
      <c r="C33">
        <v>1137</v>
      </c>
      <c r="D33">
        <v>1391</v>
      </c>
      <c r="E33">
        <v>700</v>
      </c>
      <c r="F33">
        <v>825</v>
      </c>
      <c r="G33">
        <v>489</v>
      </c>
      <c r="H33">
        <v>5614</v>
      </c>
      <c r="L33" s="4">
        <f>AVERAGE(L29:L32)</f>
        <v>637.75</v>
      </c>
      <c r="M33" s="4">
        <f t="shared" ref="M33:R33" si="2">AVERAGE(M29:M32)</f>
        <v>1842.75</v>
      </c>
      <c r="N33" s="4">
        <f t="shared" si="2"/>
        <v>1818.5</v>
      </c>
      <c r="O33" s="4">
        <f t="shared" si="2"/>
        <v>424.75</v>
      </c>
      <c r="P33" s="4">
        <f t="shared" si="2"/>
        <v>487</v>
      </c>
      <c r="Q33" s="4">
        <f t="shared" si="2"/>
        <v>328</v>
      </c>
      <c r="R33" s="4">
        <f t="shared" si="2"/>
        <v>5538.75</v>
      </c>
      <c r="S33" t="s">
        <v>8</v>
      </c>
    </row>
    <row r="35" spans="1:19" x14ac:dyDescent="0.2">
      <c r="K35" s="1" t="s">
        <v>29</v>
      </c>
    </row>
    <row r="36" spans="1:19" x14ac:dyDescent="0.2">
      <c r="K36" s="1" t="s">
        <v>0</v>
      </c>
      <c r="L36" s="1" t="s">
        <v>1</v>
      </c>
      <c r="M36" s="1" t="s">
        <v>2</v>
      </c>
      <c r="N36" s="1" t="s">
        <v>3</v>
      </c>
      <c r="O36" s="1" t="s">
        <v>4</v>
      </c>
      <c r="P36" s="1" t="s">
        <v>5</v>
      </c>
      <c r="Q36" s="1" t="s">
        <v>6</v>
      </c>
      <c r="R36" s="1" t="s">
        <v>7</v>
      </c>
    </row>
    <row r="37" spans="1:19" x14ac:dyDescent="0.2">
      <c r="K37">
        <v>10</v>
      </c>
      <c r="L37">
        <v>1404</v>
      </c>
      <c r="M37">
        <v>2797</v>
      </c>
      <c r="N37">
        <v>1806</v>
      </c>
      <c r="O37">
        <v>1003</v>
      </c>
      <c r="P37">
        <v>1303</v>
      </c>
      <c r="Q37">
        <v>912</v>
      </c>
      <c r="R37">
        <v>9225</v>
      </c>
    </row>
    <row r="38" spans="1:19" x14ac:dyDescent="0.2">
      <c r="K38">
        <v>11</v>
      </c>
      <c r="L38">
        <v>1356</v>
      </c>
      <c r="M38">
        <v>1464</v>
      </c>
      <c r="N38">
        <v>1441</v>
      </c>
      <c r="O38">
        <v>1095</v>
      </c>
      <c r="P38">
        <v>1104</v>
      </c>
      <c r="Q38">
        <v>725</v>
      </c>
      <c r="R38">
        <v>7185</v>
      </c>
    </row>
    <row r="39" spans="1:19" x14ac:dyDescent="0.2">
      <c r="K39">
        <v>37</v>
      </c>
      <c r="L39">
        <v>973</v>
      </c>
      <c r="M39">
        <v>907</v>
      </c>
      <c r="N39">
        <v>1296</v>
      </c>
      <c r="O39">
        <v>697</v>
      </c>
      <c r="P39">
        <v>883</v>
      </c>
      <c r="Q39">
        <v>450</v>
      </c>
      <c r="R39">
        <v>5206</v>
      </c>
    </row>
    <row r="40" spans="1:19" x14ac:dyDescent="0.2">
      <c r="K40">
        <v>40</v>
      </c>
      <c r="L40">
        <v>986</v>
      </c>
      <c r="M40">
        <v>910</v>
      </c>
      <c r="N40">
        <v>1265</v>
      </c>
      <c r="O40">
        <v>746</v>
      </c>
      <c r="P40">
        <v>755</v>
      </c>
      <c r="Q40">
        <v>413</v>
      </c>
      <c r="R40">
        <v>5075</v>
      </c>
    </row>
    <row r="41" spans="1:19" x14ac:dyDescent="0.2">
      <c r="K41">
        <v>41</v>
      </c>
      <c r="L41">
        <v>764</v>
      </c>
      <c r="M41">
        <v>560</v>
      </c>
      <c r="N41">
        <v>963</v>
      </c>
      <c r="O41">
        <v>494</v>
      </c>
      <c r="P41">
        <v>520</v>
      </c>
      <c r="Q41">
        <v>274</v>
      </c>
      <c r="R41">
        <v>3575</v>
      </c>
    </row>
    <row r="42" spans="1:19" x14ac:dyDescent="0.2">
      <c r="K42">
        <v>42</v>
      </c>
      <c r="L42">
        <v>2088</v>
      </c>
      <c r="M42">
        <v>2486</v>
      </c>
      <c r="N42">
        <v>2271</v>
      </c>
      <c r="O42">
        <v>1527</v>
      </c>
      <c r="P42">
        <v>1414</v>
      </c>
      <c r="Q42">
        <v>948</v>
      </c>
      <c r="R42">
        <v>10734</v>
      </c>
    </row>
    <row r="43" spans="1:19" x14ac:dyDescent="0.2">
      <c r="K43">
        <v>43</v>
      </c>
      <c r="L43">
        <v>1640</v>
      </c>
      <c r="M43">
        <v>1086</v>
      </c>
      <c r="N43">
        <v>1586</v>
      </c>
      <c r="O43">
        <v>1424</v>
      </c>
      <c r="P43">
        <v>1159</v>
      </c>
      <c r="Q43">
        <v>607</v>
      </c>
      <c r="R43">
        <v>7502</v>
      </c>
    </row>
    <row r="44" spans="1:19" x14ac:dyDescent="0.2">
      <c r="K44">
        <v>45</v>
      </c>
      <c r="L44">
        <v>1750</v>
      </c>
      <c r="M44">
        <v>1483</v>
      </c>
      <c r="N44">
        <v>2325</v>
      </c>
      <c r="O44">
        <v>1395</v>
      </c>
      <c r="P44">
        <v>1364</v>
      </c>
      <c r="Q44">
        <v>758</v>
      </c>
      <c r="R44">
        <v>9075</v>
      </c>
    </row>
    <row r="45" spans="1:19" x14ac:dyDescent="0.2">
      <c r="K45">
        <v>46</v>
      </c>
      <c r="L45">
        <v>1514</v>
      </c>
      <c r="M45">
        <v>1506</v>
      </c>
      <c r="N45">
        <v>2113</v>
      </c>
      <c r="O45">
        <v>828</v>
      </c>
      <c r="P45">
        <v>815</v>
      </c>
      <c r="Q45">
        <v>437</v>
      </c>
      <c r="R45">
        <v>7213</v>
      </c>
    </row>
    <row r="46" spans="1:19" x14ac:dyDescent="0.2">
      <c r="K46">
        <v>47</v>
      </c>
      <c r="L46">
        <v>1072</v>
      </c>
      <c r="M46">
        <v>1137</v>
      </c>
      <c r="N46">
        <v>1391</v>
      </c>
      <c r="O46">
        <v>700</v>
      </c>
      <c r="P46">
        <v>825</v>
      </c>
      <c r="Q46">
        <v>489</v>
      </c>
      <c r="R46">
        <v>5614</v>
      </c>
    </row>
    <row r="47" spans="1:19" x14ac:dyDescent="0.2">
      <c r="L47" s="4">
        <f>AVERAGE(L37:L46)</f>
        <v>1354.7</v>
      </c>
      <c r="M47" s="4">
        <f t="shared" ref="M47:R47" si="3">AVERAGE(M37:M46)</f>
        <v>1433.6</v>
      </c>
      <c r="N47" s="4">
        <f t="shared" si="3"/>
        <v>1645.7</v>
      </c>
      <c r="O47" s="4">
        <f t="shared" si="3"/>
        <v>990.9</v>
      </c>
      <c r="P47" s="4">
        <f t="shared" si="3"/>
        <v>1014.2</v>
      </c>
      <c r="Q47" s="4">
        <f t="shared" si="3"/>
        <v>601.29999999999995</v>
      </c>
      <c r="R47" s="4">
        <f t="shared" si="3"/>
        <v>7040.4</v>
      </c>
      <c r="S47" t="s">
        <v>8</v>
      </c>
    </row>
  </sheetData>
  <sortState xmlns:xlrd2="http://schemas.microsoft.com/office/spreadsheetml/2017/richdata2" ref="A4:H33">
    <sortCondition ref="A3:A33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C12D-008B-C146-9EF7-0BE2272BEA95}">
  <dimension ref="A1:S55"/>
  <sheetViews>
    <sheetView topLeftCell="C1" workbookViewId="0">
      <selection activeCell="C2" sqref="C2"/>
    </sheetView>
  </sheetViews>
  <sheetFormatPr baseColWidth="10" defaultRowHeight="16" x14ac:dyDescent="0.2"/>
  <cols>
    <col min="1" max="1" width="7.6640625" customWidth="1"/>
    <col min="2" max="2" width="21.83203125" bestFit="1" customWidth="1"/>
    <col min="3" max="3" width="14.5" customWidth="1"/>
    <col min="4" max="4" width="14.1640625" customWidth="1"/>
    <col min="10" max="10" width="10" customWidth="1"/>
    <col min="11" max="11" width="22.33203125" customWidth="1"/>
    <col min="12" max="12" width="15.1640625" customWidth="1"/>
    <col min="13" max="13" width="14.1640625" customWidth="1"/>
    <col min="14" max="14" width="9.1640625" customWidth="1"/>
    <col min="15" max="15" width="9.5" customWidth="1"/>
    <col min="16" max="16" width="8.5" customWidth="1"/>
  </cols>
  <sheetData>
    <row r="1" spans="1:19" ht="21" x14ac:dyDescent="0.25">
      <c r="A1" s="2" t="s">
        <v>25</v>
      </c>
      <c r="C1" s="2" t="s">
        <v>31</v>
      </c>
    </row>
    <row r="3" spans="1:19" x14ac:dyDescent="0.2">
      <c r="A3" s="1" t="s">
        <v>0</v>
      </c>
      <c r="B3" s="1" t="s">
        <v>15</v>
      </c>
      <c r="C3" s="1" t="s">
        <v>14</v>
      </c>
      <c r="D3" s="1" t="s">
        <v>16</v>
      </c>
      <c r="E3" s="1" t="s">
        <v>17</v>
      </c>
      <c r="F3" s="1" t="s">
        <v>18</v>
      </c>
      <c r="G3" s="1" t="s">
        <v>7</v>
      </c>
      <c r="J3" s="1" t="s">
        <v>26</v>
      </c>
    </row>
    <row r="4" spans="1:19" x14ac:dyDescent="0.2">
      <c r="A4">
        <v>3</v>
      </c>
      <c r="B4">
        <v>16</v>
      </c>
      <c r="C4">
        <v>98</v>
      </c>
      <c r="D4">
        <v>19</v>
      </c>
      <c r="E4">
        <v>243</v>
      </c>
      <c r="F4">
        <v>1</v>
      </c>
      <c r="G4">
        <v>377</v>
      </c>
      <c r="J4" s="1" t="s">
        <v>0</v>
      </c>
      <c r="K4" s="1" t="s">
        <v>15</v>
      </c>
      <c r="L4" s="1" t="s">
        <v>14</v>
      </c>
      <c r="M4" s="1" t="s">
        <v>16</v>
      </c>
      <c r="N4" s="1" t="s">
        <v>17</v>
      </c>
      <c r="O4" s="1" t="s">
        <v>18</v>
      </c>
      <c r="P4" s="1" t="s">
        <v>7</v>
      </c>
    </row>
    <row r="5" spans="1:19" x14ac:dyDescent="0.2">
      <c r="A5">
        <v>7</v>
      </c>
      <c r="B5">
        <v>62</v>
      </c>
      <c r="C5">
        <v>186</v>
      </c>
      <c r="D5">
        <v>47</v>
      </c>
      <c r="E5">
        <v>385</v>
      </c>
      <c r="F5">
        <v>3</v>
      </c>
      <c r="G5">
        <v>683</v>
      </c>
      <c r="J5">
        <v>3</v>
      </c>
      <c r="K5">
        <v>16</v>
      </c>
      <c r="L5">
        <v>98</v>
      </c>
      <c r="M5">
        <v>19</v>
      </c>
      <c r="N5">
        <v>243</v>
      </c>
      <c r="O5">
        <v>1</v>
      </c>
      <c r="P5">
        <v>377</v>
      </c>
    </row>
    <row r="6" spans="1:19" x14ac:dyDescent="0.2">
      <c r="A6">
        <v>9</v>
      </c>
      <c r="B6">
        <v>26</v>
      </c>
      <c r="C6">
        <v>112</v>
      </c>
      <c r="D6">
        <v>22</v>
      </c>
      <c r="E6">
        <v>236</v>
      </c>
      <c r="F6">
        <v>0</v>
      </c>
      <c r="G6">
        <v>396</v>
      </c>
      <c r="J6">
        <v>7</v>
      </c>
      <c r="K6">
        <v>62</v>
      </c>
      <c r="L6">
        <v>186</v>
      </c>
      <c r="M6">
        <v>47</v>
      </c>
      <c r="N6">
        <v>385</v>
      </c>
      <c r="O6">
        <v>3</v>
      </c>
      <c r="P6">
        <v>683</v>
      </c>
    </row>
    <row r="7" spans="1:19" x14ac:dyDescent="0.2">
      <c r="A7">
        <v>10</v>
      </c>
      <c r="B7">
        <v>469</v>
      </c>
      <c r="C7">
        <v>190</v>
      </c>
      <c r="D7">
        <v>152</v>
      </c>
      <c r="E7">
        <v>284</v>
      </c>
      <c r="F7">
        <v>47</v>
      </c>
      <c r="G7">
        <v>1142</v>
      </c>
      <c r="J7">
        <v>14</v>
      </c>
      <c r="K7">
        <v>23</v>
      </c>
      <c r="L7">
        <v>77</v>
      </c>
      <c r="M7">
        <v>15</v>
      </c>
      <c r="N7">
        <v>225</v>
      </c>
      <c r="O7">
        <v>1</v>
      </c>
      <c r="P7">
        <v>341</v>
      </c>
    </row>
    <row r="8" spans="1:19" x14ac:dyDescent="0.2">
      <c r="A8">
        <v>11</v>
      </c>
      <c r="B8">
        <v>302</v>
      </c>
      <c r="C8">
        <v>269</v>
      </c>
      <c r="D8">
        <v>92</v>
      </c>
      <c r="E8">
        <v>318</v>
      </c>
      <c r="F8">
        <v>33</v>
      </c>
      <c r="G8">
        <v>1014</v>
      </c>
      <c r="J8">
        <v>17</v>
      </c>
      <c r="K8">
        <v>34</v>
      </c>
      <c r="L8">
        <v>125</v>
      </c>
      <c r="M8">
        <v>21</v>
      </c>
      <c r="N8">
        <v>286</v>
      </c>
      <c r="O8">
        <v>4</v>
      </c>
      <c r="P8">
        <v>470</v>
      </c>
      <c r="R8" s="5"/>
    </row>
    <row r="9" spans="1:19" x14ac:dyDescent="0.2">
      <c r="A9">
        <v>12</v>
      </c>
      <c r="B9">
        <v>102</v>
      </c>
      <c r="C9">
        <v>224</v>
      </c>
      <c r="D9">
        <v>87</v>
      </c>
      <c r="E9">
        <v>339</v>
      </c>
      <c r="F9">
        <v>3</v>
      </c>
      <c r="G9">
        <v>755</v>
      </c>
      <c r="J9">
        <v>18</v>
      </c>
      <c r="K9">
        <v>34</v>
      </c>
      <c r="L9">
        <v>128</v>
      </c>
      <c r="M9">
        <v>21</v>
      </c>
      <c r="N9">
        <v>252</v>
      </c>
      <c r="O9">
        <v>6</v>
      </c>
      <c r="P9">
        <v>441</v>
      </c>
    </row>
    <row r="10" spans="1:19" x14ac:dyDescent="0.2">
      <c r="A10">
        <v>14</v>
      </c>
      <c r="B10">
        <v>23</v>
      </c>
      <c r="C10">
        <v>77</v>
      </c>
      <c r="D10">
        <v>15</v>
      </c>
      <c r="E10">
        <v>225</v>
      </c>
      <c r="F10">
        <v>1</v>
      </c>
      <c r="G10">
        <v>341</v>
      </c>
      <c r="J10">
        <v>25</v>
      </c>
      <c r="K10">
        <v>50</v>
      </c>
      <c r="L10">
        <v>73</v>
      </c>
      <c r="M10">
        <v>31</v>
      </c>
      <c r="N10">
        <v>122</v>
      </c>
      <c r="O10">
        <v>3</v>
      </c>
      <c r="P10">
        <v>279</v>
      </c>
    </row>
    <row r="11" spans="1:19" x14ac:dyDescent="0.2">
      <c r="A11">
        <v>16</v>
      </c>
      <c r="B11">
        <v>45</v>
      </c>
      <c r="C11">
        <v>129</v>
      </c>
      <c r="D11">
        <v>18</v>
      </c>
      <c r="E11">
        <v>319</v>
      </c>
      <c r="F11">
        <v>0</v>
      </c>
      <c r="G11">
        <v>511</v>
      </c>
      <c r="J11">
        <v>31</v>
      </c>
      <c r="K11">
        <v>27</v>
      </c>
      <c r="L11">
        <v>104</v>
      </c>
      <c r="M11">
        <v>22</v>
      </c>
      <c r="N11">
        <v>185</v>
      </c>
      <c r="O11">
        <v>0</v>
      </c>
      <c r="P11">
        <v>338</v>
      </c>
    </row>
    <row r="12" spans="1:19" x14ac:dyDescent="0.2">
      <c r="A12">
        <v>17</v>
      </c>
      <c r="B12">
        <v>34</v>
      </c>
      <c r="C12">
        <v>125</v>
      </c>
      <c r="D12">
        <v>21</v>
      </c>
      <c r="E12">
        <v>286</v>
      </c>
      <c r="F12">
        <v>4</v>
      </c>
      <c r="G12">
        <v>470</v>
      </c>
      <c r="J12">
        <v>35</v>
      </c>
      <c r="K12">
        <v>32</v>
      </c>
      <c r="L12">
        <v>61</v>
      </c>
      <c r="M12">
        <v>21</v>
      </c>
      <c r="N12">
        <v>167</v>
      </c>
      <c r="O12">
        <v>2</v>
      </c>
      <c r="P12">
        <v>283</v>
      </c>
    </row>
    <row r="13" spans="1:19" x14ac:dyDescent="0.2">
      <c r="A13">
        <v>18</v>
      </c>
      <c r="B13">
        <v>34</v>
      </c>
      <c r="C13">
        <v>128</v>
      </c>
      <c r="D13">
        <v>21</v>
      </c>
      <c r="E13">
        <v>252</v>
      </c>
      <c r="F13">
        <v>6</v>
      </c>
      <c r="G13">
        <v>441</v>
      </c>
      <c r="J13">
        <v>38</v>
      </c>
      <c r="K13">
        <v>47</v>
      </c>
      <c r="L13">
        <v>132</v>
      </c>
      <c r="M13">
        <v>29</v>
      </c>
      <c r="N13">
        <v>172</v>
      </c>
      <c r="O13">
        <v>2</v>
      </c>
      <c r="P13">
        <v>382</v>
      </c>
      <c r="S13" t="s">
        <v>9</v>
      </c>
    </row>
    <row r="14" spans="1:19" x14ac:dyDescent="0.2">
      <c r="A14">
        <v>19</v>
      </c>
      <c r="B14">
        <v>26</v>
      </c>
      <c r="C14">
        <v>68</v>
      </c>
      <c r="D14">
        <v>20</v>
      </c>
      <c r="E14">
        <v>170</v>
      </c>
      <c r="F14">
        <v>1</v>
      </c>
      <c r="G14">
        <v>285</v>
      </c>
      <c r="K14" s="4">
        <f>AVERAGE(K5:K13)</f>
        <v>36.111111111111114</v>
      </c>
      <c r="L14" s="4">
        <f t="shared" ref="L14:P14" si="0">AVERAGE(L5:L13)</f>
        <v>109.33333333333333</v>
      </c>
      <c r="M14" s="4">
        <f t="shared" si="0"/>
        <v>25.111111111111111</v>
      </c>
      <c r="N14" s="4">
        <f t="shared" si="0"/>
        <v>226.33333333333334</v>
      </c>
      <c r="O14" s="4">
        <f t="shared" si="0"/>
        <v>2.4444444444444446</v>
      </c>
      <c r="P14" s="4">
        <f t="shared" si="0"/>
        <v>399.33333333333331</v>
      </c>
      <c r="Q14" t="s">
        <v>8</v>
      </c>
      <c r="S14" s="5">
        <f>AVERAGE(K14:M14)</f>
        <v>56.851851851851855</v>
      </c>
    </row>
    <row r="15" spans="1:19" x14ac:dyDescent="0.2">
      <c r="A15">
        <v>21</v>
      </c>
      <c r="B15">
        <v>64</v>
      </c>
      <c r="C15">
        <v>188</v>
      </c>
      <c r="D15">
        <v>55</v>
      </c>
      <c r="E15">
        <v>288</v>
      </c>
      <c r="F15">
        <v>8</v>
      </c>
      <c r="G15">
        <v>603</v>
      </c>
    </row>
    <row r="16" spans="1:19" x14ac:dyDescent="0.2">
      <c r="A16">
        <v>23</v>
      </c>
      <c r="B16">
        <v>19</v>
      </c>
      <c r="C16">
        <v>73</v>
      </c>
      <c r="D16">
        <v>18</v>
      </c>
      <c r="E16">
        <v>187</v>
      </c>
      <c r="F16">
        <v>1</v>
      </c>
      <c r="G16">
        <v>298</v>
      </c>
      <c r="J16" s="1" t="s">
        <v>27</v>
      </c>
    </row>
    <row r="17" spans="1:19" x14ac:dyDescent="0.2">
      <c r="A17">
        <v>25</v>
      </c>
      <c r="B17">
        <v>50</v>
      </c>
      <c r="C17">
        <v>73</v>
      </c>
      <c r="D17">
        <v>31</v>
      </c>
      <c r="E17">
        <v>122</v>
      </c>
      <c r="F17">
        <v>3</v>
      </c>
      <c r="G17">
        <v>279</v>
      </c>
      <c r="J17" s="1" t="s">
        <v>0</v>
      </c>
      <c r="K17" s="1" t="s">
        <v>15</v>
      </c>
      <c r="L17" s="1" t="s">
        <v>14</v>
      </c>
      <c r="M17" s="1" t="s">
        <v>16</v>
      </c>
      <c r="N17" s="1" t="s">
        <v>17</v>
      </c>
      <c r="O17" s="1" t="s">
        <v>18</v>
      </c>
      <c r="P17" s="1" t="s">
        <v>7</v>
      </c>
    </row>
    <row r="18" spans="1:19" x14ac:dyDescent="0.2">
      <c r="A18">
        <v>31</v>
      </c>
      <c r="B18">
        <v>27</v>
      </c>
      <c r="C18">
        <v>104</v>
      </c>
      <c r="D18">
        <v>22</v>
      </c>
      <c r="E18">
        <v>185</v>
      </c>
      <c r="F18">
        <v>0</v>
      </c>
      <c r="G18">
        <v>338</v>
      </c>
      <c r="J18">
        <v>9</v>
      </c>
      <c r="K18">
        <v>26</v>
      </c>
      <c r="L18">
        <v>112</v>
      </c>
      <c r="M18">
        <v>22</v>
      </c>
      <c r="N18">
        <v>236</v>
      </c>
      <c r="O18">
        <v>0</v>
      </c>
      <c r="P18">
        <v>396</v>
      </c>
    </row>
    <row r="19" spans="1:19" x14ac:dyDescent="0.2">
      <c r="A19">
        <v>32</v>
      </c>
      <c r="B19">
        <v>45</v>
      </c>
      <c r="C19">
        <v>112</v>
      </c>
      <c r="D19">
        <v>37</v>
      </c>
      <c r="E19">
        <v>215</v>
      </c>
      <c r="F19">
        <v>4</v>
      </c>
      <c r="G19">
        <v>413</v>
      </c>
      <c r="J19">
        <v>16</v>
      </c>
      <c r="K19">
        <v>45</v>
      </c>
      <c r="L19">
        <v>129</v>
      </c>
      <c r="M19">
        <v>18</v>
      </c>
      <c r="N19">
        <v>319</v>
      </c>
      <c r="O19">
        <v>0</v>
      </c>
      <c r="P19">
        <v>511</v>
      </c>
    </row>
    <row r="20" spans="1:19" x14ac:dyDescent="0.2">
      <c r="A20">
        <v>33</v>
      </c>
      <c r="B20">
        <v>22</v>
      </c>
      <c r="C20">
        <v>99</v>
      </c>
      <c r="D20">
        <v>12</v>
      </c>
      <c r="E20">
        <v>211</v>
      </c>
      <c r="F20">
        <v>2</v>
      </c>
      <c r="G20">
        <v>346</v>
      </c>
      <c r="J20">
        <v>19</v>
      </c>
      <c r="K20">
        <v>26</v>
      </c>
      <c r="L20">
        <v>68</v>
      </c>
      <c r="M20">
        <v>20</v>
      </c>
      <c r="N20">
        <v>170</v>
      </c>
      <c r="O20">
        <v>1</v>
      </c>
      <c r="P20">
        <v>285</v>
      </c>
    </row>
    <row r="21" spans="1:19" x14ac:dyDescent="0.2">
      <c r="A21">
        <v>34</v>
      </c>
      <c r="B21">
        <v>38</v>
      </c>
      <c r="C21">
        <v>142</v>
      </c>
      <c r="D21">
        <v>38</v>
      </c>
      <c r="E21">
        <v>295</v>
      </c>
      <c r="F21">
        <v>1</v>
      </c>
      <c r="G21">
        <v>514</v>
      </c>
      <c r="J21">
        <v>23</v>
      </c>
      <c r="K21">
        <v>19</v>
      </c>
      <c r="L21">
        <v>73</v>
      </c>
      <c r="M21">
        <v>18</v>
      </c>
      <c r="N21">
        <v>187</v>
      </c>
      <c r="O21">
        <v>1</v>
      </c>
      <c r="P21">
        <v>298</v>
      </c>
    </row>
    <row r="22" spans="1:19" x14ac:dyDescent="0.2">
      <c r="A22">
        <v>35</v>
      </c>
      <c r="B22">
        <v>32</v>
      </c>
      <c r="C22">
        <v>61</v>
      </c>
      <c r="D22">
        <v>21</v>
      </c>
      <c r="E22">
        <v>167</v>
      </c>
      <c r="F22">
        <v>2</v>
      </c>
      <c r="G22">
        <v>283</v>
      </c>
      <c r="J22">
        <v>34</v>
      </c>
      <c r="K22">
        <v>38</v>
      </c>
      <c r="L22">
        <v>142</v>
      </c>
      <c r="M22">
        <v>38</v>
      </c>
      <c r="N22">
        <v>295</v>
      </c>
      <c r="O22">
        <v>1</v>
      </c>
      <c r="P22">
        <v>514</v>
      </c>
    </row>
    <row r="23" spans="1:19" x14ac:dyDescent="0.2">
      <c r="A23">
        <v>36</v>
      </c>
      <c r="B23">
        <v>33</v>
      </c>
      <c r="C23">
        <v>132</v>
      </c>
      <c r="D23">
        <v>31</v>
      </c>
      <c r="E23">
        <v>199</v>
      </c>
      <c r="F23">
        <v>3</v>
      </c>
      <c r="G23">
        <v>398</v>
      </c>
      <c r="J23">
        <v>36</v>
      </c>
      <c r="K23">
        <v>33</v>
      </c>
      <c r="L23">
        <v>132</v>
      </c>
      <c r="M23">
        <v>31</v>
      </c>
      <c r="N23">
        <v>199</v>
      </c>
      <c r="O23">
        <v>3</v>
      </c>
      <c r="P23">
        <v>398</v>
      </c>
    </row>
    <row r="24" spans="1:19" x14ac:dyDescent="0.2">
      <c r="A24">
        <v>37</v>
      </c>
      <c r="B24">
        <v>374</v>
      </c>
      <c r="C24">
        <v>192</v>
      </c>
      <c r="D24">
        <v>139</v>
      </c>
      <c r="E24">
        <v>353</v>
      </c>
      <c r="F24">
        <v>24</v>
      </c>
      <c r="G24">
        <v>1082</v>
      </c>
      <c r="J24">
        <v>39</v>
      </c>
      <c r="K24">
        <v>42</v>
      </c>
      <c r="L24">
        <v>126</v>
      </c>
      <c r="M24">
        <v>32</v>
      </c>
      <c r="N24">
        <v>268</v>
      </c>
      <c r="O24">
        <v>2</v>
      </c>
      <c r="P24">
        <v>470</v>
      </c>
      <c r="S24" t="s">
        <v>9</v>
      </c>
    </row>
    <row r="25" spans="1:19" x14ac:dyDescent="0.2">
      <c r="A25">
        <v>38</v>
      </c>
      <c r="B25">
        <v>47</v>
      </c>
      <c r="C25">
        <v>132</v>
      </c>
      <c r="D25">
        <v>29</v>
      </c>
      <c r="E25">
        <v>172</v>
      </c>
      <c r="F25">
        <v>2</v>
      </c>
      <c r="G25">
        <v>382</v>
      </c>
      <c r="K25" s="4">
        <f>AVERAGE(K18:K24)</f>
        <v>32.714285714285715</v>
      </c>
      <c r="L25" s="4">
        <f t="shared" ref="L25:P25" si="1">AVERAGE(L18:L24)</f>
        <v>111.71428571428571</v>
      </c>
      <c r="M25" s="4">
        <f t="shared" si="1"/>
        <v>25.571428571428573</v>
      </c>
      <c r="N25" s="4">
        <f t="shared" si="1"/>
        <v>239.14285714285714</v>
      </c>
      <c r="O25" s="4">
        <f t="shared" si="1"/>
        <v>1.1428571428571428</v>
      </c>
      <c r="P25" s="4">
        <f t="shared" si="1"/>
        <v>410.28571428571428</v>
      </c>
      <c r="Q25" t="s">
        <v>8</v>
      </c>
      <c r="S25" s="5">
        <f>AVERAGE(K25:M25)</f>
        <v>56.666666666666664</v>
      </c>
    </row>
    <row r="26" spans="1:19" x14ac:dyDescent="0.2">
      <c r="A26">
        <v>39</v>
      </c>
      <c r="B26">
        <v>42</v>
      </c>
      <c r="C26">
        <v>126</v>
      </c>
      <c r="D26">
        <v>32</v>
      </c>
      <c r="E26">
        <v>268</v>
      </c>
      <c r="F26">
        <v>2</v>
      </c>
      <c r="G26">
        <v>470</v>
      </c>
    </row>
    <row r="27" spans="1:19" x14ac:dyDescent="0.2">
      <c r="A27">
        <v>40</v>
      </c>
      <c r="B27">
        <v>352</v>
      </c>
      <c r="C27">
        <v>178</v>
      </c>
      <c r="D27">
        <v>97</v>
      </c>
      <c r="E27">
        <v>230</v>
      </c>
      <c r="F27">
        <v>10</v>
      </c>
      <c r="G27">
        <v>867</v>
      </c>
      <c r="J27" s="1" t="s">
        <v>28</v>
      </c>
    </row>
    <row r="28" spans="1:19" x14ac:dyDescent="0.2">
      <c r="A28">
        <v>41</v>
      </c>
      <c r="B28">
        <v>244</v>
      </c>
      <c r="C28">
        <v>172</v>
      </c>
      <c r="D28">
        <v>59</v>
      </c>
      <c r="E28">
        <v>320</v>
      </c>
      <c r="F28">
        <v>23</v>
      </c>
      <c r="G28">
        <v>818</v>
      </c>
      <c r="J28" s="1" t="s">
        <v>0</v>
      </c>
      <c r="K28" s="1" t="s">
        <v>15</v>
      </c>
      <c r="L28" s="1" t="s">
        <v>14</v>
      </c>
      <c r="M28" s="1" t="s">
        <v>16</v>
      </c>
      <c r="N28" s="1" t="s">
        <v>17</v>
      </c>
      <c r="O28" s="1" t="s">
        <v>18</v>
      </c>
      <c r="P28" s="1" t="s">
        <v>7</v>
      </c>
    </row>
    <row r="29" spans="1:19" x14ac:dyDescent="0.2">
      <c r="A29">
        <v>42</v>
      </c>
      <c r="B29">
        <v>334</v>
      </c>
      <c r="C29">
        <v>239</v>
      </c>
      <c r="D29">
        <v>138</v>
      </c>
      <c r="E29">
        <v>278</v>
      </c>
      <c r="F29">
        <v>13</v>
      </c>
      <c r="G29">
        <v>1002</v>
      </c>
      <c r="J29">
        <v>12</v>
      </c>
      <c r="K29">
        <v>102</v>
      </c>
      <c r="L29">
        <v>224</v>
      </c>
      <c r="M29">
        <v>87</v>
      </c>
      <c r="N29">
        <v>339</v>
      </c>
      <c r="O29">
        <v>3</v>
      </c>
      <c r="P29">
        <v>755</v>
      </c>
    </row>
    <row r="30" spans="1:19" x14ac:dyDescent="0.2">
      <c r="A30">
        <v>43</v>
      </c>
      <c r="B30">
        <v>401</v>
      </c>
      <c r="C30">
        <v>196</v>
      </c>
      <c r="D30">
        <v>156</v>
      </c>
      <c r="E30">
        <v>263</v>
      </c>
      <c r="F30">
        <v>15</v>
      </c>
      <c r="G30">
        <v>1031</v>
      </c>
      <c r="J30">
        <v>21</v>
      </c>
      <c r="K30">
        <v>64</v>
      </c>
      <c r="L30">
        <v>188</v>
      </c>
      <c r="M30">
        <v>55</v>
      </c>
      <c r="N30">
        <v>288</v>
      </c>
      <c r="O30">
        <v>8</v>
      </c>
      <c r="P30">
        <v>603</v>
      </c>
    </row>
    <row r="31" spans="1:19" x14ac:dyDescent="0.2">
      <c r="A31">
        <v>45</v>
      </c>
      <c r="B31">
        <v>510</v>
      </c>
      <c r="C31">
        <v>332</v>
      </c>
      <c r="D31">
        <v>121</v>
      </c>
      <c r="E31">
        <v>283</v>
      </c>
      <c r="F31">
        <v>40</v>
      </c>
      <c r="G31">
        <v>1286</v>
      </c>
      <c r="J31">
        <v>32</v>
      </c>
      <c r="K31">
        <v>45</v>
      </c>
      <c r="L31">
        <v>112</v>
      </c>
      <c r="M31">
        <v>37</v>
      </c>
      <c r="N31">
        <v>215</v>
      </c>
      <c r="O31">
        <v>4</v>
      </c>
      <c r="P31">
        <v>413</v>
      </c>
    </row>
    <row r="32" spans="1:19" x14ac:dyDescent="0.2">
      <c r="A32">
        <v>46</v>
      </c>
      <c r="B32">
        <v>605</v>
      </c>
      <c r="C32">
        <v>233</v>
      </c>
      <c r="D32">
        <v>113</v>
      </c>
      <c r="E32">
        <v>396</v>
      </c>
      <c r="F32">
        <v>51</v>
      </c>
      <c r="G32">
        <v>1398</v>
      </c>
      <c r="J32">
        <v>33</v>
      </c>
      <c r="K32">
        <v>22</v>
      </c>
      <c r="L32">
        <v>99</v>
      </c>
      <c r="M32">
        <v>12</v>
      </c>
      <c r="N32">
        <v>211</v>
      </c>
      <c r="O32">
        <v>2</v>
      </c>
      <c r="P32">
        <v>346</v>
      </c>
      <c r="S32" t="s">
        <v>9</v>
      </c>
    </row>
    <row r="33" spans="1:19" x14ac:dyDescent="0.2">
      <c r="A33">
        <v>47</v>
      </c>
      <c r="B33">
        <v>524</v>
      </c>
      <c r="C33">
        <v>233</v>
      </c>
      <c r="D33">
        <v>86</v>
      </c>
      <c r="E33">
        <v>272</v>
      </c>
      <c r="F33">
        <v>29</v>
      </c>
      <c r="G33">
        <v>1144</v>
      </c>
      <c r="K33" s="4">
        <f>AVERAGE(K29:K32)</f>
        <v>58.25</v>
      </c>
      <c r="L33" s="4">
        <f t="shared" ref="L33:P33" si="2">AVERAGE(L29:L32)</f>
        <v>155.75</v>
      </c>
      <c r="M33" s="4">
        <f t="shared" si="2"/>
        <v>47.75</v>
      </c>
      <c r="N33" s="4">
        <f t="shared" si="2"/>
        <v>263.25</v>
      </c>
      <c r="O33" s="4">
        <f t="shared" si="2"/>
        <v>4.25</v>
      </c>
      <c r="P33" s="4">
        <f t="shared" si="2"/>
        <v>529.25</v>
      </c>
      <c r="Q33" t="s">
        <v>8</v>
      </c>
      <c r="S33" s="5">
        <f>AVERAGE(K33:M33)</f>
        <v>87.25</v>
      </c>
    </row>
    <row r="35" spans="1:19" x14ac:dyDescent="0.2">
      <c r="J35" s="1" t="s">
        <v>29</v>
      </c>
    </row>
    <row r="36" spans="1:19" x14ac:dyDescent="0.2">
      <c r="J36" s="1" t="s">
        <v>0</v>
      </c>
      <c r="K36" s="1" t="s">
        <v>15</v>
      </c>
      <c r="L36" s="1" t="s">
        <v>14</v>
      </c>
      <c r="M36" s="1" t="s">
        <v>16</v>
      </c>
      <c r="N36" s="1" t="s">
        <v>17</v>
      </c>
      <c r="O36" s="1" t="s">
        <v>18</v>
      </c>
      <c r="P36" s="1" t="s">
        <v>7</v>
      </c>
    </row>
    <row r="37" spans="1:19" x14ac:dyDescent="0.2">
      <c r="J37">
        <v>10</v>
      </c>
      <c r="K37">
        <v>469</v>
      </c>
      <c r="L37">
        <v>190</v>
      </c>
      <c r="M37">
        <v>152</v>
      </c>
      <c r="N37">
        <v>284</v>
      </c>
      <c r="O37">
        <v>47</v>
      </c>
      <c r="P37">
        <v>1142</v>
      </c>
    </row>
    <row r="38" spans="1:19" x14ac:dyDescent="0.2">
      <c r="J38">
        <v>11</v>
      </c>
      <c r="K38">
        <v>302</v>
      </c>
      <c r="L38">
        <v>269</v>
      </c>
      <c r="M38">
        <v>92</v>
      </c>
      <c r="N38">
        <v>318</v>
      </c>
      <c r="O38">
        <v>33</v>
      </c>
      <c r="P38">
        <v>1014</v>
      </c>
    </row>
    <row r="39" spans="1:19" x14ac:dyDescent="0.2">
      <c r="J39">
        <v>37</v>
      </c>
      <c r="K39">
        <v>374</v>
      </c>
      <c r="L39">
        <v>192</v>
      </c>
      <c r="M39">
        <v>139</v>
      </c>
      <c r="N39">
        <v>353</v>
      </c>
      <c r="O39">
        <v>24</v>
      </c>
      <c r="P39">
        <v>1082</v>
      </c>
    </row>
    <row r="40" spans="1:19" x14ac:dyDescent="0.2">
      <c r="J40">
        <v>40</v>
      </c>
      <c r="K40">
        <v>352</v>
      </c>
      <c r="L40">
        <v>178</v>
      </c>
      <c r="M40">
        <v>97</v>
      </c>
      <c r="N40">
        <v>230</v>
      </c>
      <c r="O40">
        <v>10</v>
      </c>
      <c r="P40">
        <v>867</v>
      </c>
    </row>
    <row r="41" spans="1:19" x14ac:dyDescent="0.2">
      <c r="J41">
        <v>41</v>
      </c>
      <c r="K41">
        <v>244</v>
      </c>
      <c r="L41">
        <v>172</v>
      </c>
      <c r="M41">
        <v>59</v>
      </c>
      <c r="N41">
        <v>320</v>
      </c>
      <c r="O41">
        <v>23</v>
      </c>
      <c r="P41">
        <v>818</v>
      </c>
    </row>
    <row r="42" spans="1:19" x14ac:dyDescent="0.2">
      <c r="J42">
        <v>42</v>
      </c>
      <c r="K42">
        <v>334</v>
      </c>
      <c r="L42">
        <v>239</v>
      </c>
      <c r="M42">
        <v>138</v>
      </c>
      <c r="N42">
        <v>278</v>
      </c>
      <c r="O42">
        <v>13</v>
      </c>
      <c r="P42">
        <v>1002</v>
      </c>
    </row>
    <row r="43" spans="1:19" x14ac:dyDescent="0.2">
      <c r="J43">
        <v>43</v>
      </c>
      <c r="K43">
        <v>401</v>
      </c>
      <c r="L43">
        <v>196</v>
      </c>
      <c r="M43">
        <v>156</v>
      </c>
      <c r="N43">
        <v>263</v>
      </c>
      <c r="O43">
        <v>15</v>
      </c>
      <c r="P43">
        <v>1031</v>
      </c>
    </row>
    <row r="44" spans="1:19" x14ac:dyDescent="0.2">
      <c r="J44">
        <v>45</v>
      </c>
      <c r="K44">
        <v>510</v>
      </c>
      <c r="L44">
        <v>332</v>
      </c>
      <c r="M44">
        <v>121</v>
      </c>
      <c r="N44">
        <v>283</v>
      </c>
      <c r="O44">
        <v>40</v>
      </c>
      <c r="P44">
        <v>1286</v>
      </c>
    </row>
    <row r="45" spans="1:19" x14ac:dyDescent="0.2">
      <c r="J45">
        <v>46</v>
      </c>
      <c r="K45">
        <v>605</v>
      </c>
      <c r="L45">
        <v>233</v>
      </c>
      <c r="M45">
        <v>113</v>
      </c>
      <c r="N45">
        <v>396</v>
      </c>
      <c r="O45">
        <v>51</v>
      </c>
      <c r="P45">
        <v>1398</v>
      </c>
    </row>
    <row r="46" spans="1:19" x14ac:dyDescent="0.2">
      <c r="J46">
        <v>47</v>
      </c>
      <c r="K46">
        <v>524</v>
      </c>
      <c r="L46">
        <v>233</v>
      </c>
      <c r="M46">
        <v>86</v>
      </c>
      <c r="N46">
        <v>272</v>
      </c>
      <c r="O46">
        <v>29</v>
      </c>
      <c r="P46">
        <v>1144</v>
      </c>
      <c r="S46" t="s">
        <v>9</v>
      </c>
    </row>
    <row r="47" spans="1:19" x14ac:dyDescent="0.2">
      <c r="K47" s="4">
        <f>AVERAGE(K37:K46)</f>
        <v>411.5</v>
      </c>
      <c r="L47" s="4">
        <f t="shared" ref="L47:P47" si="3">AVERAGE(L37:L46)</f>
        <v>223.4</v>
      </c>
      <c r="M47" s="4">
        <f t="shared" si="3"/>
        <v>115.3</v>
      </c>
      <c r="N47" s="4">
        <f t="shared" si="3"/>
        <v>299.7</v>
      </c>
      <c r="O47" s="4">
        <f t="shared" si="3"/>
        <v>28.5</v>
      </c>
      <c r="P47" s="4">
        <f t="shared" si="3"/>
        <v>1078.4000000000001</v>
      </c>
      <c r="Q47" t="s">
        <v>8</v>
      </c>
      <c r="S47" s="5">
        <f>AVERAGE(K47:M47)</f>
        <v>250.06666666666663</v>
      </c>
    </row>
    <row r="55" spans="11:16" x14ac:dyDescent="0.2">
      <c r="K55" s="4"/>
      <c r="L55" s="4"/>
      <c r="M55" s="4"/>
      <c r="N55" s="4"/>
      <c r="O55" s="4"/>
      <c r="P55" s="4"/>
    </row>
  </sheetData>
  <sortState xmlns:xlrd2="http://schemas.microsoft.com/office/spreadsheetml/2017/richdata2" ref="J18:P35">
    <sortCondition ref="J18:J35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92CD-8355-1C4F-BB27-A13CC4D47633}">
  <dimension ref="A1:O47"/>
  <sheetViews>
    <sheetView workbookViewId="0">
      <selection activeCell="A2" sqref="A2"/>
    </sheetView>
  </sheetViews>
  <sheetFormatPr baseColWidth="10" defaultRowHeight="16" x14ac:dyDescent="0.2"/>
  <cols>
    <col min="11" max="11" width="11.33203125" bestFit="1" customWidth="1"/>
    <col min="13" max="13" width="13" bestFit="1" customWidth="1"/>
  </cols>
  <sheetData>
    <row r="1" spans="1:15" ht="21" x14ac:dyDescent="0.25">
      <c r="A1" s="6" t="s">
        <v>32</v>
      </c>
    </row>
    <row r="3" spans="1:15" x14ac:dyDescent="0.2">
      <c r="A3" s="1" t="s">
        <v>0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7</v>
      </c>
      <c r="I3" s="1" t="s">
        <v>26</v>
      </c>
    </row>
    <row r="4" spans="1:15" x14ac:dyDescent="0.2">
      <c r="A4">
        <v>3</v>
      </c>
      <c r="B4">
        <v>1</v>
      </c>
      <c r="C4">
        <v>0</v>
      </c>
      <c r="D4">
        <v>1</v>
      </c>
      <c r="E4">
        <v>2</v>
      </c>
      <c r="F4">
        <v>4</v>
      </c>
      <c r="I4" s="1" t="s">
        <v>0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7</v>
      </c>
    </row>
    <row r="5" spans="1:15" x14ac:dyDescent="0.2">
      <c r="A5">
        <v>7</v>
      </c>
      <c r="B5">
        <v>2</v>
      </c>
      <c r="C5">
        <v>3</v>
      </c>
      <c r="D5">
        <v>3</v>
      </c>
      <c r="E5">
        <v>3</v>
      </c>
      <c r="F5">
        <v>11</v>
      </c>
      <c r="I5">
        <v>3</v>
      </c>
      <c r="J5">
        <v>1</v>
      </c>
      <c r="K5">
        <v>0</v>
      </c>
      <c r="L5">
        <v>1</v>
      </c>
      <c r="M5">
        <v>2</v>
      </c>
      <c r="N5">
        <v>4</v>
      </c>
    </row>
    <row r="6" spans="1:15" x14ac:dyDescent="0.2">
      <c r="A6">
        <v>9</v>
      </c>
      <c r="B6">
        <v>0</v>
      </c>
      <c r="C6">
        <v>0</v>
      </c>
      <c r="D6">
        <v>6</v>
      </c>
      <c r="E6">
        <v>3</v>
      </c>
      <c r="F6">
        <v>9</v>
      </c>
      <c r="I6">
        <v>7</v>
      </c>
      <c r="J6">
        <v>2</v>
      </c>
      <c r="K6">
        <v>3</v>
      </c>
      <c r="L6">
        <v>3</v>
      </c>
      <c r="M6">
        <v>3</v>
      </c>
      <c r="N6">
        <v>11</v>
      </c>
    </row>
    <row r="7" spans="1:15" x14ac:dyDescent="0.2">
      <c r="A7">
        <v>10</v>
      </c>
      <c r="B7">
        <v>33</v>
      </c>
      <c r="C7">
        <v>99</v>
      </c>
      <c r="D7">
        <v>15</v>
      </c>
      <c r="E7">
        <v>37</v>
      </c>
      <c r="F7">
        <v>184</v>
      </c>
      <c r="I7">
        <v>14</v>
      </c>
      <c r="J7">
        <v>0</v>
      </c>
      <c r="K7">
        <v>2</v>
      </c>
      <c r="L7">
        <v>3</v>
      </c>
      <c r="M7">
        <v>5</v>
      </c>
      <c r="N7">
        <v>10</v>
      </c>
    </row>
    <row r="8" spans="1:15" x14ac:dyDescent="0.2">
      <c r="A8">
        <v>11</v>
      </c>
      <c r="B8">
        <v>65</v>
      </c>
      <c r="C8">
        <v>28</v>
      </c>
      <c r="D8">
        <v>28</v>
      </c>
      <c r="E8">
        <v>55</v>
      </c>
      <c r="F8">
        <v>176</v>
      </c>
      <c r="I8">
        <v>17</v>
      </c>
      <c r="J8">
        <v>7</v>
      </c>
      <c r="K8">
        <v>5</v>
      </c>
      <c r="L8">
        <v>10</v>
      </c>
      <c r="M8">
        <v>13</v>
      </c>
      <c r="N8">
        <v>35</v>
      </c>
    </row>
    <row r="9" spans="1:15" x14ac:dyDescent="0.2">
      <c r="A9">
        <v>12</v>
      </c>
      <c r="B9">
        <v>22</v>
      </c>
      <c r="C9">
        <v>19</v>
      </c>
      <c r="D9">
        <v>50</v>
      </c>
      <c r="E9">
        <v>20</v>
      </c>
      <c r="F9">
        <v>111</v>
      </c>
      <c r="I9">
        <v>18</v>
      </c>
      <c r="J9">
        <v>5</v>
      </c>
      <c r="K9">
        <v>3</v>
      </c>
      <c r="L9">
        <v>8</v>
      </c>
      <c r="M9">
        <v>5</v>
      </c>
      <c r="N9">
        <v>21</v>
      </c>
    </row>
    <row r="10" spans="1:15" x14ac:dyDescent="0.2">
      <c r="A10">
        <v>13</v>
      </c>
      <c r="B10">
        <v>8</v>
      </c>
      <c r="C10">
        <v>1</v>
      </c>
      <c r="D10">
        <v>11</v>
      </c>
      <c r="E10">
        <v>8</v>
      </c>
      <c r="F10">
        <v>28</v>
      </c>
      <c r="I10">
        <v>25</v>
      </c>
      <c r="J10">
        <v>3</v>
      </c>
      <c r="K10">
        <v>0</v>
      </c>
      <c r="L10">
        <v>3</v>
      </c>
      <c r="M10">
        <v>2</v>
      </c>
      <c r="N10">
        <v>8</v>
      </c>
    </row>
    <row r="11" spans="1:15" x14ac:dyDescent="0.2">
      <c r="A11">
        <v>14</v>
      </c>
      <c r="B11">
        <v>0</v>
      </c>
      <c r="C11">
        <v>2</v>
      </c>
      <c r="D11">
        <v>3</v>
      </c>
      <c r="E11">
        <v>5</v>
      </c>
      <c r="F11">
        <v>10</v>
      </c>
      <c r="I11">
        <v>31</v>
      </c>
      <c r="J11">
        <v>1</v>
      </c>
      <c r="K11">
        <v>2</v>
      </c>
      <c r="L11">
        <v>5</v>
      </c>
      <c r="M11">
        <v>1</v>
      </c>
      <c r="N11">
        <v>9</v>
      </c>
    </row>
    <row r="12" spans="1:15" x14ac:dyDescent="0.2">
      <c r="A12">
        <v>16</v>
      </c>
      <c r="B12">
        <v>4</v>
      </c>
      <c r="C12">
        <v>1</v>
      </c>
      <c r="D12">
        <v>3</v>
      </c>
      <c r="E12">
        <v>2</v>
      </c>
      <c r="F12">
        <v>10</v>
      </c>
      <c r="I12">
        <v>35</v>
      </c>
      <c r="J12">
        <v>6</v>
      </c>
      <c r="K12">
        <v>2</v>
      </c>
      <c r="L12">
        <v>8</v>
      </c>
      <c r="M12">
        <v>3</v>
      </c>
      <c r="N12">
        <v>19</v>
      </c>
    </row>
    <row r="13" spans="1:15" x14ac:dyDescent="0.2">
      <c r="A13">
        <v>17</v>
      </c>
      <c r="B13">
        <v>7</v>
      </c>
      <c r="C13">
        <v>5</v>
      </c>
      <c r="D13">
        <v>10</v>
      </c>
      <c r="E13">
        <v>13</v>
      </c>
      <c r="F13">
        <v>35</v>
      </c>
      <c r="I13">
        <v>38</v>
      </c>
      <c r="J13">
        <v>0</v>
      </c>
      <c r="K13">
        <v>1</v>
      </c>
      <c r="L13">
        <v>1</v>
      </c>
      <c r="M13">
        <v>0</v>
      </c>
      <c r="N13">
        <v>2</v>
      </c>
    </row>
    <row r="14" spans="1:15" x14ac:dyDescent="0.2">
      <c r="A14">
        <v>18</v>
      </c>
      <c r="B14">
        <v>5</v>
      </c>
      <c r="C14">
        <v>3</v>
      </c>
      <c r="D14">
        <v>8</v>
      </c>
      <c r="E14">
        <v>5</v>
      </c>
      <c r="F14">
        <v>21</v>
      </c>
      <c r="J14" s="4">
        <f>AVERAGE(J4:J13)</f>
        <v>2.7777777777777777</v>
      </c>
      <c r="K14" s="4">
        <f t="shared" ref="K14:N14" si="0">AVERAGE(K4:K13)</f>
        <v>2</v>
      </c>
      <c r="L14" s="4">
        <f t="shared" si="0"/>
        <v>4.666666666666667</v>
      </c>
      <c r="M14" s="4">
        <f t="shared" si="0"/>
        <v>3.7777777777777777</v>
      </c>
      <c r="N14" s="4">
        <f t="shared" si="0"/>
        <v>13.222222222222221</v>
      </c>
      <c r="O14" t="s">
        <v>8</v>
      </c>
    </row>
    <row r="15" spans="1:15" x14ac:dyDescent="0.2">
      <c r="A15">
        <v>19</v>
      </c>
      <c r="B15">
        <v>0</v>
      </c>
      <c r="C15">
        <v>1</v>
      </c>
      <c r="D15">
        <v>3</v>
      </c>
      <c r="E15">
        <v>0</v>
      </c>
      <c r="F15">
        <v>4</v>
      </c>
    </row>
    <row r="16" spans="1:15" x14ac:dyDescent="0.2">
      <c r="A16">
        <v>21</v>
      </c>
      <c r="B16">
        <v>19</v>
      </c>
      <c r="C16">
        <v>13</v>
      </c>
      <c r="D16">
        <v>31</v>
      </c>
      <c r="E16">
        <v>21</v>
      </c>
      <c r="F16">
        <v>84</v>
      </c>
      <c r="I16" s="1" t="s">
        <v>27</v>
      </c>
    </row>
    <row r="17" spans="1:15" x14ac:dyDescent="0.2">
      <c r="A17">
        <v>23</v>
      </c>
      <c r="B17">
        <v>0</v>
      </c>
      <c r="C17">
        <v>1</v>
      </c>
      <c r="D17">
        <v>0</v>
      </c>
      <c r="E17">
        <v>0</v>
      </c>
      <c r="F17">
        <v>1</v>
      </c>
      <c r="I17" s="1" t="s">
        <v>0</v>
      </c>
      <c r="J17" s="1" t="s">
        <v>10</v>
      </c>
      <c r="K17" s="1" t="s">
        <v>11</v>
      </c>
      <c r="L17" s="1" t="s">
        <v>12</v>
      </c>
      <c r="M17" s="1" t="s">
        <v>13</v>
      </c>
      <c r="N17" s="1" t="s">
        <v>7</v>
      </c>
    </row>
    <row r="18" spans="1:15" x14ac:dyDescent="0.2">
      <c r="A18">
        <v>25</v>
      </c>
      <c r="B18">
        <v>3</v>
      </c>
      <c r="C18">
        <v>0</v>
      </c>
      <c r="D18">
        <v>3</v>
      </c>
      <c r="E18">
        <v>2</v>
      </c>
      <c r="F18">
        <v>8</v>
      </c>
      <c r="I18">
        <v>9</v>
      </c>
      <c r="J18">
        <v>0</v>
      </c>
      <c r="K18">
        <v>0</v>
      </c>
      <c r="L18">
        <v>6</v>
      </c>
      <c r="M18">
        <v>3</v>
      </c>
      <c r="N18">
        <v>9</v>
      </c>
    </row>
    <row r="19" spans="1:15" x14ac:dyDescent="0.2">
      <c r="A19">
        <v>31</v>
      </c>
      <c r="B19">
        <v>1</v>
      </c>
      <c r="C19">
        <v>2</v>
      </c>
      <c r="D19">
        <v>5</v>
      </c>
      <c r="E19">
        <v>1</v>
      </c>
      <c r="F19">
        <v>9</v>
      </c>
      <c r="I19">
        <v>16</v>
      </c>
      <c r="J19">
        <v>4</v>
      </c>
      <c r="K19">
        <v>1</v>
      </c>
      <c r="L19">
        <v>3</v>
      </c>
      <c r="M19">
        <v>2</v>
      </c>
      <c r="N19">
        <v>10</v>
      </c>
    </row>
    <row r="20" spans="1:15" x14ac:dyDescent="0.2">
      <c r="A20">
        <v>32</v>
      </c>
      <c r="B20">
        <v>59</v>
      </c>
      <c r="C20">
        <v>39</v>
      </c>
      <c r="D20">
        <v>85</v>
      </c>
      <c r="E20">
        <v>54</v>
      </c>
      <c r="F20">
        <v>237</v>
      </c>
      <c r="I20">
        <v>19</v>
      </c>
      <c r="J20">
        <v>0</v>
      </c>
      <c r="K20">
        <v>1</v>
      </c>
      <c r="L20">
        <v>3</v>
      </c>
      <c r="M20">
        <v>0</v>
      </c>
      <c r="N20">
        <v>4</v>
      </c>
    </row>
    <row r="21" spans="1:15" x14ac:dyDescent="0.2">
      <c r="A21">
        <v>33</v>
      </c>
      <c r="B21">
        <v>6</v>
      </c>
      <c r="C21">
        <v>3</v>
      </c>
      <c r="D21">
        <v>7</v>
      </c>
      <c r="E21">
        <v>4</v>
      </c>
      <c r="F21">
        <v>20</v>
      </c>
      <c r="I21">
        <v>23</v>
      </c>
      <c r="J21">
        <v>0</v>
      </c>
      <c r="K21">
        <v>1</v>
      </c>
      <c r="L21">
        <v>0</v>
      </c>
      <c r="M21">
        <v>0</v>
      </c>
      <c r="N21">
        <v>1</v>
      </c>
    </row>
    <row r="22" spans="1:15" x14ac:dyDescent="0.2">
      <c r="A22">
        <v>34</v>
      </c>
      <c r="B22">
        <v>7</v>
      </c>
      <c r="C22">
        <v>5</v>
      </c>
      <c r="D22">
        <v>3</v>
      </c>
      <c r="E22">
        <v>10</v>
      </c>
      <c r="F22">
        <v>25</v>
      </c>
      <c r="I22">
        <v>34</v>
      </c>
      <c r="J22">
        <v>7</v>
      </c>
      <c r="K22">
        <v>5</v>
      </c>
      <c r="L22">
        <v>3</v>
      </c>
      <c r="M22">
        <v>10</v>
      </c>
      <c r="N22">
        <v>25</v>
      </c>
    </row>
    <row r="23" spans="1:15" x14ac:dyDescent="0.2">
      <c r="A23">
        <v>35</v>
      </c>
      <c r="B23">
        <v>6</v>
      </c>
      <c r="C23">
        <v>2</v>
      </c>
      <c r="D23">
        <v>8</v>
      </c>
      <c r="E23">
        <v>3</v>
      </c>
      <c r="F23">
        <v>19</v>
      </c>
      <c r="I23">
        <v>36</v>
      </c>
      <c r="J23">
        <v>7</v>
      </c>
      <c r="K23">
        <v>15</v>
      </c>
      <c r="L23">
        <v>17</v>
      </c>
      <c r="M23">
        <v>10</v>
      </c>
      <c r="N23">
        <v>49</v>
      </c>
    </row>
    <row r="24" spans="1:15" x14ac:dyDescent="0.2">
      <c r="A24">
        <v>36</v>
      </c>
      <c r="B24">
        <v>7</v>
      </c>
      <c r="C24">
        <v>15</v>
      </c>
      <c r="D24">
        <v>17</v>
      </c>
      <c r="E24">
        <v>10</v>
      </c>
      <c r="F24">
        <v>49</v>
      </c>
      <c r="I24">
        <v>39</v>
      </c>
      <c r="J24">
        <v>2</v>
      </c>
      <c r="K24">
        <v>1</v>
      </c>
      <c r="L24">
        <v>2</v>
      </c>
      <c r="M24">
        <v>3</v>
      </c>
      <c r="N24">
        <v>8</v>
      </c>
    </row>
    <row r="25" spans="1:15" x14ac:dyDescent="0.2">
      <c r="A25">
        <v>37</v>
      </c>
      <c r="B25">
        <v>27</v>
      </c>
      <c r="C25">
        <v>75</v>
      </c>
      <c r="D25">
        <v>14</v>
      </c>
      <c r="E25">
        <v>23</v>
      </c>
      <c r="F25">
        <v>139</v>
      </c>
      <c r="J25" s="4">
        <f>AVERAGE(J18:J24)</f>
        <v>2.8571428571428572</v>
      </c>
      <c r="K25" s="4">
        <f t="shared" ref="K25:M25" si="1">AVERAGE(K18:K24)</f>
        <v>3.4285714285714284</v>
      </c>
      <c r="L25" s="4">
        <f t="shared" si="1"/>
        <v>4.8571428571428568</v>
      </c>
      <c r="M25" s="4">
        <f t="shared" si="1"/>
        <v>4</v>
      </c>
      <c r="N25" s="4">
        <f>AVERAGE(N18:N24)</f>
        <v>15.142857142857142</v>
      </c>
      <c r="O25" t="s">
        <v>8</v>
      </c>
    </row>
    <row r="26" spans="1:15" x14ac:dyDescent="0.2">
      <c r="A26">
        <v>38</v>
      </c>
      <c r="B26">
        <v>0</v>
      </c>
      <c r="C26">
        <v>1</v>
      </c>
      <c r="D26">
        <v>1</v>
      </c>
      <c r="E26">
        <v>0</v>
      </c>
      <c r="F26">
        <v>2</v>
      </c>
    </row>
    <row r="27" spans="1:15" x14ac:dyDescent="0.2">
      <c r="A27">
        <v>39</v>
      </c>
      <c r="B27">
        <v>2</v>
      </c>
      <c r="C27">
        <v>1</v>
      </c>
      <c r="D27">
        <v>2</v>
      </c>
      <c r="E27">
        <v>3</v>
      </c>
      <c r="F27">
        <v>8</v>
      </c>
      <c r="I27" s="1" t="s">
        <v>28</v>
      </c>
    </row>
    <row r="28" spans="1:15" x14ac:dyDescent="0.2">
      <c r="A28">
        <v>40</v>
      </c>
      <c r="B28">
        <v>29</v>
      </c>
      <c r="C28">
        <v>84</v>
      </c>
      <c r="D28">
        <v>10</v>
      </c>
      <c r="E28">
        <v>38</v>
      </c>
      <c r="F28">
        <v>161</v>
      </c>
      <c r="I28" s="1" t="s">
        <v>0</v>
      </c>
      <c r="J28" s="1" t="s">
        <v>10</v>
      </c>
      <c r="K28" s="1" t="s">
        <v>11</v>
      </c>
      <c r="L28" s="1" t="s">
        <v>12</v>
      </c>
      <c r="M28" s="1" t="s">
        <v>13</v>
      </c>
      <c r="N28" s="1" t="s">
        <v>7</v>
      </c>
    </row>
    <row r="29" spans="1:15" x14ac:dyDescent="0.2">
      <c r="A29">
        <v>41</v>
      </c>
      <c r="B29">
        <v>20</v>
      </c>
      <c r="C29">
        <v>64</v>
      </c>
      <c r="D29">
        <v>30</v>
      </c>
      <c r="E29">
        <v>12</v>
      </c>
      <c r="F29">
        <v>126</v>
      </c>
      <c r="I29">
        <v>12</v>
      </c>
      <c r="J29">
        <v>22</v>
      </c>
      <c r="K29">
        <v>19</v>
      </c>
      <c r="L29">
        <v>50</v>
      </c>
      <c r="M29">
        <v>20</v>
      </c>
      <c r="N29">
        <v>111</v>
      </c>
    </row>
    <row r="30" spans="1:15" x14ac:dyDescent="0.2">
      <c r="A30">
        <v>42</v>
      </c>
      <c r="B30">
        <v>35</v>
      </c>
      <c r="C30">
        <v>19</v>
      </c>
      <c r="D30">
        <v>7</v>
      </c>
      <c r="E30">
        <v>15</v>
      </c>
      <c r="F30">
        <v>76</v>
      </c>
      <c r="I30">
        <v>21</v>
      </c>
      <c r="J30">
        <v>19</v>
      </c>
      <c r="K30">
        <v>13</v>
      </c>
      <c r="L30">
        <v>31</v>
      </c>
      <c r="M30">
        <v>21</v>
      </c>
      <c r="N30">
        <v>84</v>
      </c>
    </row>
    <row r="31" spans="1:15" x14ac:dyDescent="0.2">
      <c r="A31">
        <v>43</v>
      </c>
      <c r="B31">
        <v>28</v>
      </c>
      <c r="C31">
        <v>116</v>
      </c>
      <c r="D31">
        <v>15</v>
      </c>
      <c r="E31">
        <v>34</v>
      </c>
      <c r="F31">
        <v>193</v>
      </c>
      <c r="I31">
        <v>32</v>
      </c>
      <c r="J31">
        <v>59</v>
      </c>
      <c r="K31">
        <v>39</v>
      </c>
      <c r="L31">
        <v>85</v>
      </c>
      <c r="M31">
        <v>54</v>
      </c>
      <c r="N31">
        <v>237</v>
      </c>
    </row>
    <row r="32" spans="1:15" x14ac:dyDescent="0.2">
      <c r="A32">
        <v>45</v>
      </c>
      <c r="B32">
        <v>35</v>
      </c>
      <c r="C32">
        <v>5</v>
      </c>
      <c r="D32">
        <v>9</v>
      </c>
      <c r="E32">
        <v>19</v>
      </c>
      <c r="F32">
        <v>68</v>
      </c>
      <c r="I32">
        <v>33</v>
      </c>
      <c r="J32">
        <v>6</v>
      </c>
      <c r="K32">
        <v>3</v>
      </c>
      <c r="L32">
        <v>7</v>
      </c>
      <c r="M32">
        <v>4</v>
      </c>
      <c r="N32">
        <v>20</v>
      </c>
    </row>
    <row r="33" spans="1:15" x14ac:dyDescent="0.2">
      <c r="A33">
        <v>46</v>
      </c>
      <c r="B33">
        <v>38</v>
      </c>
      <c r="C33">
        <v>2</v>
      </c>
      <c r="D33">
        <v>9</v>
      </c>
      <c r="E33">
        <v>18</v>
      </c>
      <c r="F33">
        <v>67</v>
      </c>
      <c r="J33" s="4">
        <f>AVERAGE(J29:J32)</f>
        <v>26.5</v>
      </c>
      <c r="K33" s="4">
        <f t="shared" ref="K33:M33" si="2">AVERAGE(K29:K32)</f>
        <v>18.5</v>
      </c>
      <c r="L33" s="4">
        <f t="shared" si="2"/>
        <v>43.25</v>
      </c>
      <c r="M33" s="4">
        <f t="shared" si="2"/>
        <v>24.75</v>
      </c>
      <c r="N33" s="4">
        <f>AVERAGE(N29:N32)</f>
        <v>113</v>
      </c>
      <c r="O33" t="s">
        <v>8</v>
      </c>
    </row>
    <row r="34" spans="1:15" x14ac:dyDescent="0.2">
      <c r="A34">
        <v>47</v>
      </c>
      <c r="B34">
        <v>22</v>
      </c>
      <c r="C34">
        <v>16</v>
      </c>
      <c r="D34">
        <v>14</v>
      </c>
      <c r="E34">
        <v>39</v>
      </c>
      <c r="F34">
        <v>91</v>
      </c>
    </row>
    <row r="35" spans="1:15" x14ac:dyDescent="0.2">
      <c r="I35" s="1" t="s">
        <v>29</v>
      </c>
    </row>
    <row r="36" spans="1:15" x14ac:dyDescent="0.2">
      <c r="I36" s="1" t="s">
        <v>0</v>
      </c>
      <c r="J36" s="1" t="s">
        <v>10</v>
      </c>
      <c r="K36" s="1" t="s">
        <v>11</v>
      </c>
      <c r="L36" s="1" t="s">
        <v>12</v>
      </c>
      <c r="M36" s="1" t="s">
        <v>13</v>
      </c>
      <c r="N36" s="1" t="s">
        <v>7</v>
      </c>
    </row>
    <row r="37" spans="1:15" x14ac:dyDescent="0.2">
      <c r="I37">
        <v>10</v>
      </c>
      <c r="J37">
        <v>33</v>
      </c>
      <c r="K37">
        <v>99</v>
      </c>
      <c r="L37">
        <v>15</v>
      </c>
      <c r="M37">
        <v>37</v>
      </c>
      <c r="N37">
        <v>184</v>
      </c>
    </row>
    <row r="38" spans="1:15" x14ac:dyDescent="0.2">
      <c r="I38">
        <v>11</v>
      </c>
      <c r="J38">
        <v>65</v>
      </c>
      <c r="K38">
        <v>28</v>
      </c>
      <c r="L38">
        <v>28</v>
      </c>
      <c r="M38">
        <v>55</v>
      </c>
      <c r="N38">
        <v>176</v>
      </c>
    </row>
    <row r="39" spans="1:15" x14ac:dyDescent="0.2">
      <c r="I39">
        <v>37</v>
      </c>
      <c r="J39">
        <v>27</v>
      </c>
      <c r="K39">
        <v>75</v>
      </c>
      <c r="L39">
        <v>14</v>
      </c>
      <c r="M39">
        <v>23</v>
      </c>
      <c r="N39">
        <v>139</v>
      </c>
    </row>
    <row r="40" spans="1:15" x14ac:dyDescent="0.2">
      <c r="I40">
        <v>40</v>
      </c>
      <c r="J40">
        <v>29</v>
      </c>
      <c r="K40">
        <v>84</v>
      </c>
      <c r="L40">
        <v>10</v>
      </c>
      <c r="M40">
        <v>38</v>
      </c>
      <c r="N40">
        <v>161</v>
      </c>
    </row>
    <row r="41" spans="1:15" x14ac:dyDescent="0.2">
      <c r="I41">
        <v>41</v>
      </c>
      <c r="J41">
        <v>20</v>
      </c>
      <c r="K41">
        <v>64</v>
      </c>
      <c r="L41">
        <v>30</v>
      </c>
      <c r="M41">
        <v>12</v>
      </c>
      <c r="N41">
        <v>126</v>
      </c>
    </row>
    <row r="42" spans="1:15" x14ac:dyDescent="0.2">
      <c r="I42">
        <v>42</v>
      </c>
      <c r="J42">
        <v>35</v>
      </c>
      <c r="K42">
        <v>19</v>
      </c>
      <c r="L42">
        <v>7</v>
      </c>
      <c r="M42">
        <v>15</v>
      </c>
      <c r="N42">
        <v>76</v>
      </c>
    </row>
    <row r="43" spans="1:15" x14ac:dyDescent="0.2">
      <c r="I43">
        <v>43</v>
      </c>
      <c r="J43">
        <v>28</v>
      </c>
      <c r="K43">
        <v>116</v>
      </c>
      <c r="L43">
        <v>15</v>
      </c>
      <c r="M43">
        <v>34</v>
      </c>
      <c r="N43">
        <v>193</v>
      </c>
    </row>
    <row r="44" spans="1:15" x14ac:dyDescent="0.2">
      <c r="I44">
        <v>45</v>
      </c>
      <c r="J44">
        <v>35</v>
      </c>
      <c r="K44">
        <v>5</v>
      </c>
      <c r="L44">
        <v>9</v>
      </c>
      <c r="M44">
        <v>19</v>
      </c>
      <c r="N44">
        <v>68</v>
      </c>
    </row>
    <row r="45" spans="1:15" x14ac:dyDescent="0.2">
      <c r="I45">
        <v>46</v>
      </c>
      <c r="J45">
        <v>38</v>
      </c>
      <c r="K45">
        <v>2</v>
      </c>
      <c r="L45">
        <v>9</v>
      </c>
      <c r="M45">
        <v>18</v>
      </c>
      <c r="N45">
        <v>67</v>
      </c>
    </row>
    <row r="46" spans="1:15" x14ac:dyDescent="0.2">
      <c r="I46">
        <v>47</v>
      </c>
      <c r="J46">
        <v>22</v>
      </c>
      <c r="K46">
        <v>16</v>
      </c>
      <c r="L46">
        <v>14</v>
      </c>
      <c r="M46">
        <v>39</v>
      </c>
      <c r="N46">
        <v>91</v>
      </c>
    </row>
    <row r="47" spans="1:15" x14ac:dyDescent="0.2">
      <c r="J47" s="4">
        <f>AVERAGE(J37:J46)</f>
        <v>33.200000000000003</v>
      </c>
      <c r="K47" s="4">
        <f t="shared" ref="K47:M47" si="3">AVERAGE(K37:K46)</f>
        <v>50.8</v>
      </c>
      <c r="L47" s="4">
        <f t="shared" si="3"/>
        <v>15.1</v>
      </c>
      <c r="M47" s="4">
        <f t="shared" si="3"/>
        <v>29</v>
      </c>
      <c r="N47" s="4">
        <f>AVERAGE(N37:N46)</f>
        <v>128.1</v>
      </c>
      <c r="O47" t="s">
        <v>8</v>
      </c>
    </row>
  </sheetData>
  <sortState xmlns:xlrd2="http://schemas.microsoft.com/office/spreadsheetml/2017/richdata2" ref="I19:N36">
    <sortCondition ref="I19:I36"/>
  </sortState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1565-CF51-794A-9B0C-1C878FFBB70F}">
  <dimension ref="A1:S47"/>
  <sheetViews>
    <sheetView tabSelected="1" workbookViewId="0">
      <selection activeCell="A2" sqref="A2"/>
    </sheetView>
  </sheetViews>
  <sheetFormatPr baseColWidth="10" defaultRowHeight="16" x14ac:dyDescent="0.2"/>
  <cols>
    <col min="2" max="2" width="12.1640625" bestFit="1" customWidth="1"/>
    <col min="6" max="6" width="14.33203125" bestFit="1" customWidth="1"/>
    <col min="7" max="7" width="16.33203125" bestFit="1" customWidth="1"/>
    <col min="12" max="12" width="12.1640625" bestFit="1" customWidth="1"/>
    <col min="13" max="13" width="10.5" bestFit="1" customWidth="1"/>
    <col min="16" max="16" width="14.33203125" bestFit="1" customWidth="1"/>
    <col min="17" max="17" width="16.33203125" bestFit="1" customWidth="1"/>
  </cols>
  <sheetData>
    <row r="1" spans="1:19" ht="21" x14ac:dyDescent="0.25">
      <c r="A1" s="6" t="s">
        <v>33</v>
      </c>
    </row>
    <row r="3" spans="1:19" x14ac:dyDescent="0.2">
      <c r="A3" s="1" t="s">
        <v>0</v>
      </c>
      <c r="B3" s="1" t="s">
        <v>20</v>
      </c>
      <c r="C3" s="1" t="s">
        <v>21</v>
      </c>
      <c r="D3" s="1" t="s">
        <v>19</v>
      </c>
      <c r="E3" s="1" t="s">
        <v>22</v>
      </c>
      <c r="F3" s="1" t="s">
        <v>23</v>
      </c>
      <c r="G3" s="1" t="s">
        <v>24</v>
      </c>
      <c r="H3" s="1" t="s">
        <v>7</v>
      </c>
      <c r="K3" s="1" t="s">
        <v>26</v>
      </c>
    </row>
    <row r="4" spans="1:19" x14ac:dyDescent="0.2">
      <c r="A4">
        <v>3</v>
      </c>
      <c r="B4">
        <v>0</v>
      </c>
      <c r="C4">
        <v>28</v>
      </c>
      <c r="D4">
        <v>0</v>
      </c>
      <c r="E4">
        <v>0</v>
      </c>
      <c r="F4">
        <v>46</v>
      </c>
      <c r="G4">
        <v>0</v>
      </c>
      <c r="H4">
        <f t="shared" ref="H4:H33" si="0">SUM(B4:G4)</f>
        <v>74</v>
      </c>
      <c r="K4" s="1" t="s">
        <v>0</v>
      </c>
      <c r="L4" s="3" t="s">
        <v>20</v>
      </c>
      <c r="M4" s="3" t="s">
        <v>21</v>
      </c>
      <c r="N4" s="3" t="s">
        <v>19</v>
      </c>
      <c r="O4" s="3" t="s">
        <v>22</v>
      </c>
      <c r="P4" s="3" t="s">
        <v>23</v>
      </c>
      <c r="Q4" s="3" t="s">
        <v>24</v>
      </c>
      <c r="R4" s="3" t="s">
        <v>7</v>
      </c>
    </row>
    <row r="5" spans="1:19" x14ac:dyDescent="0.2">
      <c r="A5">
        <v>7</v>
      </c>
      <c r="B5">
        <v>0</v>
      </c>
      <c r="C5">
        <v>0</v>
      </c>
      <c r="D5">
        <v>24</v>
      </c>
      <c r="E5">
        <v>0</v>
      </c>
      <c r="F5">
        <v>12</v>
      </c>
      <c r="G5">
        <v>0</v>
      </c>
      <c r="H5">
        <f t="shared" si="0"/>
        <v>36</v>
      </c>
      <c r="K5">
        <v>3</v>
      </c>
      <c r="L5">
        <v>0</v>
      </c>
      <c r="M5">
        <v>28</v>
      </c>
      <c r="N5">
        <v>0</v>
      </c>
      <c r="O5">
        <v>0</v>
      </c>
      <c r="P5">
        <v>46</v>
      </c>
      <c r="Q5">
        <v>0</v>
      </c>
      <c r="R5">
        <f t="shared" ref="R5:R13" si="1">SUM(L5:Q5)</f>
        <v>74</v>
      </c>
    </row>
    <row r="6" spans="1:19" x14ac:dyDescent="0.2">
      <c r="A6">
        <v>9</v>
      </c>
      <c r="B6">
        <v>0</v>
      </c>
      <c r="C6">
        <v>0</v>
      </c>
      <c r="D6">
        <v>38</v>
      </c>
      <c r="E6">
        <v>3</v>
      </c>
      <c r="F6">
        <v>19</v>
      </c>
      <c r="G6">
        <v>0</v>
      </c>
      <c r="H6">
        <f t="shared" si="0"/>
        <v>60</v>
      </c>
      <c r="K6">
        <v>7</v>
      </c>
      <c r="L6">
        <v>0</v>
      </c>
      <c r="M6">
        <v>0</v>
      </c>
      <c r="N6">
        <v>24</v>
      </c>
      <c r="O6">
        <v>0</v>
      </c>
      <c r="P6">
        <v>12</v>
      </c>
      <c r="Q6">
        <v>0</v>
      </c>
      <c r="R6">
        <f t="shared" si="1"/>
        <v>36</v>
      </c>
    </row>
    <row r="7" spans="1:19" x14ac:dyDescent="0.2">
      <c r="A7">
        <v>10</v>
      </c>
      <c r="B7">
        <v>1</v>
      </c>
      <c r="C7">
        <v>3</v>
      </c>
      <c r="D7">
        <v>141</v>
      </c>
      <c r="E7">
        <v>4</v>
      </c>
      <c r="F7">
        <v>11</v>
      </c>
      <c r="G7">
        <v>0</v>
      </c>
      <c r="H7">
        <f t="shared" si="0"/>
        <v>160</v>
      </c>
      <c r="K7">
        <v>14</v>
      </c>
      <c r="L7">
        <v>0</v>
      </c>
      <c r="M7">
        <v>0</v>
      </c>
      <c r="N7">
        <v>37</v>
      </c>
      <c r="O7">
        <v>0</v>
      </c>
      <c r="P7">
        <v>0</v>
      </c>
      <c r="Q7">
        <v>0</v>
      </c>
      <c r="R7">
        <f t="shared" si="1"/>
        <v>37</v>
      </c>
    </row>
    <row r="8" spans="1:19" x14ac:dyDescent="0.2">
      <c r="A8">
        <v>11</v>
      </c>
      <c r="B8">
        <v>1</v>
      </c>
      <c r="C8">
        <v>6</v>
      </c>
      <c r="D8">
        <v>148</v>
      </c>
      <c r="E8">
        <v>2</v>
      </c>
      <c r="F8">
        <v>108</v>
      </c>
      <c r="G8">
        <v>1</v>
      </c>
      <c r="H8">
        <f t="shared" si="0"/>
        <v>266</v>
      </c>
      <c r="K8">
        <v>17</v>
      </c>
      <c r="L8">
        <v>1</v>
      </c>
      <c r="M8">
        <v>0</v>
      </c>
      <c r="N8">
        <v>26</v>
      </c>
      <c r="O8">
        <v>3</v>
      </c>
      <c r="P8">
        <v>17</v>
      </c>
      <c r="Q8">
        <v>0</v>
      </c>
      <c r="R8">
        <f t="shared" si="1"/>
        <v>47</v>
      </c>
    </row>
    <row r="9" spans="1:19" x14ac:dyDescent="0.2">
      <c r="A9">
        <v>12</v>
      </c>
      <c r="B9">
        <v>4</v>
      </c>
      <c r="C9">
        <v>42</v>
      </c>
      <c r="D9">
        <v>96</v>
      </c>
      <c r="E9">
        <v>0</v>
      </c>
      <c r="F9">
        <v>21</v>
      </c>
      <c r="G9">
        <v>0</v>
      </c>
      <c r="H9">
        <f t="shared" si="0"/>
        <v>163</v>
      </c>
      <c r="K9">
        <v>18</v>
      </c>
      <c r="L9">
        <v>0</v>
      </c>
      <c r="M9">
        <v>52</v>
      </c>
      <c r="N9">
        <v>11</v>
      </c>
      <c r="O9">
        <v>0</v>
      </c>
      <c r="P9">
        <v>23</v>
      </c>
      <c r="Q9">
        <v>0</v>
      </c>
      <c r="R9">
        <f t="shared" si="1"/>
        <v>86</v>
      </c>
    </row>
    <row r="10" spans="1:19" x14ac:dyDescent="0.2">
      <c r="A10">
        <v>14</v>
      </c>
      <c r="B10">
        <v>0</v>
      </c>
      <c r="C10">
        <v>0</v>
      </c>
      <c r="D10">
        <v>37</v>
      </c>
      <c r="E10">
        <v>0</v>
      </c>
      <c r="F10">
        <v>0</v>
      </c>
      <c r="G10">
        <v>0</v>
      </c>
      <c r="H10">
        <f t="shared" si="0"/>
        <v>37</v>
      </c>
      <c r="K10">
        <v>25</v>
      </c>
      <c r="L10">
        <v>0</v>
      </c>
      <c r="M10">
        <v>0</v>
      </c>
      <c r="N10">
        <v>8</v>
      </c>
      <c r="O10">
        <v>0</v>
      </c>
      <c r="P10">
        <v>17</v>
      </c>
      <c r="Q10">
        <v>0</v>
      </c>
      <c r="R10">
        <f t="shared" si="1"/>
        <v>25</v>
      </c>
    </row>
    <row r="11" spans="1:19" x14ac:dyDescent="0.2">
      <c r="A11">
        <v>16</v>
      </c>
      <c r="B11">
        <v>0</v>
      </c>
      <c r="C11">
        <v>44</v>
      </c>
      <c r="D11">
        <v>13</v>
      </c>
      <c r="E11">
        <v>0</v>
      </c>
      <c r="F11">
        <v>31</v>
      </c>
      <c r="G11">
        <v>0</v>
      </c>
      <c r="H11">
        <f t="shared" si="0"/>
        <v>88</v>
      </c>
      <c r="K11">
        <v>31</v>
      </c>
      <c r="L11">
        <v>1</v>
      </c>
      <c r="M11">
        <v>0</v>
      </c>
      <c r="N11">
        <v>33</v>
      </c>
      <c r="O11">
        <v>0</v>
      </c>
      <c r="P11">
        <v>15</v>
      </c>
      <c r="Q11">
        <v>0</v>
      </c>
      <c r="R11">
        <f t="shared" si="1"/>
        <v>49</v>
      </c>
    </row>
    <row r="12" spans="1:19" x14ac:dyDescent="0.2">
      <c r="A12">
        <v>17</v>
      </c>
      <c r="B12">
        <v>1</v>
      </c>
      <c r="C12">
        <v>0</v>
      </c>
      <c r="D12">
        <v>26</v>
      </c>
      <c r="E12">
        <v>3</v>
      </c>
      <c r="F12">
        <v>17</v>
      </c>
      <c r="G12">
        <v>0</v>
      </c>
      <c r="H12">
        <f t="shared" si="0"/>
        <v>47</v>
      </c>
      <c r="K12">
        <v>35</v>
      </c>
      <c r="L12">
        <v>1</v>
      </c>
      <c r="M12">
        <v>0</v>
      </c>
      <c r="N12">
        <v>16</v>
      </c>
      <c r="O12">
        <v>0</v>
      </c>
      <c r="P12">
        <v>14</v>
      </c>
      <c r="Q12">
        <v>0</v>
      </c>
      <c r="R12">
        <f t="shared" si="1"/>
        <v>31</v>
      </c>
    </row>
    <row r="13" spans="1:19" x14ac:dyDescent="0.2">
      <c r="A13">
        <v>18</v>
      </c>
      <c r="B13">
        <v>0</v>
      </c>
      <c r="C13">
        <v>52</v>
      </c>
      <c r="D13">
        <v>11</v>
      </c>
      <c r="E13">
        <v>0</v>
      </c>
      <c r="F13">
        <v>23</v>
      </c>
      <c r="G13">
        <v>0</v>
      </c>
      <c r="H13">
        <f t="shared" si="0"/>
        <v>86</v>
      </c>
      <c r="K13">
        <v>38</v>
      </c>
      <c r="L13">
        <v>0</v>
      </c>
      <c r="M13">
        <v>0</v>
      </c>
      <c r="N13">
        <v>47</v>
      </c>
      <c r="O13">
        <v>0</v>
      </c>
      <c r="P13">
        <v>3</v>
      </c>
      <c r="Q13">
        <v>0</v>
      </c>
      <c r="R13">
        <f t="shared" si="1"/>
        <v>50</v>
      </c>
    </row>
    <row r="14" spans="1:19" x14ac:dyDescent="0.2">
      <c r="A14">
        <v>19</v>
      </c>
      <c r="B14">
        <v>0</v>
      </c>
      <c r="C14">
        <v>0</v>
      </c>
      <c r="D14">
        <v>10</v>
      </c>
      <c r="E14">
        <v>0</v>
      </c>
      <c r="F14">
        <v>0</v>
      </c>
      <c r="G14">
        <v>0</v>
      </c>
      <c r="H14">
        <f t="shared" si="0"/>
        <v>10</v>
      </c>
      <c r="L14" s="4">
        <f>AVERAGE(L5:L13)</f>
        <v>0.33333333333333331</v>
      </c>
      <c r="M14" s="4">
        <f t="shared" ref="M14:R14" si="2">AVERAGE(M5:M13)</f>
        <v>8.8888888888888893</v>
      </c>
      <c r="N14" s="4">
        <f t="shared" si="2"/>
        <v>22.444444444444443</v>
      </c>
      <c r="O14" s="4">
        <f t="shared" si="2"/>
        <v>0.33333333333333331</v>
      </c>
      <c r="P14" s="4">
        <f t="shared" si="2"/>
        <v>16.333333333333332</v>
      </c>
      <c r="Q14" s="4">
        <f t="shared" si="2"/>
        <v>0</v>
      </c>
      <c r="R14" s="4">
        <f t="shared" si="2"/>
        <v>48.333333333333336</v>
      </c>
      <c r="S14" t="s">
        <v>8</v>
      </c>
    </row>
    <row r="15" spans="1:19" x14ac:dyDescent="0.2">
      <c r="A15">
        <v>21</v>
      </c>
      <c r="B15">
        <v>4</v>
      </c>
      <c r="C15">
        <v>33</v>
      </c>
      <c r="D15">
        <v>74</v>
      </c>
      <c r="E15">
        <v>0</v>
      </c>
      <c r="F15">
        <v>29</v>
      </c>
      <c r="G15">
        <v>3</v>
      </c>
      <c r="H15">
        <f t="shared" si="0"/>
        <v>143</v>
      </c>
    </row>
    <row r="16" spans="1:19" x14ac:dyDescent="0.2">
      <c r="A16">
        <v>23</v>
      </c>
      <c r="B16">
        <v>0</v>
      </c>
      <c r="C16">
        <v>35</v>
      </c>
      <c r="D16">
        <v>5</v>
      </c>
      <c r="E16">
        <v>0</v>
      </c>
      <c r="F16">
        <v>21</v>
      </c>
      <c r="G16">
        <v>0</v>
      </c>
      <c r="H16">
        <f t="shared" si="0"/>
        <v>61</v>
      </c>
      <c r="K16" s="1" t="s">
        <v>27</v>
      </c>
    </row>
    <row r="17" spans="1:19" x14ac:dyDescent="0.2">
      <c r="A17">
        <v>25</v>
      </c>
      <c r="B17">
        <v>0</v>
      </c>
      <c r="C17">
        <v>0</v>
      </c>
      <c r="D17">
        <v>8</v>
      </c>
      <c r="E17">
        <v>0</v>
      </c>
      <c r="F17">
        <v>17</v>
      </c>
      <c r="G17">
        <v>0</v>
      </c>
      <c r="H17">
        <f t="shared" si="0"/>
        <v>25</v>
      </c>
      <c r="K17" s="1" t="s">
        <v>0</v>
      </c>
      <c r="L17" s="3" t="s">
        <v>20</v>
      </c>
      <c r="M17" s="3" t="s">
        <v>21</v>
      </c>
      <c r="N17" s="3" t="s">
        <v>19</v>
      </c>
      <c r="O17" s="3" t="s">
        <v>22</v>
      </c>
      <c r="P17" s="3" t="s">
        <v>23</v>
      </c>
      <c r="Q17" s="3" t="s">
        <v>24</v>
      </c>
      <c r="R17" s="3" t="s">
        <v>7</v>
      </c>
    </row>
    <row r="18" spans="1:19" x14ac:dyDescent="0.2">
      <c r="A18">
        <v>31</v>
      </c>
      <c r="B18">
        <v>1</v>
      </c>
      <c r="C18">
        <v>0</v>
      </c>
      <c r="D18">
        <v>33</v>
      </c>
      <c r="E18">
        <v>0</v>
      </c>
      <c r="F18">
        <v>15</v>
      </c>
      <c r="G18">
        <v>0</v>
      </c>
      <c r="H18">
        <f t="shared" si="0"/>
        <v>49</v>
      </c>
      <c r="K18">
        <v>9</v>
      </c>
      <c r="L18">
        <v>0</v>
      </c>
      <c r="M18">
        <v>0</v>
      </c>
      <c r="N18">
        <v>38</v>
      </c>
      <c r="O18">
        <v>3</v>
      </c>
      <c r="P18">
        <v>19</v>
      </c>
      <c r="Q18">
        <v>0</v>
      </c>
      <c r="R18">
        <f>SUM(L18:Q18)</f>
        <v>60</v>
      </c>
    </row>
    <row r="19" spans="1:19" x14ac:dyDescent="0.2">
      <c r="A19">
        <v>32</v>
      </c>
      <c r="B19">
        <v>9</v>
      </c>
      <c r="C19">
        <v>27</v>
      </c>
      <c r="D19">
        <v>65</v>
      </c>
      <c r="E19">
        <v>0</v>
      </c>
      <c r="F19">
        <v>67</v>
      </c>
      <c r="G19">
        <v>0</v>
      </c>
      <c r="H19">
        <f t="shared" si="0"/>
        <v>168</v>
      </c>
      <c r="K19">
        <v>16</v>
      </c>
      <c r="L19">
        <v>0</v>
      </c>
      <c r="M19">
        <v>44</v>
      </c>
      <c r="N19">
        <v>13</v>
      </c>
      <c r="O19">
        <v>0</v>
      </c>
      <c r="P19">
        <v>31</v>
      </c>
      <c r="Q19">
        <v>0</v>
      </c>
      <c r="R19">
        <f t="shared" ref="R19:R24" si="3">SUM(L19:Q19)</f>
        <v>88</v>
      </c>
    </row>
    <row r="20" spans="1:19" x14ac:dyDescent="0.2">
      <c r="A20">
        <v>33</v>
      </c>
      <c r="B20">
        <v>0</v>
      </c>
      <c r="C20">
        <v>21</v>
      </c>
      <c r="D20">
        <v>18</v>
      </c>
      <c r="E20">
        <v>0</v>
      </c>
      <c r="F20">
        <v>26</v>
      </c>
      <c r="G20">
        <v>0</v>
      </c>
      <c r="H20">
        <f t="shared" si="0"/>
        <v>65</v>
      </c>
      <c r="K20">
        <v>19</v>
      </c>
      <c r="L20">
        <v>0</v>
      </c>
      <c r="M20">
        <v>0</v>
      </c>
      <c r="N20">
        <v>10</v>
      </c>
      <c r="O20">
        <v>0</v>
      </c>
      <c r="P20">
        <v>0</v>
      </c>
      <c r="Q20">
        <v>0</v>
      </c>
      <c r="R20">
        <f t="shared" si="3"/>
        <v>10</v>
      </c>
    </row>
    <row r="21" spans="1:19" x14ac:dyDescent="0.2">
      <c r="A21">
        <v>34</v>
      </c>
      <c r="B21">
        <v>3</v>
      </c>
      <c r="C21">
        <v>2</v>
      </c>
      <c r="D21">
        <v>55</v>
      </c>
      <c r="E21">
        <v>0</v>
      </c>
      <c r="F21">
        <v>9</v>
      </c>
      <c r="G21">
        <v>0</v>
      </c>
      <c r="H21">
        <f t="shared" si="0"/>
        <v>69</v>
      </c>
      <c r="K21">
        <v>23</v>
      </c>
      <c r="L21">
        <v>0</v>
      </c>
      <c r="M21">
        <v>35</v>
      </c>
      <c r="N21">
        <v>5</v>
      </c>
      <c r="O21">
        <v>0</v>
      </c>
      <c r="P21">
        <v>21</v>
      </c>
      <c r="Q21">
        <v>0</v>
      </c>
      <c r="R21">
        <f t="shared" si="3"/>
        <v>61</v>
      </c>
    </row>
    <row r="22" spans="1:19" x14ac:dyDescent="0.2">
      <c r="A22">
        <v>35</v>
      </c>
      <c r="B22">
        <v>1</v>
      </c>
      <c r="C22">
        <v>0</v>
      </c>
      <c r="D22">
        <v>16</v>
      </c>
      <c r="E22">
        <v>0</v>
      </c>
      <c r="F22">
        <v>14</v>
      </c>
      <c r="G22">
        <v>0</v>
      </c>
      <c r="H22">
        <f t="shared" si="0"/>
        <v>31</v>
      </c>
      <c r="K22">
        <v>34</v>
      </c>
      <c r="L22">
        <v>3</v>
      </c>
      <c r="M22">
        <v>2</v>
      </c>
      <c r="N22">
        <v>55</v>
      </c>
      <c r="O22">
        <v>0</v>
      </c>
      <c r="P22">
        <v>9</v>
      </c>
      <c r="Q22">
        <v>0</v>
      </c>
      <c r="R22">
        <f t="shared" si="3"/>
        <v>69</v>
      </c>
    </row>
    <row r="23" spans="1:19" x14ac:dyDescent="0.2">
      <c r="A23">
        <v>36</v>
      </c>
      <c r="B23">
        <v>0</v>
      </c>
      <c r="C23">
        <v>25</v>
      </c>
      <c r="D23">
        <v>80</v>
      </c>
      <c r="E23">
        <v>0</v>
      </c>
      <c r="F23">
        <v>56</v>
      </c>
      <c r="G23">
        <v>0</v>
      </c>
      <c r="H23">
        <f t="shared" si="0"/>
        <v>161</v>
      </c>
      <c r="K23">
        <v>36</v>
      </c>
      <c r="L23">
        <v>0</v>
      </c>
      <c r="M23">
        <v>25</v>
      </c>
      <c r="N23">
        <v>80</v>
      </c>
      <c r="O23">
        <v>0</v>
      </c>
      <c r="P23">
        <v>56</v>
      </c>
      <c r="Q23">
        <v>0</v>
      </c>
      <c r="R23">
        <f t="shared" si="3"/>
        <v>161</v>
      </c>
    </row>
    <row r="24" spans="1:19" x14ac:dyDescent="0.2">
      <c r="A24">
        <v>37</v>
      </c>
      <c r="B24">
        <v>2</v>
      </c>
      <c r="C24">
        <v>2</v>
      </c>
      <c r="D24">
        <v>118</v>
      </c>
      <c r="E24">
        <v>2</v>
      </c>
      <c r="F24">
        <v>12</v>
      </c>
      <c r="G24">
        <v>0</v>
      </c>
      <c r="H24">
        <f t="shared" si="0"/>
        <v>136</v>
      </c>
      <c r="K24">
        <v>39</v>
      </c>
      <c r="L24">
        <v>0</v>
      </c>
      <c r="M24">
        <v>0</v>
      </c>
      <c r="N24">
        <v>19</v>
      </c>
      <c r="O24">
        <v>0</v>
      </c>
      <c r="P24">
        <v>0</v>
      </c>
      <c r="Q24">
        <v>0</v>
      </c>
      <c r="R24">
        <f t="shared" si="3"/>
        <v>19</v>
      </c>
    </row>
    <row r="25" spans="1:19" x14ac:dyDescent="0.2">
      <c r="A25">
        <v>38</v>
      </c>
      <c r="B25">
        <v>0</v>
      </c>
      <c r="C25">
        <v>0</v>
      </c>
      <c r="D25">
        <v>47</v>
      </c>
      <c r="E25">
        <v>0</v>
      </c>
      <c r="F25">
        <v>3</v>
      </c>
      <c r="G25">
        <v>0</v>
      </c>
      <c r="H25">
        <f t="shared" si="0"/>
        <v>50</v>
      </c>
      <c r="L25" s="4">
        <f>AVERAGE(L18:L24)</f>
        <v>0.42857142857142855</v>
      </c>
      <c r="M25" s="4">
        <f t="shared" ref="M25:R25" si="4">AVERAGE(M18:M24)</f>
        <v>15.142857142857142</v>
      </c>
      <c r="N25" s="4">
        <f t="shared" si="4"/>
        <v>31.428571428571427</v>
      </c>
      <c r="O25" s="4">
        <f t="shared" si="4"/>
        <v>0.42857142857142855</v>
      </c>
      <c r="P25" s="4">
        <f t="shared" si="4"/>
        <v>19.428571428571427</v>
      </c>
      <c r="Q25" s="4">
        <f t="shared" si="4"/>
        <v>0</v>
      </c>
      <c r="R25" s="4">
        <f t="shared" si="4"/>
        <v>66.857142857142861</v>
      </c>
      <c r="S25" t="s">
        <v>8</v>
      </c>
    </row>
    <row r="26" spans="1:19" x14ac:dyDescent="0.2">
      <c r="A26">
        <v>39</v>
      </c>
      <c r="B26">
        <v>0</v>
      </c>
      <c r="C26">
        <v>0</v>
      </c>
      <c r="D26">
        <v>19</v>
      </c>
      <c r="E26">
        <v>0</v>
      </c>
      <c r="F26">
        <v>0</v>
      </c>
      <c r="G26">
        <v>0</v>
      </c>
      <c r="H26">
        <f t="shared" si="0"/>
        <v>19</v>
      </c>
    </row>
    <row r="27" spans="1:19" x14ac:dyDescent="0.2">
      <c r="A27">
        <v>40</v>
      </c>
      <c r="B27">
        <v>2</v>
      </c>
      <c r="C27">
        <v>2</v>
      </c>
      <c r="D27">
        <v>71</v>
      </c>
      <c r="E27">
        <v>0</v>
      </c>
      <c r="F27">
        <v>31</v>
      </c>
      <c r="G27">
        <v>4</v>
      </c>
      <c r="H27">
        <f t="shared" si="0"/>
        <v>110</v>
      </c>
      <c r="K27" s="1" t="s">
        <v>28</v>
      </c>
    </row>
    <row r="28" spans="1:19" x14ac:dyDescent="0.2">
      <c r="A28">
        <v>41</v>
      </c>
      <c r="B28">
        <v>12</v>
      </c>
      <c r="C28">
        <v>0</v>
      </c>
      <c r="D28">
        <v>44</v>
      </c>
      <c r="E28">
        <v>6</v>
      </c>
      <c r="F28">
        <v>23</v>
      </c>
      <c r="G28">
        <v>0</v>
      </c>
      <c r="H28">
        <f t="shared" si="0"/>
        <v>85</v>
      </c>
      <c r="K28" s="1" t="s">
        <v>0</v>
      </c>
      <c r="L28" s="3" t="s">
        <v>20</v>
      </c>
      <c r="M28" s="3" t="s">
        <v>21</v>
      </c>
      <c r="N28" s="3" t="s">
        <v>19</v>
      </c>
      <c r="O28" s="3" t="s">
        <v>22</v>
      </c>
      <c r="P28" s="3" t="s">
        <v>23</v>
      </c>
      <c r="Q28" s="3" t="s">
        <v>24</v>
      </c>
      <c r="R28" s="3" t="s">
        <v>7</v>
      </c>
    </row>
    <row r="29" spans="1:19" x14ac:dyDescent="0.2">
      <c r="A29">
        <v>42</v>
      </c>
      <c r="B29">
        <v>3</v>
      </c>
      <c r="C29">
        <v>0</v>
      </c>
      <c r="D29">
        <v>118</v>
      </c>
      <c r="E29">
        <v>2</v>
      </c>
      <c r="F29">
        <v>18</v>
      </c>
      <c r="G29">
        <v>0</v>
      </c>
      <c r="H29">
        <f t="shared" si="0"/>
        <v>141</v>
      </c>
      <c r="K29">
        <v>12</v>
      </c>
      <c r="L29">
        <v>4</v>
      </c>
      <c r="M29">
        <v>42</v>
      </c>
      <c r="N29">
        <v>96</v>
      </c>
      <c r="O29">
        <v>0</v>
      </c>
      <c r="P29">
        <v>21</v>
      </c>
      <c r="Q29">
        <v>0</v>
      </c>
      <c r="R29">
        <f>SUM(L29:Q29)</f>
        <v>163</v>
      </c>
    </row>
    <row r="30" spans="1:19" x14ac:dyDescent="0.2">
      <c r="A30">
        <v>43</v>
      </c>
      <c r="B30">
        <v>1</v>
      </c>
      <c r="C30">
        <v>41</v>
      </c>
      <c r="D30">
        <v>87</v>
      </c>
      <c r="E30">
        <v>0</v>
      </c>
      <c r="F30">
        <v>69</v>
      </c>
      <c r="G30">
        <v>1</v>
      </c>
      <c r="H30">
        <f t="shared" si="0"/>
        <v>199</v>
      </c>
      <c r="K30">
        <v>21</v>
      </c>
      <c r="L30">
        <v>4</v>
      </c>
      <c r="M30">
        <v>33</v>
      </c>
      <c r="N30">
        <v>74</v>
      </c>
      <c r="O30">
        <v>0</v>
      </c>
      <c r="P30">
        <v>29</v>
      </c>
      <c r="Q30">
        <v>3</v>
      </c>
      <c r="R30">
        <f>SUM(L30:Q30)</f>
        <v>143</v>
      </c>
    </row>
    <row r="31" spans="1:19" x14ac:dyDescent="0.2">
      <c r="A31">
        <v>45</v>
      </c>
      <c r="B31">
        <v>0</v>
      </c>
      <c r="C31">
        <v>53</v>
      </c>
      <c r="D31">
        <v>76</v>
      </c>
      <c r="E31">
        <v>2</v>
      </c>
      <c r="F31">
        <v>45</v>
      </c>
      <c r="G31">
        <v>0</v>
      </c>
      <c r="H31">
        <f t="shared" si="0"/>
        <v>176</v>
      </c>
      <c r="K31">
        <v>32</v>
      </c>
      <c r="L31">
        <v>9</v>
      </c>
      <c r="M31">
        <v>27</v>
      </c>
      <c r="N31">
        <v>65</v>
      </c>
      <c r="O31">
        <v>0</v>
      </c>
      <c r="P31">
        <v>67</v>
      </c>
      <c r="Q31">
        <v>0</v>
      </c>
      <c r="R31">
        <f>SUM(L31:Q31)</f>
        <v>168</v>
      </c>
    </row>
    <row r="32" spans="1:19" x14ac:dyDescent="0.2">
      <c r="A32">
        <v>46</v>
      </c>
      <c r="B32">
        <v>5</v>
      </c>
      <c r="C32">
        <v>0</v>
      </c>
      <c r="D32">
        <v>50</v>
      </c>
      <c r="E32">
        <v>1</v>
      </c>
      <c r="F32">
        <v>22</v>
      </c>
      <c r="G32">
        <v>0</v>
      </c>
      <c r="H32">
        <f t="shared" si="0"/>
        <v>78</v>
      </c>
      <c r="K32">
        <v>33</v>
      </c>
      <c r="L32">
        <v>0</v>
      </c>
      <c r="M32">
        <v>21</v>
      </c>
      <c r="N32">
        <v>18</v>
      </c>
      <c r="O32">
        <v>0</v>
      </c>
      <c r="P32">
        <v>26</v>
      </c>
      <c r="Q32">
        <v>0</v>
      </c>
      <c r="R32">
        <f>SUM(L32:Q32)</f>
        <v>65</v>
      </c>
    </row>
    <row r="33" spans="1:19" x14ac:dyDescent="0.2">
      <c r="A33">
        <v>47</v>
      </c>
      <c r="B33">
        <v>2</v>
      </c>
      <c r="C33">
        <v>1</v>
      </c>
      <c r="D33">
        <v>52</v>
      </c>
      <c r="E33">
        <v>0</v>
      </c>
      <c r="F33">
        <v>29</v>
      </c>
      <c r="G33">
        <v>0</v>
      </c>
      <c r="H33">
        <f t="shared" si="0"/>
        <v>84</v>
      </c>
      <c r="L33" s="4">
        <f>AVERAGE(L29:L32)</f>
        <v>4.25</v>
      </c>
      <c r="M33" s="4">
        <f t="shared" ref="M33:R33" si="5">AVERAGE(M29:M32)</f>
        <v>30.75</v>
      </c>
      <c r="N33" s="4">
        <f t="shared" si="5"/>
        <v>63.25</v>
      </c>
      <c r="O33" s="4">
        <f t="shared" si="5"/>
        <v>0</v>
      </c>
      <c r="P33" s="4">
        <f t="shared" si="5"/>
        <v>35.75</v>
      </c>
      <c r="Q33" s="4">
        <f t="shared" si="5"/>
        <v>0.75</v>
      </c>
      <c r="R33" s="4">
        <f t="shared" si="5"/>
        <v>134.75</v>
      </c>
      <c r="S33" t="s">
        <v>8</v>
      </c>
    </row>
    <row r="35" spans="1:19" x14ac:dyDescent="0.2">
      <c r="K35" s="1" t="s">
        <v>29</v>
      </c>
    </row>
    <row r="36" spans="1:19" x14ac:dyDescent="0.2">
      <c r="K36" s="1" t="s">
        <v>0</v>
      </c>
      <c r="L36" s="3" t="s">
        <v>20</v>
      </c>
      <c r="M36" s="3" t="s">
        <v>21</v>
      </c>
      <c r="N36" s="3" t="s">
        <v>19</v>
      </c>
      <c r="O36" s="3" t="s">
        <v>22</v>
      </c>
      <c r="P36" s="3" t="s">
        <v>23</v>
      </c>
      <c r="Q36" s="3" t="s">
        <v>24</v>
      </c>
      <c r="R36" s="3" t="s">
        <v>7</v>
      </c>
    </row>
    <row r="37" spans="1:19" x14ac:dyDescent="0.2">
      <c r="K37">
        <v>10</v>
      </c>
      <c r="L37">
        <v>1</v>
      </c>
      <c r="M37">
        <v>3</v>
      </c>
      <c r="N37">
        <v>141</v>
      </c>
      <c r="O37">
        <v>4</v>
      </c>
      <c r="P37">
        <v>11</v>
      </c>
      <c r="Q37">
        <v>0</v>
      </c>
      <c r="R37">
        <f>SUM(L37:Q37)</f>
        <v>160</v>
      </c>
    </row>
    <row r="38" spans="1:19" x14ac:dyDescent="0.2">
      <c r="K38">
        <v>11</v>
      </c>
      <c r="L38">
        <v>1</v>
      </c>
      <c r="M38">
        <v>6</v>
      </c>
      <c r="N38">
        <v>148</v>
      </c>
      <c r="O38">
        <v>2</v>
      </c>
      <c r="P38">
        <v>108</v>
      </c>
      <c r="Q38">
        <v>1</v>
      </c>
      <c r="R38">
        <f>SUM(L38:Q38)</f>
        <v>266</v>
      </c>
    </row>
    <row r="39" spans="1:19" x14ac:dyDescent="0.2">
      <c r="K39">
        <v>37</v>
      </c>
      <c r="L39">
        <v>2</v>
      </c>
      <c r="M39">
        <v>2</v>
      </c>
      <c r="N39">
        <v>118</v>
      </c>
      <c r="O39">
        <v>2</v>
      </c>
      <c r="P39">
        <v>12</v>
      </c>
      <c r="Q39">
        <v>0</v>
      </c>
      <c r="R39">
        <f>SUM(L39:Q39)</f>
        <v>136</v>
      </c>
    </row>
    <row r="40" spans="1:19" x14ac:dyDescent="0.2">
      <c r="K40">
        <v>40</v>
      </c>
      <c r="L40">
        <v>2</v>
      </c>
      <c r="M40">
        <v>2</v>
      </c>
      <c r="N40">
        <v>71</v>
      </c>
      <c r="O40">
        <v>0</v>
      </c>
      <c r="P40">
        <v>31</v>
      </c>
      <c r="Q40">
        <v>4</v>
      </c>
      <c r="R40">
        <f t="shared" ref="R40:R46" si="6">SUM(L40:Q40)</f>
        <v>110</v>
      </c>
    </row>
    <row r="41" spans="1:19" x14ac:dyDescent="0.2">
      <c r="K41">
        <v>41</v>
      </c>
      <c r="L41">
        <v>12</v>
      </c>
      <c r="M41">
        <v>0</v>
      </c>
      <c r="N41">
        <v>44</v>
      </c>
      <c r="O41">
        <v>6</v>
      </c>
      <c r="P41">
        <v>23</v>
      </c>
      <c r="Q41">
        <v>0</v>
      </c>
      <c r="R41">
        <f t="shared" si="6"/>
        <v>85</v>
      </c>
    </row>
    <row r="42" spans="1:19" x14ac:dyDescent="0.2">
      <c r="K42">
        <v>42</v>
      </c>
      <c r="L42">
        <v>3</v>
      </c>
      <c r="M42">
        <v>0</v>
      </c>
      <c r="N42">
        <v>118</v>
      </c>
      <c r="O42">
        <v>2</v>
      </c>
      <c r="P42">
        <v>18</v>
      </c>
      <c r="Q42">
        <v>0</v>
      </c>
      <c r="R42">
        <f t="shared" si="6"/>
        <v>141</v>
      </c>
    </row>
    <row r="43" spans="1:19" x14ac:dyDescent="0.2">
      <c r="K43">
        <v>43</v>
      </c>
      <c r="L43">
        <v>1</v>
      </c>
      <c r="M43">
        <v>41</v>
      </c>
      <c r="N43">
        <v>87</v>
      </c>
      <c r="O43">
        <v>0</v>
      </c>
      <c r="P43">
        <v>69</v>
      </c>
      <c r="Q43">
        <v>1</v>
      </c>
      <c r="R43">
        <f t="shared" si="6"/>
        <v>199</v>
      </c>
    </row>
    <row r="44" spans="1:19" x14ac:dyDescent="0.2">
      <c r="K44">
        <v>45</v>
      </c>
      <c r="L44">
        <v>0</v>
      </c>
      <c r="M44">
        <v>53</v>
      </c>
      <c r="N44">
        <v>76</v>
      </c>
      <c r="O44">
        <v>2</v>
      </c>
      <c r="P44">
        <v>45</v>
      </c>
      <c r="Q44">
        <v>0</v>
      </c>
      <c r="R44">
        <f t="shared" si="6"/>
        <v>176</v>
      </c>
    </row>
    <row r="45" spans="1:19" x14ac:dyDescent="0.2">
      <c r="K45">
        <v>46</v>
      </c>
      <c r="L45">
        <v>5</v>
      </c>
      <c r="M45">
        <v>0</v>
      </c>
      <c r="N45">
        <v>50</v>
      </c>
      <c r="O45">
        <v>1</v>
      </c>
      <c r="P45">
        <v>22</v>
      </c>
      <c r="Q45">
        <v>0</v>
      </c>
      <c r="R45">
        <f t="shared" si="6"/>
        <v>78</v>
      </c>
    </row>
    <row r="46" spans="1:19" x14ac:dyDescent="0.2">
      <c r="K46">
        <v>47</v>
      </c>
      <c r="L46">
        <v>2</v>
      </c>
      <c r="M46">
        <v>1</v>
      </c>
      <c r="N46">
        <v>52</v>
      </c>
      <c r="O46">
        <v>0</v>
      </c>
      <c r="P46">
        <v>29</v>
      </c>
      <c r="Q46">
        <v>0</v>
      </c>
      <c r="R46">
        <f t="shared" si="6"/>
        <v>84</v>
      </c>
    </row>
    <row r="47" spans="1:19" x14ac:dyDescent="0.2">
      <c r="L47" s="4">
        <f>AVERAGE(L37:L46)</f>
        <v>2.9</v>
      </c>
      <c r="M47" s="4">
        <f t="shared" ref="M47:R47" si="7">AVERAGE(M37:M46)</f>
        <v>10.8</v>
      </c>
      <c r="N47" s="4">
        <f t="shared" si="7"/>
        <v>90.5</v>
      </c>
      <c r="O47" s="4">
        <f t="shared" si="7"/>
        <v>1.9</v>
      </c>
      <c r="P47" s="4">
        <f t="shared" si="7"/>
        <v>36.799999999999997</v>
      </c>
      <c r="Q47" s="4">
        <f t="shared" si="7"/>
        <v>0.6</v>
      </c>
      <c r="R47" s="4">
        <f t="shared" si="7"/>
        <v>143.5</v>
      </c>
      <c r="S47" t="s">
        <v>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Substitutions</vt:lpstr>
      <vt:lpstr>Indels</vt:lpstr>
      <vt:lpstr>Rearrangements</vt:lpstr>
      <vt:lpstr>Copynumber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Office-bruger</dc:creator>
  <cp:lastModifiedBy>Lars Andersen</cp:lastModifiedBy>
  <cp:lastPrinted>2021-08-19T10:29:45Z</cp:lastPrinted>
  <dcterms:created xsi:type="dcterms:W3CDTF">2018-09-17T09:39:06Z</dcterms:created>
  <dcterms:modified xsi:type="dcterms:W3CDTF">2022-12-09T20:32:44Z</dcterms:modified>
</cp:coreProperties>
</file>