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Shivaani\Documents\Documents\MANUSCRIPTS\MD_GWAS\ForPaper_MDGWAS\Manuscript_2\DRAFT_2\DRAFT_3\To_circulate_coauthors\DRAFT_4\For_BCR\For_BCR_revisedAuthors\BCR_AfterReview\ForBCR_resubmission\To_submit\"/>
    </mc:Choice>
  </mc:AlternateContent>
  <xr:revisionPtr revIDLastSave="0" documentId="13_ncr:1_{4F0C0D09-0188-4FA3-8661-CEBFB1C4AF5B}" xr6:coauthVersionLast="47" xr6:coauthVersionMax="47" xr10:uidLastSave="{00000000-0000-0000-0000-000000000000}"/>
  <bookViews>
    <workbookView xWindow="-98" yWindow="-98" windowWidth="21795" windowHeight="12975" activeTab="3" xr2:uid="{5CE9AC38-2AC1-4C11-80B5-B6F8DFF82781}"/>
  </bookViews>
  <sheets>
    <sheet name="Table_S1" sheetId="16" r:id="rId1"/>
    <sheet name="Table_S2" sheetId="4" r:id="rId2"/>
    <sheet name="Table_S3" sheetId="15" r:id="rId3"/>
    <sheet name="Table_S4" sheetId="5" r:id="rId4"/>
    <sheet name="Table_S5" sheetId="1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4" i="4" l="1"/>
  <c r="Y23" i="4"/>
  <c r="Y22" i="4"/>
  <c r="Y20" i="4"/>
  <c r="Y19" i="4"/>
  <c r="Y17" i="4"/>
  <c r="Y16" i="4"/>
  <c r="Y15" i="4"/>
  <c r="Y11" i="4"/>
  <c r="Y10" i="4"/>
  <c r="Y8" i="4"/>
  <c r="Y7" i="4"/>
  <c r="S8" i="4"/>
  <c r="S7" i="4"/>
  <c r="S24" i="4"/>
  <c r="S23" i="4"/>
  <c r="S22" i="4"/>
  <c r="S20" i="4"/>
  <c r="S19" i="4"/>
  <c r="S17" i="4"/>
  <c r="S16" i="4"/>
  <c r="S15" i="4"/>
  <c r="S11" i="4"/>
  <c r="S10" i="4"/>
  <c r="L24" i="4"/>
  <c r="F24" i="4"/>
  <c r="L23" i="4"/>
  <c r="F23" i="4"/>
  <c r="L22" i="4"/>
  <c r="F22" i="4"/>
  <c r="L20" i="4"/>
  <c r="F20" i="4"/>
  <c r="L19" i="4"/>
  <c r="F19" i="4"/>
  <c r="L17" i="4"/>
  <c r="F17" i="4"/>
  <c r="L16" i="4"/>
  <c r="F16" i="4"/>
  <c r="L15" i="4"/>
  <c r="F15" i="4"/>
  <c r="L11" i="4"/>
  <c r="F11" i="4"/>
  <c r="L10" i="4"/>
  <c r="F10" i="4"/>
  <c r="L8" i="4"/>
  <c r="F8" i="4"/>
  <c r="L7" i="4"/>
  <c r="F7" i="4"/>
</calcChain>
</file>

<file path=xl/sharedStrings.xml><?xml version="1.0" encoding="utf-8"?>
<sst xmlns="http://schemas.openxmlformats.org/spreadsheetml/2006/main" count="828" uniqueCount="422">
  <si>
    <t>Region</t>
  </si>
  <si>
    <t>Position</t>
  </si>
  <si>
    <t>Beta</t>
  </si>
  <si>
    <t>SE</t>
  </si>
  <si>
    <t>Phenotype</t>
  </si>
  <si>
    <t>t/g</t>
  </si>
  <si>
    <t>a/g</t>
  </si>
  <si>
    <t>t/c</t>
  </si>
  <si>
    <t>a/c</t>
  </si>
  <si>
    <t>a/t</t>
  </si>
  <si>
    <t>c/g</t>
  </si>
  <si>
    <t>a/ag</t>
  </si>
  <si>
    <t>a/at</t>
  </si>
  <si>
    <t>a/atg</t>
  </si>
  <si>
    <t>a/aag</t>
  </si>
  <si>
    <t>g/gtgt</t>
  </si>
  <si>
    <t>cagg/c</t>
  </si>
  <si>
    <t>t/tc</t>
  </si>
  <si>
    <t>cat/c</t>
  </si>
  <si>
    <t>g/ga</t>
  </si>
  <si>
    <t>ctg/c</t>
  </si>
  <si>
    <t>&lt;ins:me:alu&gt;/t</t>
  </si>
  <si>
    <t>ca/c</t>
  </si>
  <si>
    <t>t/tg</t>
  </si>
  <si>
    <t>t/ta</t>
  </si>
  <si>
    <t>g/gt</t>
  </si>
  <si>
    <t>SNP</t>
  </si>
  <si>
    <r>
      <rPr>
        <b/>
        <i/>
        <sz val="10"/>
        <color theme="1"/>
        <rFont val="Calibri"/>
        <family val="2"/>
        <scheme val="minor"/>
      </rPr>
      <t>P</t>
    </r>
    <r>
      <rPr>
        <b/>
        <sz val="10"/>
        <color theme="1"/>
        <rFont val="Calibri"/>
        <family val="2"/>
        <scheme val="minor"/>
      </rPr>
      <t xml:space="preserve"> value</t>
    </r>
  </si>
  <si>
    <t>2p15</t>
  </si>
  <si>
    <t>PDV</t>
  </si>
  <si>
    <t>10q21.2</t>
  </si>
  <si>
    <t>NDA</t>
  </si>
  <si>
    <t>13q14.3</t>
  </si>
  <si>
    <t>DLEU1</t>
  </si>
  <si>
    <t>DV</t>
  </si>
  <si>
    <t>22q13.1</t>
  </si>
  <si>
    <t>C/T</t>
  </si>
  <si>
    <t>PDA</t>
  </si>
  <si>
    <t>NDV</t>
  </si>
  <si>
    <t>DA</t>
  </si>
  <si>
    <t>8q23.1</t>
  </si>
  <si>
    <t>ZFPM2</t>
  </si>
  <si>
    <t>9q33.1</t>
  </si>
  <si>
    <t>15q15.1</t>
  </si>
  <si>
    <t>Variable</t>
  </si>
  <si>
    <t xml:space="preserve">Mean </t>
  </si>
  <si>
    <t>(SD)</t>
  </si>
  <si>
    <t xml:space="preserve">N </t>
  </si>
  <si>
    <t>(%)</t>
  </si>
  <si>
    <t>Age at mammography (years)</t>
  </si>
  <si>
    <r>
      <t>BMI (kg/m</t>
    </r>
    <r>
      <rPr>
        <vertAlign val="superscript"/>
        <sz val="10"/>
        <color theme="1"/>
        <rFont val="Calibri"/>
        <family val="2"/>
        <scheme val="minor"/>
      </rPr>
      <t>2</t>
    </r>
    <r>
      <rPr>
        <sz val="10"/>
        <color theme="1"/>
        <rFont val="Calibri"/>
        <family val="2"/>
        <scheme val="minor"/>
      </rPr>
      <t>)</t>
    </r>
  </si>
  <si>
    <t>Menopausal status</t>
  </si>
  <si>
    <t xml:space="preserve">   Premenopausal</t>
  </si>
  <si>
    <t xml:space="preserve">   Postmenopausal</t>
  </si>
  <si>
    <t>Parity status</t>
  </si>
  <si>
    <t xml:space="preserve">   Nulliparous</t>
  </si>
  <si>
    <t xml:space="preserve">   Parous</t>
  </si>
  <si>
    <t>Ethnicity</t>
  </si>
  <si>
    <t xml:space="preserve">   Chinese</t>
  </si>
  <si>
    <t xml:space="preserve">   Malay</t>
  </si>
  <si>
    <t xml:space="preserve">   Indian</t>
  </si>
  <si>
    <t>Recruitment centre</t>
  </si>
  <si>
    <t xml:space="preserve">   Subang Jaya Medical Centre (SJMC)</t>
  </si>
  <si>
    <t xml:space="preserve">   University Malaya Medical Centre (UMMC)</t>
  </si>
  <si>
    <t>Mammogram system</t>
  </si>
  <si>
    <t xml:space="preserve">   Hologic</t>
  </si>
  <si>
    <t xml:space="preserve">   GE</t>
  </si>
  <si>
    <t xml:space="preserve">   Siemens</t>
  </si>
  <si>
    <t>6p12.1</t>
  </si>
  <si>
    <t>10p13</t>
  </si>
  <si>
    <t>19q12</t>
  </si>
  <si>
    <t>1p13.3</t>
  </si>
  <si>
    <t>2p23.3</t>
  </si>
  <si>
    <t>Gene</t>
  </si>
  <si>
    <t>Remarks</t>
  </si>
  <si>
    <t>Z-score</t>
  </si>
  <si>
    <t>NTNG1</t>
  </si>
  <si>
    <t>FAM228B</t>
  </si>
  <si>
    <t>2q14.1</t>
  </si>
  <si>
    <t>2q33.1</t>
  </si>
  <si>
    <t>3p25.3</t>
  </si>
  <si>
    <t>ARPC4, TTLL3</t>
  </si>
  <si>
    <t>3p24.1</t>
  </si>
  <si>
    <t>3p21.2</t>
  </si>
  <si>
    <t>RAD54L2</t>
  </si>
  <si>
    <t>ROBO2</t>
  </si>
  <si>
    <t>3p12.3</t>
  </si>
  <si>
    <t>ZBTB20</t>
  </si>
  <si>
    <t>3q13.31</t>
  </si>
  <si>
    <t>IDUA</t>
  </si>
  <si>
    <t>4p16.3</t>
  </si>
  <si>
    <t>LRPAP1</t>
  </si>
  <si>
    <t>SORCS2</t>
  </si>
  <si>
    <t>4p16.1</t>
  </si>
  <si>
    <t>5p13.3</t>
  </si>
  <si>
    <t>5q11.2</t>
  </si>
  <si>
    <t>VCAN</t>
  </si>
  <si>
    <t>5q14.3</t>
  </si>
  <si>
    <t>PRR16</t>
  </si>
  <si>
    <t>5q23.1</t>
  </si>
  <si>
    <t>MLIP</t>
  </si>
  <si>
    <t>6q24.3</t>
  </si>
  <si>
    <t>6q25.3</t>
  </si>
  <si>
    <t>7p14.1</t>
  </si>
  <si>
    <t>7q21.3</t>
  </si>
  <si>
    <t>GNGT1</t>
  </si>
  <si>
    <t>AGBL3</t>
  </si>
  <si>
    <t>7q33</t>
  </si>
  <si>
    <t>8p11.21</t>
  </si>
  <si>
    <t>IDO2</t>
  </si>
  <si>
    <t>8q21.3</t>
  </si>
  <si>
    <t>9p23</t>
  </si>
  <si>
    <t>9q22.33</t>
  </si>
  <si>
    <t>HIATL2</t>
  </si>
  <si>
    <t>9q32</t>
  </si>
  <si>
    <t>ASTN2</t>
  </si>
  <si>
    <t>13q33.1</t>
  </si>
  <si>
    <t>CUBN</t>
  </si>
  <si>
    <t>10q11.22</t>
  </si>
  <si>
    <t>LINC00842</t>
  </si>
  <si>
    <t>10q23.1</t>
  </si>
  <si>
    <t>10q26.2</t>
  </si>
  <si>
    <t>TMEM52B</t>
  </si>
  <si>
    <t>12p13.2</t>
  </si>
  <si>
    <t>12p13.1</t>
  </si>
  <si>
    <t>12p12.3</t>
  </si>
  <si>
    <t>PIK3C2G</t>
  </si>
  <si>
    <t>METTL25</t>
  </si>
  <si>
    <t>12q21.31</t>
  </si>
  <si>
    <t>12q24.32</t>
  </si>
  <si>
    <t>13q12.11</t>
  </si>
  <si>
    <t>14q32.12</t>
  </si>
  <si>
    <t>IGHM</t>
  </si>
  <si>
    <t>14q32.33</t>
  </si>
  <si>
    <t>THSD4</t>
  </si>
  <si>
    <t>15q23</t>
  </si>
  <si>
    <t>16q21</t>
  </si>
  <si>
    <t>SLC43A2</t>
  </si>
  <si>
    <t>17p13.3</t>
  </si>
  <si>
    <t>17q25.1</t>
  </si>
  <si>
    <t>TMEM104</t>
  </si>
  <si>
    <t>CDR2L</t>
  </si>
  <si>
    <t>17q25.3</t>
  </si>
  <si>
    <t>18p11.31</t>
  </si>
  <si>
    <t>19p13.2</t>
  </si>
  <si>
    <t>PNPLA6</t>
  </si>
  <si>
    <t>20p11.21</t>
  </si>
  <si>
    <t>21q21.3</t>
  </si>
  <si>
    <t>LTN1</t>
  </si>
  <si>
    <t>22q11.21</t>
  </si>
  <si>
    <t>7q11.21</t>
  </si>
  <si>
    <t>FAM83F</t>
  </si>
  <si>
    <t>1p36.12</t>
  </si>
  <si>
    <t>1p31.1</t>
  </si>
  <si>
    <t>DOCK3</t>
  </si>
  <si>
    <t>4q21.21</t>
  </si>
  <si>
    <t>FRAS1</t>
  </si>
  <si>
    <t>4q34.3</t>
  </si>
  <si>
    <t>TENM3</t>
  </si>
  <si>
    <t>6q27</t>
  </si>
  <si>
    <t>7q36.1</t>
  </si>
  <si>
    <t>9q34.3</t>
  </si>
  <si>
    <t>10p15.1</t>
  </si>
  <si>
    <t>ABCC9</t>
  </si>
  <si>
    <t>12p12.1</t>
  </si>
  <si>
    <t>12q24.33</t>
  </si>
  <si>
    <t>14q32.2</t>
  </si>
  <si>
    <t>16q24.1</t>
  </si>
  <si>
    <t>KIAA0513</t>
  </si>
  <si>
    <t>17p11.2</t>
  </si>
  <si>
    <t>LINC00511</t>
  </si>
  <si>
    <t>17q24.3</t>
  </si>
  <si>
    <t>RAB31</t>
  </si>
  <si>
    <t>18p11.22</t>
  </si>
  <si>
    <t>20p12.1</t>
  </si>
  <si>
    <t>AGPAT3</t>
  </si>
  <si>
    <t>21q22.3</t>
  </si>
  <si>
    <t>1p36.32</t>
  </si>
  <si>
    <t>TTC34</t>
  </si>
  <si>
    <t>1p36.13</t>
  </si>
  <si>
    <t>CROCC</t>
  </si>
  <si>
    <t>1q32.1</t>
  </si>
  <si>
    <t>SYT2</t>
  </si>
  <si>
    <t>TCF7L1</t>
  </si>
  <si>
    <t>2p11.2</t>
  </si>
  <si>
    <t>RSRC1</t>
  </si>
  <si>
    <t>3q25.32</t>
  </si>
  <si>
    <t>3q26.1</t>
  </si>
  <si>
    <t>4p14</t>
  </si>
  <si>
    <t>4q28.3</t>
  </si>
  <si>
    <t>5q33.2</t>
  </si>
  <si>
    <t>CAGE1</t>
  </si>
  <si>
    <t>6p24.3</t>
  </si>
  <si>
    <t>6p22.1</t>
  </si>
  <si>
    <t>7p22.1</t>
  </si>
  <si>
    <t>7p21.3</t>
  </si>
  <si>
    <t>7q12.1</t>
  </si>
  <si>
    <t>MTUS1</t>
  </si>
  <si>
    <t>8p22</t>
  </si>
  <si>
    <t>8q22.3</t>
  </si>
  <si>
    <t>11q22.3</t>
  </si>
  <si>
    <t>10q26.11</t>
  </si>
  <si>
    <t>15q26.3</t>
  </si>
  <si>
    <t>CHSY1</t>
  </si>
  <si>
    <t>16q24.3</t>
  </si>
  <si>
    <t>CDK10</t>
  </si>
  <si>
    <t>MACROD2</t>
  </si>
  <si>
    <t>20q13.13</t>
  </si>
  <si>
    <t>ROR1</t>
  </si>
  <si>
    <t>1p31.3</t>
  </si>
  <si>
    <t>USH2A</t>
  </si>
  <si>
    <t>1q41</t>
  </si>
  <si>
    <t>2p25.1</t>
  </si>
  <si>
    <t>2p24.3</t>
  </si>
  <si>
    <t>2q36.1</t>
  </si>
  <si>
    <t>EPHA4</t>
  </si>
  <si>
    <t>FARS2</t>
  </si>
  <si>
    <t>6p25.1</t>
  </si>
  <si>
    <t>6p25.2</t>
  </si>
  <si>
    <t>CDKAL1</t>
  </si>
  <si>
    <t>6p22.3</t>
  </si>
  <si>
    <t>DCDC2</t>
  </si>
  <si>
    <t>6q14.1</t>
  </si>
  <si>
    <t>FUT9</t>
  </si>
  <si>
    <t>6q16.1</t>
  </si>
  <si>
    <t>8q24.3</t>
  </si>
  <si>
    <t>9p24.2</t>
  </si>
  <si>
    <t>VLDLR-AS1</t>
  </si>
  <si>
    <t>10q22.1</t>
  </si>
  <si>
    <t>11p15.1</t>
  </si>
  <si>
    <t>DDX10</t>
  </si>
  <si>
    <t>11q24.1</t>
  </si>
  <si>
    <t>12q13.13</t>
  </si>
  <si>
    <t>14q24.2</t>
  </si>
  <si>
    <t>16p12.2</t>
  </si>
  <si>
    <t>NPIPB4</t>
  </si>
  <si>
    <t>16p11.2</t>
  </si>
  <si>
    <t>BOLA2B</t>
  </si>
  <si>
    <t>17q21.1</t>
  </si>
  <si>
    <t>PSMD3</t>
  </si>
  <si>
    <t>TBC1D16</t>
  </si>
  <si>
    <t>3q25.1</t>
  </si>
  <si>
    <t>DLGAP1</t>
  </si>
  <si>
    <t>2p22.3</t>
  </si>
  <si>
    <t>2p12</t>
  </si>
  <si>
    <t>SATB2</t>
  </si>
  <si>
    <t>RBMS3</t>
  </si>
  <si>
    <t>6q16.3</t>
  </si>
  <si>
    <t>7p12.1</t>
  </si>
  <si>
    <t>HIAT2</t>
  </si>
  <si>
    <t>KLRD1</t>
  </si>
  <si>
    <t>12p11.21</t>
  </si>
  <si>
    <t>1p35.1</t>
  </si>
  <si>
    <t>1p13.2</t>
  </si>
  <si>
    <t>2p14</t>
  </si>
  <si>
    <t>LINC01828</t>
  </si>
  <si>
    <t>2q11.2</t>
  </si>
  <si>
    <t>LRP1B</t>
  </si>
  <si>
    <t>2q22.1</t>
  </si>
  <si>
    <t>3p26.3</t>
  </si>
  <si>
    <t>3p25.1</t>
  </si>
  <si>
    <t>TPRXL</t>
  </si>
  <si>
    <t>3p22.3</t>
  </si>
  <si>
    <t>WWTR1</t>
  </si>
  <si>
    <t>4q21.22</t>
  </si>
  <si>
    <t>4q34.1</t>
  </si>
  <si>
    <t>5q23.2</t>
  </si>
  <si>
    <t>AY927512,SERPINB9</t>
  </si>
  <si>
    <t>6q22.32</t>
  </si>
  <si>
    <t>AK127472</t>
  </si>
  <si>
    <t>7p21.6</t>
  </si>
  <si>
    <t>7p21.1</t>
  </si>
  <si>
    <t>7p11.2</t>
  </si>
  <si>
    <t>8q24.13</t>
  </si>
  <si>
    <t>MTSS1</t>
  </si>
  <si>
    <t>12q21.2</t>
  </si>
  <si>
    <t>12p11.22</t>
  </si>
  <si>
    <t>PPFIBP1</t>
  </si>
  <si>
    <t>CEP290</t>
  </si>
  <si>
    <t>12q21.32</t>
  </si>
  <si>
    <t>13q32.3</t>
  </si>
  <si>
    <t>CLYBL</t>
  </si>
  <si>
    <t>GALC</t>
  </si>
  <si>
    <t>14q31.3</t>
  </si>
  <si>
    <t>15q24.3</t>
  </si>
  <si>
    <t>SCAPER</t>
  </si>
  <si>
    <t>SEC11A</t>
  </si>
  <si>
    <t>15q25.3</t>
  </si>
  <si>
    <t>17p13.1</t>
  </si>
  <si>
    <t>ACADVL</t>
  </si>
  <si>
    <t>18q12.1</t>
  </si>
  <si>
    <t>DTNA</t>
  </si>
  <si>
    <t>SNP ID</t>
  </si>
  <si>
    <t>Consistent</t>
  </si>
  <si>
    <t>Not consistent</t>
  </si>
  <si>
    <t>&lt;0.001</t>
  </si>
  <si>
    <t>Direction</t>
  </si>
  <si>
    <t>Also associated with PDA</t>
  </si>
  <si>
    <t>Also associated with DA</t>
  </si>
  <si>
    <t>Also associated with PDV</t>
  </si>
  <si>
    <t>Validated in European women</t>
  </si>
  <si>
    <t>Dense area (DA)</t>
  </si>
  <si>
    <t>Dense volume (DV)</t>
  </si>
  <si>
    <t>Percent dense area (PDA)</t>
  </si>
  <si>
    <t>Percent dense volume (PDV)</t>
  </si>
  <si>
    <t>Non-dense area (NDA)</t>
  </si>
  <si>
    <t>Non-dense volume (NDV)</t>
  </si>
  <si>
    <t>EAF</t>
  </si>
  <si>
    <t>Alleles (Reference/Effect)</t>
  </si>
  <si>
    <t xml:space="preserve">No. </t>
  </si>
  <si>
    <t>Effect/Alternate</t>
  </si>
  <si>
    <t>MD Phenotype</t>
  </si>
  <si>
    <t>Z-Score</t>
  </si>
  <si>
    <t>CDH11</t>
  </si>
  <si>
    <t>1.7x10-6</t>
  </si>
  <si>
    <t>1.2x10-8</t>
  </si>
  <si>
    <t>7.1x10-8</t>
  </si>
  <si>
    <t>7.3x10-8</t>
  </si>
  <si>
    <t>1.3x10-7</t>
  </si>
  <si>
    <t>3.1x10-7</t>
  </si>
  <si>
    <t>MRPL58</t>
  </si>
  <si>
    <t>rs1044228</t>
  </si>
  <si>
    <t>rs11646481</t>
  </si>
  <si>
    <t>MRPL58/CLDR2/TMEM104</t>
  </si>
  <si>
    <t>G/T</t>
  </si>
  <si>
    <t>Also associated with DV</t>
  </si>
  <si>
    <t>Chromosome</t>
  </si>
  <si>
    <t>Minor Allele Frequency</t>
  </si>
  <si>
    <t>rs10130809</t>
  </si>
  <si>
    <t>ESR1</t>
  </si>
  <si>
    <t>ZNF365</t>
  </si>
  <si>
    <t>6q25.1</t>
  </si>
  <si>
    <t>rs9397068</t>
  </si>
  <si>
    <t>rs143085373</t>
  </si>
  <si>
    <t>rs1878261</t>
  </si>
  <si>
    <t>rs145100061</t>
  </si>
  <si>
    <t>rs59337923</t>
  </si>
  <si>
    <t>rs200042560</t>
  </si>
  <si>
    <t>-</t>
  </si>
  <si>
    <t>rs143801201</t>
  </si>
  <si>
    <t>rs9893867</t>
  </si>
  <si>
    <t>rs147583024</t>
  </si>
  <si>
    <t>rs73169051</t>
  </si>
  <si>
    <t>MRTFA</t>
  </si>
  <si>
    <t>Reported mammographic density locus</t>
  </si>
  <si>
    <r>
      <t>In linkage disequilibrium with reported mammographic density SNP rs17001868 (</t>
    </r>
    <r>
      <rPr>
        <i/>
        <sz val="10"/>
        <color theme="1"/>
        <rFont val="Calibri"/>
        <family val="2"/>
        <scheme val="minor"/>
      </rPr>
      <t>SGSM3</t>
    </r>
    <r>
      <rPr>
        <sz val="10"/>
        <color theme="1"/>
        <rFont val="Calibri"/>
        <family val="2"/>
        <scheme val="minor"/>
      </rPr>
      <t>)</t>
    </r>
  </si>
  <si>
    <t>Abbreviations: DA, Dense area; PDA, Percent dense area; NDA, Non-dense area; DV, Dense volume; PDV, Percent dense volume; NDV, Non-dense volume.</t>
  </si>
  <si>
    <t>Replication study</t>
  </si>
  <si>
    <t>Discovery study</t>
  </si>
  <si>
    <t>Abbreviation: EAF, Effect allele frequency; MD, Mammographic Density; DA, Dense Area; PDA, Percent Dense Area; DV, Dense Volume; PDV, Percent Dense Volume; NDV, Nondense Volume.</t>
  </si>
  <si>
    <t>Tissue</t>
  </si>
  <si>
    <t>No significant eQTLs found</t>
  </si>
  <si>
    <t>GTEx eQTL in breast and subcutaneous adipose tissue</t>
  </si>
  <si>
    <r>
      <t xml:space="preserve">ENSG00000278893 (near </t>
    </r>
    <r>
      <rPr>
        <i/>
        <sz val="10"/>
        <color theme="1"/>
        <rFont val="Calibri"/>
        <family val="2"/>
        <scheme val="minor"/>
      </rPr>
      <t>CDH11</t>
    </r>
    <r>
      <rPr>
        <sz val="10"/>
        <color theme="1"/>
        <rFont val="Calibri"/>
        <family val="2"/>
        <scheme val="minor"/>
      </rPr>
      <t>)</t>
    </r>
  </si>
  <si>
    <t>Subcutaneous adipose tissue</t>
  </si>
  <si>
    <t>HID1</t>
  </si>
  <si>
    <t>STRATUS (All, N=2,450)</t>
  </si>
  <si>
    <t>Volpara (All, N=2,257)</t>
  </si>
  <si>
    <t>STRATUS (Non-overlapping, N=694)</t>
  </si>
  <si>
    <t>Volpara (Non-overlapping, N=501)</t>
  </si>
  <si>
    <t xml:space="preserve"> </t>
  </si>
  <si>
    <t>Note: Total number of samples in both STRATUS and Volpara studies, N=2,951. Overlapping samples in the STRATUS and Volpara studies, N=1,756. Non-overlapping samples in the STRATUS and Volpara studies, N=1,195.</t>
  </si>
  <si>
    <r>
      <rPr>
        <b/>
        <i/>
        <sz val="11"/>
        <color theme="1"/>
        <rFont val="Calibri"/>
        <family val="2"/>
        <scheme val="minor"/>
      </rPr>
      <t>P</t>
    </r>
    <r>
      <rPr>
        <b/>
        <sz val="11"/>
        <color theme="1"/>
        <rFont val="Calibri"/>
        <family val="2"/>
        <scheme val="minor"/>
      </rPr>
      <t xml:space="preserve"> value</t>
    </r>
    <r>
      <rPr>
        <b/>
        <vertAlign val="superscript"/>
        <sz val="11"/>
        <color theme="1"/>
        <rFont val="Calibri"/>
        <family val="2"/>
        <scheme val="minor"/>
      </rPr>
      <t>a</t>
    </r>
  </si>
  <si>
    <r>
      <t>Number of live births</t>
    </r>
    <r>
      <rPr>
        <vertAlign val="superscript"/>
        <sz val="10"/>
        <color theme="1"/>
        <rFont val="Calibri"/>
        <family val="2"/>
        <scheme val="minor"/>
      </rPr>
      <t>b</t>
    </r>
  </si>
  <si>
    <r>
      <t>Age at 1st child birth (years)</t>
    </r>
    <r>
      <rPr>
        <vertAlign val="superscript"/>
        <sz val="10"/>
        <color theme="1"/>
        <rFont val="Calibri"/>
        <family val="2"/>
        <scheme val="minor"/>
      </rPr>
      <t>b</t>
    </r>
  </si>
  <si>
    <r>
      <rPr>
        <vertAlign val="superscript"/>
        <sz val="10"/>
        <color theme="1"/>
        <rFont val="Calibri"/>
        <family val="2"/>
        <scheme val="minor"/>
      </rPr>
      <t>a</t>
    </r>
    <r>
      <rPr>
        <sz val="10"/>
        <color theme="1"/>
        <rFont val="Calibri"/>
        <family val="2"/>
        <scheme val="minor"/>
      </rPr>
      <t>Tests used were Chi-square test, Welch 2-sided t-test and Fisher's exact test when n&lt;5 for at least one cell.</t>
    </r>
  </si>
  <si>
    <r>
      <rPr>
        <vertAlign val="superscript"/>
        <sz val="10"/>
        <color theme="1"/>
        <rFont val="Calibri"/>
        <family val="2"/>
        <scheme val="minor"/>
      </rPr>
      <t>b</t>
    </r>
    <r>
      <rPr>
        <sz val="10"/>
        <color theme="1"/>
        <rFont val="Calibri"/>
        <family val="2"/>
        <scheme val="minor"/>
      </rPr>
      <t>Among parous women only.</t>
    </r>
  </si>
  <si>
    <t>Note: Genomic positions are based on the GRCh37/hg19 reference assembly.</t>
  </si>
  <si>
    <t>Note: The samples in the discovery cohort were genotyped in two batches where 1,083 and 738 samples were genotyped in Batch 1, and 1,367 and 1,519 samples were genotyped in Batch 2, for the STRATUS and Volpara studies, respectively. Genomic positions are based on the GRCh37/hg19 reference assembly.</t>
  </si>
  <si>
    <t>Study Name</t>
  </si>
  <si>
    <t>Study Acronym</t>
  </si>
  <si>
    <t>Study Design</t>
  </si>
  <si>
    <t>Country</t>
  </si>
  <si>
    <t>Analysis</t>
  </si>
  <si>
    <t>MD GWAS - Discovery</t>
  </si>
  <si>
    <t>MD GWAS - Replication</t>
  </si>
  <si>
    <t>MD GWAS - Evaluation in European women</t>
  </si>
  <si>
    <t>MyMammo</t>
  </si>
  <si>
    <t>MyBrCa</t>
  </si>
  <si>
    <t>The Breast Cancer Association Consortium</t>
  </si>
  <si>
    <t>BCAC</t>
  </si>
  <si>
    <t>Biobank Japan</t>
  </si>
  <si>
    <t>BBJ</t>
  </si>
  <si>
    <t>Association of MD SNPs with breast cancer risk in Asian women</t>
  </si>
  <si>
    <t>SGBCC</t>
  </si>
  <si>
    <t>Malaysia</t>
  </si>
  <si>
    <t>Singapore</t>
  </si>
  <si>
    <t>Japan</t>
  </si>
  <si>
    <t>China, Japan, Korea, Taiwan, Thailand</t>
  </si>
  <si>
    <t>Hospital-based controls study</t>
  </si>
  <si>
    <t>OncoArray</t>
  </si>
  <si>
    <t>iCOGS, OncoArray</t>
  </si>
  <si>
    <t>HumanOmniExpress, HumanExome, OmniExpressExome BeadChip</t>
  </si>
  <si>
    <t>Hospital-based prospective cohort</t>
  </si>
  <si>
    <t>Hospital-based cases study</t>
  </si>
  <si>
    <t>Hospital-based case-control study</t>
  </si>
  <si>
    <t>Hospital-based cases and population-based controls study</t>
  </si>
  <si>
    <t>The Markers of Density Consortium and the Breast Cancer Association Consortium</t>
  </si>
  <si>
    <t>MODE/BCAC</t>
  </si>
  <si>
    <t xml:space="preserve">Australia, </t>
  </si>
  <si>
    <t>Population-based case-control study, Population-based cohort study, Nested case-control study, Family-based study</t>
  </si>
  <si>
    <t>Hospital-based case-control study, Population-based case-control study, Cohort study</t>
  </si>
  <si>
    <t>No.</t>
  </si>
  <si>
    <t>Participants, N</t>
  </si>
  <si>
    <t>6,325 cases; 73,225 controls</t>
  </si>
  <si>
    <t>10,355 cases; 10,189 controls</t>
  </si>
  <si>
    <t>3,781 cases; 3,598 controls</t>
  </si>
  <si>
    <t>4,464 cases; 4,047 controls</t>
  </si>
  <si>
    <t>6,666 cases; 21,234 controls</t>
  </si>
  <si>
    <t>2951 (all controls)</t>
  </si>
  <si>
    <t>401 (all cases)</t>
  </si>
  <si>
    <r>
      <t>Array type (Illumina</t>
    </r>
    <r>
      <rPr>
        <b/>
        <sz val="10"/>
        <color theme="1"/>
        <rFont val="Calibri"/>
        <family val="2"/>
      </rPr>
      <t>®</t>
    </r>
    <r>
      <rPr>
        <b/>
        <sz val="10"/>
        <color theme="1"/>
        <rFont val="Calibri"/>
        <family val="2"/>
        <scheme val="minor"/>
      </rPr>
      <t xml:space="preserve"> BeadArray)</t>
    </r>
  </si>
  <si>
    <r>
      <t>The Malaysian Mammography Study</t>
    </r>
    <r>
      <rPr>
        <vertAlign val="superscript"/>
        <sz val="10"/>
        <color theme="1"/>
        <rFont val="Calibri"/>
        <family val="2"/>
        <scheme val="minor"/>
      </rPr>
      <t>a</t>
    </r>
  </si>
  <si>
    <r>
      <t>The Malaysian Breast Cancer Genetics Study</t>
    </r>
    <r>
      <rPr>
        <vertAlign val="superscript"/>
        <sz val="10"/>
        <color theme="1"/>
        <rFont val="Calibri"/>
        <family val="2"/>
        <scheme val="minor"/>
      </rPr>
      <t>a</t>
    </r>
  </si>
  <si>
    <r>
      <t>The Singaporean Breast Cancer Study</t>
    </r>
    <r>
      <rPr>
        <vertAlign val="superscript"/>
        <sz val="10"/>
        <color theme="1"/>
        <rFont val="Calibri"/>
        <family val="2"/>
        <scheme val="minor"/>
      </rPr>
      <t>a</t>
    </r>
  </si>
  <si>
    <r>
      <rPr>
        <vertAlign val="superscript"/>
        <sz val="10"/>
        <color theme="1"/>
        <rFont val="Calibri"/>
        <family val="2"/>
        <scheme val="minor"/>
      </rPr>
      <t>a</t>
    </r>
    <r>
      <rPr>
        <sz val="10"/>
        <color theme="1"/>
        <rFont val="Calibri"/>
        <family val="2"/>
        <scheme val="minor"/>
      </rPr>
      <t>Multi-ethnic study comprising women of Chinese, Malay and Indian ancestries.</t>
    </r>
  </si>
  <si>
    <r>
      <rPr>
        <b/>
        <sz val="10"/>
        <color theme="1"/>
        <rFont val="Calibri"/>
        <family val="2"/>
        <scheme val="minor"/>
      </rPr>
      <t>Table S1.</t>
    </r>
    <r>
      <rPr>
        <sz val="10"/>
        <color theme="1"/>
        <rFont val="Calibri"/>
        <family val="2"/>
        <scheme val="minor"/>
      </rPr>
      <t xml:space="preserve"> Description of cohorts in the mammographic density GWAS discovery, replication and validation analyses, and the analysis of MD-associated variants with Asian breast cancer risk.</t>
    </r>
  </si>
  <si>
    <r>
      <rPr>
        <b/>
        <sz val="10"/>
        <rFont val="Calibri"/>
        <family val="2"/>
        <scheme val="minor"/>
      </rPr>
      <t>Table S2.</t>
    </r>
    <r>
      <rPr>
        <sz val="10"/>
        <rFont val="Calibri"/>
        <family val="2"/>
        <scheme val="minor"/>
      </rPr>
      <t xml:space="preserve"> Characteristics of study participants in the area (STRATUS) and volumetric (Volpara) densities GWAS</t>
    </r>
  </si>
  <si>
    <r>
      <rPr>
        <b/>
        <sz val="10"/>
        <color theme="1"/>
        <rFont val="Calibri"/>
        <family val="2"/>
        <scheme val="minor"/>
      </rPr>
      <t>Table S3:</t>
    </r>
    <r>
      <rPr>
        <sz val="10"/>
        <color theme="1"/>
        <rFont val="Calibri"/>
        <family val="2"/>
        <scheme val="minor"/>
      </rPr>
      <t xml:space="preserve"> Associations with P &lt; 5 x 10</t>
    </r>
    <r>
      <rPr>
        <vertAlign val="superscript"/>
        <sz val="10"/>
        <color theme="1"/>
        <rFont val="Calibri"/>
        <family val="2"/>
        <scheme val="minor"/>
      </rPr>
      <t>-8</t>
    </r>
    <r>
      <rPr>
        <sz val="10"/>
        <color theme="1"/>
        <rFont val="Calibri"/>
        <family val="2"/>
        <scheme val="minor"/>
      </rPr>
      <t xml:space="preserve"> for STRATUS and Volpara density phenotypes</t>
    </r>
  </si>
  <si>
    <r>
      <rPr>
        <b/>
        <sz val="10"/>
        <color theme="1"/>
        <rFont val="Calibri"/>
        <family val="2"/>
        <scheme val="minor"/>
      </rPr>
      <t>Table S4:</t>
    </r>
    <r>
      <rPr>
        <sz val="10"/>
        <color theme="1"/>
        <rFont val="Calibri"/>
        <family val="2"/>
        <scheme val="minor"/>
      </rPr>
      <t xml:space="preserve"> Potential novel associations with P &lt; 5 x 10</t>
    </r>
    <r>
      <rPr>
        <vertAlign val="superscript"/>
        <sz val="10"/>
        <color theme="1"/>
        <rFont val="Calibri"/>
        <family val="2"/>
        <scheme val="minor"/>
      </rPr>
      <t>-6</t>
    </r>
    <r>
      <rPr>
        <sz val="10"/>
        <color theme="1"/>
        <rFont val="Calibri"/>
        <family val="2"/>
        <scheme val="minor"/>
      </rPr>
      <t xml:space="preserve"> for STRATUS and Volpara density phenotypes</t>
    </r>
  </si>
  <si>
    <r>
      <rPr>
        <b/>
        <sz val="10"/>
        <color theme="1"/>
        <rFont val="Calibri"/>
        <family val="2"/>
        <scheme val="minor"/>
      </rPr>
      <t>Table S5.</t>
    </r>
    <r>
      <rPr>
        <sz val="10"/>
        <color theme="1"/>
        <rFont val="Calibri"/>
        <family val="2"/>
        <scheme val="minor"/>
      </rPr>
      <t xml:space="preserve"> Replication study in unaffected breasts of Asian cancer cases (n=378 STRATUS; n=314 Volpara).</t>
    </r>
  </si>
  <si>
    <t>9p13.1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</si>
</sst>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E+00"/>
    <numFmt numFmtId="166" formatCode="0.0"/>
  </numFmts>
  <fonts count="15"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i/>
      <sz val="10"/>
      <color theme="1"/>
      <name val="Calibri"/>
      <family val="2"/>
      <scheme val="minor"/>
    </font>
    <font>
      <b/>
      <i/>
      <sz val="10"/>
      <color theme="1"/>
      <name val="Calibri"/>
      <family val="2"/>
      <scheme val="minor"/>
    </font>
    <font>
      <sz val="10"/>
      <name val="Calibri"/>
      <family val="2"/>
      <scheme val="minor"/>
    </font>
    <font>
      <b/>
      <sz val="10"/>
      <name val="Calibri"/>
      <family val="2"/>
      <scheme val="minor"/>
    </font>
    <font>
      <b/>
      <i/>
      <sz val="11"/>
      <color theme="1"/>
      <name val="Calibri"/>
      <family val="2"/>
      <scheme val="minor"/>
    </font>
    <font>
      <sz val="11"/>
      <name val="Calibri"/>
      <family val="2"/>
      <scheme val="minor"/>
    </font>
    <font>
      <b/>
      <sz val="11"/>
      <name val="Calibri"/>
      <family val="2"/>
      <scheme val="minor"/>
    </font>
    <font>
      <b/>
      <vertAlign val="superscript"/>
      <sz val="11"/>
      <color theme="1"/>
      <name val="Calibri"/>
      <family val="2"/>
      <scheme val="minor"/>
    </font>
    <font>
      <sz val="7"/>
      <color rgb="FF222222"/>
      <name val="Times New Roman"/>
      <family val="1"/>
    </font>
    <font>
      <b/>
      <sz val="10"/>
      <color theme="1"/>
      <name val="Calibri"/>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26">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theme="0"/>
      </left>
      <right style="thin">
        <color theme="0"/>
      </right>
      <top style="thin">
        <color theme="0" tint="-0.34998626667073579"/>
      </top>
      <bottom/>
      <diagonal/>
    </border>
    <border>
      <left style="thin">
        <color theme="0"/>
      </left>
      <right style="thin">
        <color theme="0"/>
      </right>
      <top/>
      <bottom style="thin">
        <color theme="0" tint="-0.34998626667073579"/>
      </bottom>
      <diagonal/>
    </border>
    <border>
      <left/>
      <right/>
      <top style="thin">
        <color theme="1"/>
      </top>
      <bottom style="thin">
        <color theme="1"/>
      </bottom>
      <diagonal/>
    </border>
    <border>
      <left/>
      <right/>
      <top style="thin">
        <color theme="1"/>
      </top>
      <bottom/>
      <diagonal/>
    </border>
    <border>
      <left/>
      <right/>
      <top/>
      <bottom style="medium">
        <color theme="1"/>
      </bottom>
      <diagonal/>
    </border>
    <border>
      <left/>
      <right/>
      <top style="medium">
        <color theme="1"/>
      </top>
      <bottom/>
      <diagonal/>
    </border>
    <border>
      <left/>
      <right/>
      <top style="thin">
        <color auto="1"/>
      </top>
      <bottom style="thin">
        <color auto="1"/>
      </bottom>
      <diagonal/>
    </border>
    <border>
      <left/>
      <right/>
      <top/>
      <bottom style="thin">
        <color indexed="64"/>
      </bottom>
      <diagonal/>
    </border>
    <border>
      <left/>
      <right/>
      <top style="thin">
        <color auto="1"/>
      </top>
      <bottom/>
      <diagonal/>
    </border>
    <border>
      <left style="thin">
        <color theme="0"/>
      </left>
      <right/>
      <top style="thin">
        <color theme="0" tint="-0.34998626667073579"/>
      </top>
      <bottom/>
      <diagonal/>
    </border>
    <border>
      <left/>
      <right/>
      <top style="thin">
        <color theme="0" tint="-0.34998626667073579"/>
      </top>
      <bottom/>
      <diagonal/>
    </border>
    <border>
      <left/>
      <right/>
      <top/>
      <bottom style="medium">
        <color theme="0" tint="-0.34998626667073579"/>
      </bottom>
      <diagonal/>
    </border>
    <border>
      <left/>
      <right/>
      <top/>
      <bottom style="thick">
        <color indexed="64"/>
      </bottom>
      <diagonal/>
    </border>
    <border>
      <left/>
      <right/>
      <top style="thick">
        <color theme="0" tint="-0.34998626667073579"/>
      </top>
      <bottom style="thick">
        <color theme="0" tint="-0.34998626667073579"/>
      </bottom>
      <diagonal/>
    </border>
    <border>
      <left/>
      <right/>
      <top style="thick">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top style="medium">
        <color theme="0" tint="-0.34998626667073579"/>
      </top>
      <bottom style="medium">
        <color theme="0"/>
      </bottom>
      <diagonal/>
    </border>
    <border>
      <left/>
      <right/>
      <top style="medium">
        <color theme="0"/>
      </top>
      <bottom style="medium">
        <color theme="0"/>
      </bottom>
      <diagonal/>
    </border>
    <border>
      <left/>
      <right/>
      <top style="medium">
        <color theme="0"/>
      </top>
      <bottom style="thick">
        <color theme="0" tint="-0.34998626667073579"/>
      </bottom>
      <diagonal/>
    </border>
    <border>
      <left/>
      <right/>
      <top style="medium">
        <color theme="0" tint="-0.34998626667073579"/>
      </top>
      <bottom style="medium">
        <color theme="0" tint="-0.14996795556505021"/>
      </bottom>
      <diagonal/>
    </border>
    <border>
      <left/>
      <right/>
      <top style="medium">
        <color theme="0" tint="-0.14996795556505021"/>
      </top>
      <bottom style="medium">
        <color theme="0" tint="-0.14996795556505021"/>
      </bottom>
      <diagonal/>
    </border>
    <border>
      <left/>
      <right/>
      <top style="medium">
        <color theme="0" tint="-0.14996795556505021"/>
      </top>
      <bottom style="thick">
        <color theme="0" tint="-0.34998626667073579"/>
      </bottom>
      <diagonal/>
    </border>
  </borders>
  <cellStyleXfs count="1">
    <xf numFmtId="0" fontId="0" fillId="0" borderId="0"/>
  </cellStyleXfs>
  <cellXfs count="114">
    <xf numFmtId="0" fontId="0" fillId="0" borderId="0" xfId="0"/>
    <xf numFmtId="0" fontId="0" fillId="0" borderId="0" xfId="0" applyAlignment="1">
      <alignment horizontal="center"/>
    </xf>
    <xf numFmtId="0" fontId="0" fillId="0" borderId="0" xfId="0" applyAlignment="1">
      <alignment horizontal="left"/>
    </xf>
    <xf numFmtId="0" fontId="2" fillId="0" borderId="0" xfId="0" applyFont="1"/>
    <xf numFmtId="0" fontId="7" fillId="0" borderId="0" xfId="0" applyFont="1" applyAlignment="1">
      <alignment horizontal="left" vertical="center"/>
    </xf>
    <xf numFmtId="0" fontId="1" fillId="0" borderId="3" xfId="0" applyFont="1" applyBorder="1" applyAlignment="1">
      <alignment horizontal="center" vertical="center"/>
    </xf>
    <xf numFmtId="0" fontId="3" fillId="0" borderId="1" xfId="0" applyFont="1" applyBorder="1" applyAlignment="1">
      <alignment horizontal="right"/>
    </xf>
    <xf numFmtId="0" fontId="3" fillId="0" borderId="1" xfId="0" applyFont="1" applyBorder="1" applyAlignment="1">
      <alignment horizontal="left"/>
    </xf>
    <xf numFmtId="0" fontId="1" fillId="0" borderId="1" xfId="0" applyFont="1" applyBorder="1"/>
    <xf numFmtId="0" fontId="1" fillId="0" borderId="2" xfId="0" applyFont="1" applyBorder="1" applyAlignment="1">
      <alignment horizontal="center" vertical="center"/>
    </xf>
    <xf numFmtId="166" fontId="0" fillId="0" borderId="0" xfId="0" applyNumberFormat="1"/>
    <xf numFmtId="166" fontId="0" fillId="0" borderId="0" xfId="0" applyNumberFormat="1" applyAlignment="1">
      <alignment horizontal="left"/>
    </xf>
    <xf numFmtId="0" fontId="0" fillId="0" borderId="0" xfId="0" applyAlignment="1">
      <alignment horizontal="right"/>
    </xf>
    <xf numFmtId="3" fontId="0" fillId="0" borderId="0" xfId="0" applyNumberFormat="1"/>
    <xf numFmtId="166" fontId="0" fillId="0" borderId="0" xfId="0" applyNumberFormat="1" applyAlignment="1">
      <alignment horizontal="right"/>
    </xf>
    <xf numFmtId="164" fontId="0" fillId="0" borderId="0" xfId="0" applyNumberFormat="1" applyAlignment="1">
      <alignment horizontal="right"/>
    </xf>
    <xf numFmtId="0" fontId="2" fillId="0" borderId="0" xfId="0" applyFont="1" applyAlignment="1">
      <alignment horizontal="center"/>
    </xf>
    <xf numFmtId="164" fontId="2" fillId="0" borderId="0" xfId="0" applyNumberFormat="1" applyFont="1"/>
    <xf numFmtId="0" fontId="5" fillId="0" borderId="0" xfId="0" applyFont="1"/>
    <xf numFmtId="11" fontId="2" fillId="0" borderId="0" xfId="0" applyNumberFormat="1" applyFont="1"/>
    <xf numFmtId="165" fontId="2" fillId="0" borderId="0" xfId="0" applyNumberFormat="1" applyFont="1"/>
    <xf numFmtId="0" fontId="3" fillId="0" borderId="6" xfId="0" applyFont="1" applyBorder="1" applyAlignment="1">
      <alignment horizontal="center"/>
    </xf>
    <xf numFmtId="0" fontId="2" fillId="0" borderId="8" xfId="0" applyFont="1" applyBorder="1"/>
    <xf numFmtId="0" fontId="5" fillId="0" borderId="8" xfId="0" applyFont="1" applyBorder="1"/>
    <xf numFmtId="0" fontId="2" fillId="0" borderId="8" xfId="0" applyFont="1" applyBorder="1" applyAlignment="1">
      <alignment horizontal="center"/>
    </xf>
    <xf numFmtId="11" fontId="2" fillId="0" borderId="8" xfId="0" applyNumberFormat="1" applyFont="1" applyBorder="1"/>
    <xf numFmtId="11" fontId="1" fillId="0" borderId="0" xfId="0" applyNumberFormat="1" applyFont="1" applyAlignment="1">
      <alignment horizontal="right"/>
    </xf>
    <xf numFmtId="164" fontId="1" fillId="0" borderId="0" xfId="0" applyNumberFormat="1" applyFont="1" applyAlignment="1">
      <alignment horizontal="right"/>
    </xf>
    <xf numFmtId="165" fontId="1" fillId="0" borderId="0" xfId="0" applyNumberFormat="1" applyFont="1" applyAlignment="1">
      <alignment horizontal="right"/>
    </xf>
    <xf numFmtId="166" fontId="1" fillId="0" borderId="0" xfId="0" applyNumberFormat="1" applyFont="1" applyAlignment="1">
      <alignment horizontal="right"/>
    </xf>
    <xf numFmtId="0" fontId="1" fillId="0" borderId="2" xfId="0" applyFont="1" applyBorder="1"/>
    <xf numFmtId="0" fontId="1" fillId="0" borderId="3" xfId="0" applyFont="1" applyBorder="1" applyAlignment="1">
      <alignment horizontal="center"/>
    </xf>
    <xf numFmtId="0" fontId="2" fillId="0" borderId="11" xfId="0" applyFont="1" applyBorder="1"/>
    <xf numFmtId="0" fontId="5" fillId="0" borderId="11" xfId="0" applyFont="1" applyBorder="1"/>
    <xf numFmtId="0" fontId="2" fillId="0" borderId="11" xfId="0" applyFont="1" applyBorder="1" applyAlignment="1">
      <alignment horizontal="center"/>
    </xf>
    <xf numFmtId="0" fontId="2" fillId="0" borderId="0" xfId="0" applyFont="1" applyAlignment="1">
      <alignment horizontal="right"/>
    </xf>
    <xf numFmtId="0" fontId="2" fillId="0" borderId="11" xfId="0" applyFont="1" applyBorder="1" applyAlignment="1">
      <alignment horizontal="right"/>
    </xf>
    <xf numFmtId="0" fontId="7" fillId="0" borderId="0" xfId="0" applyFont="1"/>
    <xf numFmtId="164" fontId="2" fillId="0" borderId="11" xfId="0" applyNumberFormat="1" applyFont="1" applyBorder="1"/>
    <xf numFmtId="2" fontId="2" fillId="0" borderId="0" xfId="0" applyNumberFormat="1" applyFont="1"/>
    <xf numFmtId="2" fontId="2" fillId="0" borderId="11" xfId="0" applyNumberFormat="1" applyFont="1" applyBorder="1"/>
    <xf numFmtId="165" fontId="2" fillId="0" borderId="11" xfId="0" applyNumberFormat="1" applyFont="1" applyBorder="1"/>
    <xf numFmtId="164" fontId="2" fillId="3" borderId="0" xfId="0" applyNumberFormat="1" applyFont="1" applyFill="1"/>
    <xf numFmtId="164" fontId="2" fillId="0" borderId="15" xfId="0" applyNumberFormat="1" applyFont="1" applyBorder="1"/>
    <xf numFmtId="164" fontId="2" fillId="0" borderId="0" xfId="0" applyNumberFormat="1" applyFont="1" applyAlignment="1">
      <alignment horizontal="right"/>
    </xf>
    <xf numFmtId="164" fontId="2" fillId="0" borderId="15" xfId="0" applyNumberFormat="1" applyFont="1" applyBorder="1" applyAlignment="1">
      <alignment horizontal="right"/>
    </xf>
    <xf numFmtId="0" fontId="3" fillId="0" borderId="12" xfId="0" applyFont="1" applyBorder="1" applyAlignment="1">
      <alignment horizontal="center"/>
    </xf>
    <xf numFmtId="0" fontId="3" fillId="0" borderId="11" xfId="0" applyFont="1" applyBorder="1" applyAlignment="1">
      <alignment horizontal="center" vertical="center"/>
    </xf>
    <xf numFmtId="0" fontId="3" fillId="0" borderId="11" xfId="0" applyFont="1" applyBorder="1" applyAlignment="1">
      <alignment horizontal="center"/>
    </xf>
    <xf numFmtId="0" fontId="3" fillId="0" borderId="11" xfId="0" applyFont="1" applyBorder="1" applyAlignment="1">
      <alignment horizontal="right"/>
    </xf>
    <xf numFmtId="0" fontId="5" fillId="0" borderId="0" xfId="0" applyFont="1" applyAlignment="1">
      <alignment horizontal="center"/>
    </xf>
    <xf numFmtId="164" fontId="2" fillId="0" borderId="11" xfId="0" applyNumberFormat="1" applyFont="1" applyBorder="1" applyAlignment="1">
      <alignment horizontal="right"/>
    </xf>
    <xf numFmtId="0" fontId="2" fillId="0" borderId="12" xfId="0" applyFont="1" applyBorder="1"/>
    <xf numFmtId="0" fontId="5" fillId="0" borderId="12" xfId="0" applyFont="1" applyBorder="1" applyAlignment="1">
      <alignment horizontal="center"/>
    </xf>
    <xf numFmtId="0" fontId="2" fillId="0" borderId="12" xfId="0" applyFont="1" applyBorder="1" applyAlignment="1">
      <alignment horizontal="center"/>
    </xf>
    <xf numFmtId="0" fontId="2" fillId="0" borderId="12" xfId="0" applyFont="1" applyBorder="1" applyAlignment="1">
      <alignment horizontal="right"/>
    </xf>
    <xf numFmtId="164" fontId="2" fillId="0" borderId="12" xfId="0" applyNumberFormat="1" applyFont="1" applyBorder="1" applyAlignment="1">
      <alignment horizontal="right"/>
    </xf>
    <xf numFmtId="2" fontId="2" fillId="0" borderId="12" xfId="0" applyNumberFormat="1" applyFont="1" applyBorder="1"/>
    <xf numFmtId="0" fontId="5" fillId="0" borderId="11" xfId="0" applyFont="1" applyBorder="1" applyAlignment="1">
      <alignment horizontal="center"/>
    </xf>
    <xf numFmtId="164" fontId="2" fillId="0" borderId="8" xfId="0" applyNumberFormat="1" applyFont="1" applyBorder="1" applyAlignment="1">
      <alignment horizontal="right"/>
    </xf>
    <xf numFmtId="0" fontId="2" fillId="0" borderId="0" xfId="0" applyFont="1" applyAlignment="1">
      <alignment horizontal="left"/>
    </xf>
    <xf numFmtId="0" fontId="2" fillId="0" borderId="11" xfId="0" applyFont="1" applyBorder="1" applyAlignment="1">
      <alignment horizontal="left"/>
    </xf>
    <xf numFmtId="0" fontId="2" fillId="0" borderId="7" xfId="0" applyFont="1" applyBorder="1" applyAlignment="1">
      <alignment horizontal="left"/>
    </xf>
    <xf numFmtId="0" fontId="5" fillId="0" borderId="0" xfId="0" quotePrefix="1" applyFont="1"/>
    <xf numFmtId="0" fontId="0" fillId="0" borderId="16" xfId="0" applyBorder="1"/>
    <xf numFmtId="166" fontId="0" fillId="0" borderId="16" xfId="0" applyNumberFormat="1" applyBorder="1" applyAlignment="1">
      <alignment horizontal="left"/>
    </xf>
    <xf numFmtId="0" fontId="2" fillId="0" borderId="16" xfId="0" applyFont="1" applyBorder="1"/>
    <xf numFmtId="0" fontId="0" fillId="0" borderId="16" xfId="0" applyBorder="1" applyAlignment="1">
      <alignment horizontal="left"/>
    </xf>
    <xf numFmtId="166" fontId="0" fillId="0" borderId="16" xfId="0" applyNumberFormat="1" applyBorder="1" applyAlignment="1">
      <alignment horizontal="right"/>
    </xf>
    <xf numFmtId="3" fontId="10" fillId="0" borderId="0" xfId="0" applyNumberFormat="1" applyFont="1"/>
    <xf numFmtId="0" fontId="10" fillId="0" borderId="0" xfId="0" applyFont="1"/>
    <xf numFmtId="0" fontId="10" fillId="0" borderId="0" xfId="0" applyFont="1" applyAlignment="1">
      <alignment horizontal="left"/>
    </xf>
    <xf numFmtId="165" fontId="11" fillId="0" borderId="0" xfId="0" applyNumberFormat="1" applyFont="1" applyAlignment="1">
      <alignment horizontal="right"/>
    </xf>
    <xf numFmtId="166" fontId="10" fillId="0" borderId="0" xfId="0" applyNumberFormat="1" applyFont="1" applyAlignment="1">
      <alignment horizontal="right"/>
    </xf>
    <xf numFmtId="0" fontId="10" fillId="0" borderId="0" xfId="0" applyFont="1" applyAlignment="1">
      <alignment horizontal="right"/>
    </xf>
    <xf numFmtId="166" fontId="11" fillId="0" borderId="0" xfId="0" applyNumberFormat="1" applyFont="1" applyAlignment="1">
      <alignment horizontal="right"/>
    </xf>
    <xf numFmtId="0" fontId="10" fillId="0" borderId="16" xfId="0" applyFont="1" applyBorder="1"/>
    <xf numFmtId="166" fontId="10" fillId="0" borderId="16" xfId="0" applyNumberFormat="1" applyFont="1" applyBorder="1" applyAlignment="1">
      <alignment horizontal="right"/>
    </xf>
    <xf numFmtId="0" fontId="3" fillId="0" borderId="18" xfId="0" applyFont="1" applyBorder="1" applyAlignment="1">
      <alignment horizontal="center"/>
    </xf>
    <xf numFmtId="0" fontId="2" fillId="0" borderId="18" xfId="0" applyFont="1" applyBorder="1"/>
    <xf numFmtId="0" fontId="3" fillId="0" borderId="19" xfId="0" applyFont="1" applyBorder="1" applyAlignment="1">
      <alignment horizontal="center"/>
    </xf>
    <xf numFmtId="0" fontId="2" fillId="0" borderId="19" xfId="0" applyFont="1" applyBorder="1"/>
    <xf numFmtId="0" fontId="3" fillId="0" borderId="17" xfId="0" applyFont="1" applyBorder="1" applyAlignment="1">
      <alignment horizontal="center"/>
    </xf>
    <xf numFmtId="3" fontId="2" fillId="0" borderId="18" xfId="0" applyNumberFormat="1" applyFont="1" applyBorder="1" applyAlignment="1">
      <alignment horizontal="center"/>
    </xf>
    <xf numFmtId="0" fontId="2" fillId="0" borderId="19" xfId="0" applyFont="1" applyBorder="1" applyAlignment="1">
      <alignment horizontal="center"/>
    </xf>
    <xf numFmtId="3" fontId="2" fillId="0" borderId="19" xfId="0" applyNumberFormat="1" applyFont="1" applyBorder="1" applyAlignment="1">
      <alignment horizontal="center"/>
    </xf>
    <xf numFmtId="0" fontId="2" fillId="0" borderId="18" xfId="0" applyFont="1" applyBorder="1" applyAlignment="1">
      <alignment horizontal="center"/>
    </xf>
    <xf numFmtId="0" fontId="13" fillId="0" borderId="0" xfId="0" applyFont="1" applyAlignment="1">
      <alignment horizontal="center"/>
    </xf>
    <xf numFmtId="0" fontId="3" fillId="0" borderId="20" xfId="0" applyFont="1" applyBorder="1" applyAlignment="1">
      <alignment horizontal="center"/>
    </xf>
    <xf numFmtId="0" fontId="2" fillId="0" borderId="20" xfId="0" applyFont="1" applyBorder="1"/>
    <xf numFmtId="0" fontId="2" fillId="0" borderId="21" xfId="0" applyFont="1" applyBorder="1"/>
    <xf numFmtId="0" fontId="2" fillId="0" borderId="22" xfId="0" applyFont="1" applyBorder="1"/>
    <xf numFmtId="0" fontId="2" fillId="0" borderId="23" xfId="0" applyFont="1" applyBorder="1"/>
    <xf numFmtId="0" fontId="2" fillId="0" borderId="23" xfId="0" applyFont="1" applyBorder="1" applyAlignment="1">
      <alignment horizontal="center"/>
    </xf>
    <xf numFmtId="0" fontId="2" fillId="0" borderId="24" xfId="0" applyFont="1" applyBorder="1"/>
    <xf numFmtId="0" fontId="2" fillId="0" borderId="24" xfId="0" applyFont="1" applyBorder="1" applyAlignment="1">
      <alignment horizontal="center"/>
    </xf>
    <xf numFmtId="0" fontId="2" fillId="0" borderId="25" xfId="0" applyFont="1" applyBorder="1"/>
    <xf numFmtId="0" fontId="2" fillId="0" borderId="25" xfId="0" applyFont="1" applyBorder="1" applyAlignment="1">
      <alignment horizont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left"/>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9" xfId="0" applyFont="1" applyBorder="1" applyAlignment="1">
      <alignment horizontal="left" wrapText="1"/>
    </xf>
    <xf numFmtId="0" fontId="2" fillId="3" borderId="9" xfId="0" applyFont="1" applyFill="1" applyBorder="1" applyAlignment="1">
      <alignment horizontal="left"/>
    </xf>
    <xf numFmtId="0" fontId="2" fillId="3" borderId="7" xfId="0" applyFont="1" applyFill="1" applyBorder="1" applyAlignment="1">
      <alignment horizontal="left"/>
    </xf>
    <xf numFmtId="0" fontId="2" fillId="3" borderId="0" xfId="0" applyFont="1" applyFill="1" applyAlignment="1">
      <alignment horizontal="left"/>
    </xf>
    <xf numFmtId="0" fontId="3" fillId="0" borderId="10" xfId="0" applyFont="1" applyBorder="1" applyAlignment="1">
      <alignment horizontal="center"/>
    </xf>
    <xf numFmtId="0" fontId="2" fillId="0" borderId="0" xfId="0" applyFont="1" applyAlignment="1">
      <alignment horizont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62BFD-490F-46BF-92DD-9AB659FD790A}">
  <dimension ref="A1:H15"/>
  <sheetViews>
    <sheetView zoomScale="80" zoomScaleNormal="80" workbookViewId="0">
      <selection activeCell="L1" sqref="L1"/>
    </sheetView>
  </sheetViews>
  <sheetFormatPr defaultRowHeight="13.15" x14ac:dyDescent="0.4"/>
  <cols>
    <col min="1" max="1" width="3.3984375" style="3" customWidth="1"/>
    <col min="2" max="2" width="47.73046875" style="3" customWidth="1"/>
    <col min="3" max="3" width="76.46484375" style="3" bestFit="1" customWidth="1"/>
    <col min="4" max="4" width="13.19921875" style="16" bestFit="1" customWidth="1"/>
    <col min="5" max="5" width="86.06640625" style="3" bestFit="1" customWidth="1"/>
    <col min="6" max="6" width="28.33203125" style="16" bestFit="1" customWidth="1"/>
    <col min="7" max="7" width="28.1328125" style="16" customWidth="1"/>
    <col min="8" max="8" width="50" style="16" bestFit="1" customWidth="1"/>
    <col min="9" max="16384" width="9.06640625" style="3"/>
  </cols>
  <sheetData>
    <row r="1" spans="1:8" ht="13.5" thickBot="1" x14ac:dyDescent="0.45">
      <c r="A1" s="3" t="s">
        <v>416</v>
      </c>
    </row>
    <row r="2" spans="1:8" s="16" customFormat="1" ht="13.9" thickTop="1" thickBot="1" x14ac:dyDescent="0.45">
      <c r="A2" s="82" t="s">
        <v>402</v>
      </c>
      <c r="B2" s="82" t="s">
        <v>373</v>
      </c>
      <c r="C2" s="82" t="s">
        <v>369</v>
      </c>
      <c r="D2" s="82" t="s">
        <v>370</v>
      </c>
      <c r="E2" s="82" t="s">
        <v>371</v>
      </c>
      <c r="F2" s="82" t="s">
        <v>372</v>
      </c>
      <c r="G2" s="82" t="s">
        <v>403</v>
      </c>
      <c r="H2" s="82" t="s">
        <v>411</v>
      </c>
    </row>
    <row r="3" spans="1:8" ht="15.4" thickTop="1" thickBot="1" x14ac:dyDescent="0.45">
      <c r="A3" s="78">
        <v>1</v>
      </c>
      <c r="B3" s="79" t="s">
        <v>374</v>
      </c>
      <c r="C3" s="79" t="s">
        <v>412</v>
      </c>
      <c r="D3" s="86" t="s">
        <v>377</v>
      </c>
      <c r="E3" s="79" t="s">
        <v>389</v>
      </c>
      <c r="F3" s="86" t="s">
        <v>385</v>
      </c>
      <c r="G3" s="83" t="s">
        <v>409</v>
      </c>
      <c r="H3" s="86" t="s">
        <v>390</v>
      </c>
    </row>
    <row r="4" spans="1:8" ht="15" thickBot="1" x14ac:dyDescent="0.45">
      <c r="A4" s="80">
        <v>2</v>
      </c>
      <c r="B4" s="81" t="s">
        <v>375</v>
      </c>
      <c r="C4" s="81" t="s">
        <v>413</v>
      </c>
      <c r="D4" s="84" t="s">
        <v>378</v>
      </c>
      <c r="E4" s="81" t="s">
        <v>394</v>
      </c>
      <c r="F4" s="84" t="s">
        <v>385</v>
      </c>
      <c r="G4" s="84" t="s">
        <v>410</v>
      </c>
      <c r="H4" s="84" t="s">
        <v>390</v>
      </c>
    </row>
    <row r="5" spans="1:8" ht="13.5" thickBot="1" x14ac:dyDescent="0.45">
      <c r="A5" s="80">
        <v>3</v>
      </c>
      <c r="B5" s="81" t="s">
        <v>376</v>
      </c>
      <c r="C5" s="81" t="s">
        <v>397</v>
      </c>
      <c r="D5" s="84" t="s">
        <v>398</v>
      </c>
      <c r="E5" s="81" t="s">
        <v>400</v>
      </c>
      <c r="F5" s="84" t="s">
        <v>399</v>
      </c>
      <c r="G5" s="85" t="s">
        <v>408</v>
      </c>
      <c r="H5" s="84" t="s">
        <v>391</v>
      </c>
    </row>
    <row r="6" spans="1:8" ht="15" thickBot="1" x14ac:dyDescent="0.45">
      <c r="A6" s="88">
        <v>4</v>
      </c>
      <c r="B6" s="89" t="s">
        <v>383</v>
      </c>
      <c r="C6" s="92" t="s">
        <v>413</v>
      </c>
      <c r="D6" s="93" t="s">
        <v>378</v>
      </c>
      <c r="E6" s="92" t="s">
        <v>395</v>
      </c>
      <c r="F6" s="93" t="s">
        <v>385</v>
      </c>
      <c r="G6" s="93" t="s">
        <v>406</v>
      </c>
      <c r="H6" s="93" t="s">
        <v>390</v>
      </c>
    </row>
    <row r="7" spans="1:8" ht="15" thickBot="1" x14ac:dyDescent="0.45">
      <c r="A7" s="90"/>
      <c r="B7" s="90"/>
      <c r="C7" s="94" t="s">
        <v>414</v>
      </c>
      <c r="D7" s="95" t="s">
        <v>384</v>
      </c>
      <c r="E7" s="94" t="s">
        <v>396</v>
      </c>
      <c r="F7" s="95" t="s">
        <v>386</v>
      </c>
      <c r="G7" s="95" t="s">
        <v>407</v>
      </c>
      <c r="H7" s="95" t="s">
        <v>390</v>
      </c>
    </row>
    <row r="8" spans="1:8" ht="13.5" thickBot="1" x14ac:dyDescent="0.45">
      <c r="A8" s="90"/>
      <c r="B8" s="90"/>
      <c r="C8" s="94" t="s">
        <v>379</v>
      </c>
      <c r="D8" s="95" t="s">
        <v>380</v>
      </c>
      <c r="E8" s="94" t="s">
        <v>401</v>
      </c>
      <c r="F8" s="95" t="s">
        <v>388</v>
      </c>
      <c r="G8" s="95" t="s">
        <v>405</v>
      </c>
      <c r="H8" s="95" t="s">
        <v>391</v>
      </c>
    </row>
    <row r="9" spans="1:8" ht="13.5" thickBot="1" x14ac:dyDescent="0.45">
      <c r="A9" s="91"/>
      <c r="B9" s="91"/>
      <c r="C9" s="96" t="s">
        <v>381</v>
      </c>
      <c r="D9" s="97" t="s">
        <v>382</v>
      </c>
      <c r="E9" s="96" t="s">
        <v>393</v>
      </c>
      <c r="F9" s="97" t="s">
        <v>387</v>
      </c>
      <c r="G9" s="97" t="s">
        <v>404</v>
      </c>
      <c r="H9" s="97" t="s">
        <v>392</v>
      </c>
    </row>
    <row r="10" spans="1:8" ht="15" thickTop="1" x14ac:dyDescent="0.4">
      <c r="A10" s="3" t="s">
        <v>415</v>
      </c>
    </row>
    <row r="15" spans="1:8" x14ac:dyDescent="0.4">
      <c r="H15" s="8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D041B-DD7A-49B3-9755-386CF467F214}">
  <dimension ref="A1:AB27"/>
  <sheetViews>
    <sheetView zoomScale="80" zoomScaleNormal="80" workbookViewId="0"/>
  </sheetViews>
  <sheetFormatPr defaultRowHeight="14.25" x14ac:dyDescent="0.45"/>
  <cols>
    <col min="1" max="1" width="34.46484375" customWidth="1"/>
    <col min="4" max="4" width="1.53125" customWidth="1"/>
    <col min="7" max="7" width="1.53125" customWidth="1"/>
    <col min="10" max="10" width="1.53125" customWidth="1"/>
    <col min="13" max="13" width="13.1328125" hidden="1" customWidth="1"/>
    <col min="14" max="14" width="1.46484375" customWidth="1"/>
    <col min="20" max="20" width="1.53125" customWidth="1"/>
  </cols>
  <sheetData>
    <row r="1" spans="1:28" ht="14.65" thickBot="1" x14ac:dyDescent="0.5">
      <c r="A1" s="4" t="s">
        <v>417</v>
      </c>
    </row>
    <row r="2" spans="1:28" ht="16.149999999999999" thickBot="1" x14ac:dyDescent="0.5">
      <c r="A2" s="98" t="s">
        <v>44</v>
      </c>
      <c r="B2" s="100" t="s">
        <v>356</v>
      </c>
      <c r="C2" s="100"/>
      <c r="D2" s="100"/>
      <c r="E2" s="100"/>
      <c r="F2" s="100"/>
      <c r="G2" s="31"/>
      <c r="H2" s="100" t="s">
        <v>357</v>
      </c>
      <c r="I2" s="100"/>
      <c r="J2" s="100"/>
      <c r="K2" s="100"/>
      <c r="L2" s="100"/>
      <c r="M2" s="5" t="s">
        <v>362</v>
      </c>
      <c r="N2" s="31"/>
      <c r="O2" s="100" t="s">
        <v>358</v>
      </c>
      <c r="P2" s="100"/>
      <c r="Q2" s="100"/>
      <c r="R2" s="100"/>
      <c r="S2" s="100"/>
      <c r="T2" s="31"/>
      <c r="U2" s="100" t="s">
        <v>359</v>
      </c>
      <c r="V2" s="100"/>
      <c r="W2" s="100"/>
      <c r="X2" s="100"/>
      <c r="Y2" s="100"/>
      <c r="Z2" s="5" t="s">
        <v>362</v>
      </c>
    </row>
    <row r="3" spans="1:28" ht="14.65" thickBot="1" x14ac:dyDescent="0.5">
      <c r="A3" s="99"/>
      <c r="B3" s="6" t="s">
        <v>45</v>
      </c>
      <c r="C3" s="7" t="s">
        <v>46</v>
      </c>
      <c r="D3" s="7"/>
      <c r="E3" s="6" t="s">
        <v>47</v>
      </c>
      <c r="F3" s="8" t="s">
        <v>48</v>
      </c>
      <c r="G3" s="30"/>
      <c r="H3" s="6" t="s">
        <v>45</v>
      </c>
      <c r="I3" s="7" t="s">
        <v>46</v>
      </c>
      <c r="J3" s="7"/>
      <c r="K3" s="6" t="s">
        <v>47</v>
      </c>
      <c r="L3" s="8" t="s">
        <v>48</v>
      </c>
      <c r="M3" s="9"/>
      <c r="N3" s="30"/>
      <c r="O3" s="6" t="s">
        <v>45</v>
      </c>
      <c r="P3" s="7" t="s">
        <v>46</v>
      </c>
      <c r="Q3" s="7"/>
      <c r="R3" s="6" t="s">
        <v>47</v>
      </c>
      <c r="S3" s="8" t="s">
        <v>48</v>
      </c>
      <c r="T3" s="30"/>
      <c r="U3" s="6" t="s">
        <v>45</v>
      </c>
      <c r="V3" s="7" t="s">
        <v>46</v>
      </c>
      <c r="W3" s="7"/>
      <c r="X3" s="6" t="s">
        <v>47</v>
      </c>
      <c r="Y3" s="8" t="s">
        <v>48</v>
      </c>
      <c r="Z3" s="9"/>
    </row>
    <row r="4" spans="1:28" ht="15" customHeight="1" x14ac:dyDescent="0.45">
      <c r="A4" s="3" t="s">
        <v>49</v>
      </c>
      <c r="B4" s="10">
        <v>52.735999999999997</v>
      </c>
      <c r="C4" s="11">
        <v>8.093</v>
      </c>
      <c r="F4" s="2"/>
      <c r="H4" s="10">
        <v>54.043999999999997</v>
      </c>
      <c r="I4" s="11">
        <v>8.4339999999999993</v>
      </c>
      <c r="M4" s="26" t="s">
        <v>295</v>
      </c>
      <c r="O4" s="10">
        <v>50.6</v>
      </c>
      <c r="P4" s="11">
        <v>6.8</v>
      </c>
      <c r="S4" s="2"/>
      <c r="U4" s="10">
        <v>55.7</v>
      </c>
      <c r="V4" s="11">
        <v>8.4339999999999993</v>
      </c>
      <c r="Z4" s="26" t="s">
        <v>295</v>
      </c>
    </row>
    <row r="5" spans="1:28" ht="15" x14ac:dyDescent="0.45">
      <c r="A5" s="3" t="s">
        <v>50</v>
      </c>
      <c r="B5" s="10">
        <v>25.085000000000001</v>
      </c>
      <c r="C5" s="11">
        <v>4.5229999999999997</v>
      </c>
      <c r="F5" s="2"/>
      <c r="H5" s="10">
        <v>25.465</v>
      </c>
      <c r="I5" s="11">
        <v>4.6920000000000002</v>
      </c>
      <c r="M5" s="27">
        <v>4.7619999999999997E-3</v>
      </c>
      <c r="O5" s="10">
        <v>24.4</v>
      </c>
      <c r="P5" s="11">
        <v>4.2</v>
      </c>
      <c r="S5" s="2"/>
      <c r="U5" s="10">
        <v>25.8</v>
      </c>
      <c r="V5" s="11">
        <v>4.9000000000000004</v>
      </c>
      <c r="Z5" s="26" t="s">
        <v>295</v>
      </c>
    </row>
    <row r="6" spans="1:28" x14ac:dyDescent="0.45">
      <c r="A6" s="3" t="s">
        <v>51</v>
      </c>
      <c r="C6" s="2"/>
      <c r="F6" s="2"/>
      <c r="I6" s="2"/>
      <c r="M6" s="12"/>
      <c r="P6" s="2"/>
      <c r="S6" s="2"/>
      <c r="V6" s="2"/>
      <c r="Z6" s="12"/>
    </row>
    <row r="7" spans="1:28" x14ac:dyDescent="0.45">
      <c r="A7" s="3" t="s">
        <v>52</v>
      </c>
      <c r="C7" s="2"/>
      <c r="E7" s="13">
        <v>1047</v>
      </c>
      <c r="F7" s="11">
        <f>E7/(E7+E8)*100</f>
        <v>42.734693877551024</v>
      </c>
      <c r="I7" s="2"/>
      <c r="K7">
        <v>851</v>
      </c>
      <c r="L7" s="11">
        <f>K7/(K7+K8)*100</f>
        <v>37.704918032786885</v>
      </c>
      <c r="M7" s="28" t="s">
        <v>295</v>
      </c>
      <c r="P7" s="2"/>
      <c r="R7" s="13">
        <v>352</v>
      </c>
      <c r="S7" s="11">
        <f>R7/(R7+R8)*100</f>
        <v>50.720461095100866</v>
      </c>
      <c r="V7" s="2"/>
      <c r="X7" s="13">
        <v>156</v>
      </c>
      <c r="Y7" s="11">
        <f>X7/(X7+X8)*100</f>
        <v>31.137724550898206</v>
      </c>
      <c r="Z7" s="28" t="s">
        <v>295</v>
      </c>
    </row>
    <row r="8" spans="1:28" x14ac:dyDescent="0.45">
      <c r="A8" s="3" t="s">
        <v>53</v>
      </c>
      <c r="C8" s="2"/>
      <c r="E8" s="13">
        <v>1403</v>
      </c>
      <c r="F8" s="11">
        <f>E8/(E8+E7)*100</f>
        <v>57.265306122448976</v>
      </c>
      <c r="I8" s="2"/>
      <c r="K8" s="13">
        <v>1406</v>
      </c>
      <c r="L8" s="11">
        <f>K8/(K8+K7)*100</f>
        <v>62.295081967213115</v>
      </c>
      <c r="M8" s="14"/>
      <c r="P8" s="2"/>
      <c r="R8">
        <v>342</v>
      </c>
      <c r="S8" s="11">
        <f>R8/(R8+R7)*100</f>
        <v>49.279538904899134</v>
      </c>
      <c r="V8" s="2"/>
      <c r="X8">
        <v>345</v>
      </c>
      <c r="Y8" s="11">
        <f>X8/(X8+X7)*100</f>
        <v>68.862275449101801</v>
      </c>
      <c r="Z8" s="29"/>
    </row>
    <row r="9" spans="1:28" x14ac:dyDescent="0.45">
      <c r="A9" s="3" t="s">
        <v>54</v>
      </c>
      <c r="C9" s="2"/>
      <c r="F9" s="2"/>
      <c r="I9" s="2"/>
      <c r="M9" s="12"/>
      <c r="P9" s="2"/>
      <c r="S9" s="2"/>
      <c r="V9" s="2"/>
      <c r="Z9" s="12"/>
    </row>
    <row r="10" spans="1:28" x14ac:dyDescent="0.45">
      <c r="A10" s="3" t="s">
        <v>55</v>
      </c>
      <c r="C10" s="2"/>
      <c r="E10">
        <v>400</v>
      </c>
      <c r="F10" s="11">
        <f>E10/(E10+E11)*100</f>
        <v>16.326530612244898</v>
      </c>
      <c r="I10" s="2"/>
      <c r="K10">
        <v>402</v>
      </c>
      <c r="L10" s="11">
        <f>K10/(K10+K11)*100</f>
        <v>17.811253876827649</v>
      </c>
      <c r="M10" s="15">
        <v>0.1759</v>
      </c>
      <c r="P10" s="2"/>
      <c r="R10">
        <v>98</v>
      </c>
      <c r="S10" s="11">
        <f>R10/(R10+R11)*100</f>
        <v>14.121037463976945</v>
      </c>
      <c r="V10" s="2"/>
      <c r="X10">
        <v>100</v>
      </c>
      <c r="Y10" s="11">
        <f>X10/(X10+X11)*100</f>
        <v>19.960079840319363</v>
      </c>
      <c r="Z10" s="28" t="s">
        <v>295</v>
      </c>
    </row>
    <row r="11" spans="1:28" x14ac:dyDescent="0.45">
      <c r="A11" s="3" t="s">
        <v>56</v>
      </c>
      <c r="C11" s="2"/>
      <c r="E11">
        <v>2050</v>
      </c>
      <c r="F11" s="11">
        <f>E11/(E11+E10)*100</f>
        <v>83.673469387755105</v>
      </c>
      <c r="I11" s="2"/>
      <c r="K11" s="13">
        <v>1855</v>
      </c>
      <c r="L11" s="11">
        <f>K11/(K11+K10)*100</f>
        <v>82.188746123172351</v>
      </c>
      <c r="P11" s="2"/>
      <c r="R11">
        <v>596</v>
      </c>
      <c r="S11" s="11">
        <f>R11/(R11+R10)*100</f>
        <v>85.878962536023053</v>
      </c>
      <c r="V11" s="2"/>
      <c r="X11" s="13">
        <v>401</v>
      </c>
      <c r="Y11" s="11">
        <f>X11/(X11+X10)*100</f>
        <v>80.039920159680648</v>
      </c>
    </row>
    <row r="12" spans="1:28" ht="15" x14ac:dyDescent="0.45">
      <c r="A12" s="3" t="s">
        <v>363</v>
      </c>
      <c r="B12" s="10">
        <v>2.302</v>
      </c>
      <c r="C12" s="11">
        <v>1.4670000000000001</v>
      </c>
      <c r="F12" s="2"/>
      <c r="H12" s="10">
        <v>2.3050000000000002</v>
      </c>
      <c r="I12" s="11">
        <v>1.5349999999999999</v>
      </c>
      <c r="M12" s="15">
        <v>0.94869999999999999</v>
      </c>
      <c r="O12" s="10">
        <v>2.7</v>
      </c>
      <c r="P12" s="11">
        <v>1.1000000000000001</v>
      </c>
      <c r="S12" s="2"/>
      <c r="U12" s="10">
        <v>2.9</v>
      </c>
      <c r="V12" s="11">
        <v>1.3</v>
      </c>
      <c r="Z12" s="27">
        <v>5.0600000000000003E-3</v>
      </c>
    </row>
    <row r="13" spans="1:28" ht="15" x14ac:dyDescent="0.45">
      <c r="A13" s="3" t="s">
        <v>364</v>
      </c>
      <c r="B13" s="10">
        <v>27.434000000000001</v>
      </c>
      <c r="C13" s="11">
        <v>4.7240000000000002</v>
      </c>
      <c r="F13" s="2"/>
      <c r="H13" s="10">
        <v>27.195</v>
      </c>
      <c r="I13" s="11">
        <v>4.7050000000000001</v>
      </c>
      <c r="M13" s="15">
        <v>0.11840000000000001</v>
      </c>
      <c r="O13" s="10">
        <v>27.7</v>
      </c>
      <c r="P13" s="11">
        <v>4.5</v>
      </c>
      <c r="S13" s="2"/>
      <c r="U13" s="10">
        <v>26.8</v>
      </c>
      <c r="V13" s="11">
        <v>4.5999999999999996</v>
      </c>
      <c r="Z13" s="27">
        <v>3.96E-3</v>
      </c>
    </row>
    <row r="14" spans="1:28" x14ac:dyDescent="0.45">
      <c r="A14" s="3" t="s">
        <v>57</v>
      </c>
      <c r="C14" s="2"/>
      <c r="F14" s="2"/>
      <c r="I14" s="2"/>
      <c r="M14" s="12"/>
      <c r="P14" s="2"/>
      <c r="S14" s="2"/>
      <c r="V14" s="2"/>
      <c r="Z14" s="28" t="s">
        <v>295</v>
      </c>
    </row>
    <row r="15" spans="1:28" x14ac:dyDescent="0.45">
      <c r="A15" s="3" t="s">
        <v>58</v>
      </c>
      <c r="C15" s="2"/>
      <c r="E15" s="13">
        <v>1476</v>
      </c>
      <c r="F15" s="11">
        <f>E15/(E15+E16+E17)*100</f>
        <v>60.244897959183675</v>
      </c>
      <c r="I15" s="2"/>
      <c r="K15" s="13">
        <v>1214</v>
      </c>
      <c r="L15" s="11">
        <f>K15/(K15+K16+K17)*100</f>
        <v>53.788214443952157</v>
      </c>
      <c r="M15" s="28" t="s">
        <v>295</v>
      </c>
      <c r="P15" s="2"/>
      <c r="R15" s="69">
        <v>468</v>
      </c>
      <c r="S15" s="11">
        <f>R15/(R15+R16+R17)*100</f>
        <v>67.435158501440924</v>
      </c>
      <c r="T15" s="70"/>
      <c r="U15" s="70"/>
      <c r="V15" s="71"/>
      <c r="W15" s="70"/>
      <c r="X15" s="69">
        <v>206</v>
      </c>
      <c r="Y15" s="11">
        <f>X15/(X15+X16+X17)*100</f>
        <v>41.117764471057882</v>
      </c>
      <c r="Z15" s="72"/>
      <c r="AB15" t="s">
        <v>360</v>
      </c>
    </row>
    <row r="16" spans="1:28" x14ac:dyDescent="0.45">
      <c r="A16" s="3" t="s">
        <v>59</v>
      </c>
      <c r="C16" s="2"/>
      <c r="E16">
        <v>453</v>
      </c>
      <c r="F16" s="11">
        <f>E16/(E16+E17+E15)*100</f>
        <v>18.489795918367346</v>
      </c>
      <c r="I16" s="2"/>
      <c r="K16">
        <v>529</v>
      </c>
      <c r="L16" s="11">
        <f>K16/(K16+K17+K15)*100</f>
        <v>23.438192290651308</v>
      </c>
      <c r="M16" s="14"/>
      <c r="P16" s="2"/>
      <c r="R16" s="70">
        <v>134</v>
      </c>
      <c r="S16" s="11">
        <f>R16/(R16+R17+R15)*100</f>
        <v>19.308357348703169</v>
      </c>
      <c r="T16" s="70"/>
      <c r="U16" s="70"/>
      <c r="V16" s="71"/>
      <c r="W16" s="70"/>
      <c r="X16" s="70">
        <v>127</v>
      </c>
      <c r="Y16" s="11">
        <f>X16/(X16+X17+X15)*100</f>
        <v>25.349301397205586</v>
      </c>
      <c r="Z16" s="73"/>
    </row>
    <row r="17" spans="1:26" x14ac:dyDescent="0.45">
      <c r="A17" s="3" t="s">
        <v>60</v>
      </c>
      <c r="C17" s="2"/>
      <c r="E17">
        <v>521</v>
      </c>
      <c r="F17" s="11">
        <f>E17/(E17+E16+E15)*100</f>
        <v>21.26530612244898</v>
      </c>
      <c r="I17" s="2"/>
      <c r="K17">
        <v>514</v>
      </c>
      <c r="L17" s="11">
        <f>K17/(K17+K16+K15)*100</f>
        <v>22.773593265396546</v>
      </c>
      <c r="M17" s="14"/>
      <c r="P17" s="2"/>
      <c r="R17" s="70">
        <v>92</v>
      </c>
      <c r="S17" s="11">
        <f>R17/(R17+R16+R15)*100</f>
        <v>13.256484149855908</v>
      </c>
      <c r="T17" s="70"/>
      <c r="U17" s="70"/>
      <c r="V17" s="71"/>
      <c r="W17" s="70"/>
      <c r="X17" s="70">
        <v>168</v>
      </c>
      <c r="Y17" s="11">
        <f>X17/(X17+X16+X15)*100</f>
        <v>33.532934131736525</v>
      </c>
      <c r="Z17" s="73"/>
    </row>
    <row r="18" spans="1:26" x14ac:dyDescent="0.45">
      <c r="A18" s="3" t="s">
        <v>61</v>
      </c>
      <c r="C18" s="2"/>
      <c r="F18" s="2"/>
      <c r="I18" s="2"/>
      <c r="L18" s="2"/>
      <c r="M18" s="12"/>
      <c r="P18" s="2"/>
      <c r="R18" s="70"/>
      <c r="S18" s="2"/>
      <c r="T18" s="70"/>
      <c r="U18" s="70"/>
      <c r="V18" s="71"/>
      <c r="W18" s="70"/>
      <c r="X18" s="70"/>
      <c r="Y18" s="2"/>
      <c r="Z18" s="74"/>
    </row>
    <row r="19" spans="1:26" x14ac:dyDescent="0.45">
      <c r="A19" s="3" t="s">
        <v>62</v>
      </c>
      <c r="C19" s="2"/>
      <c r="E19" s="13">
        <v>1668</v>
      </c>
      <c r="F19" s="11">
        <f>E19/(E19+E20)*100</f>
        <v>68.08163265306122</v>
      </c>
      <c r="I19" s="2"/>
      <c r="K19">
        <v>988</v>
      </c>
      <c r="L19" s="11">
        <f>K19/(K19+K20)*100</f>
        <v>43.774922463447055</v>
      </c>
      <c r="M19" s="29" t="s">
        <v>295</v>
      </c>
      <c r="P19" s="2"/>
      <c r="R19" s="69">
        <v>680</v>
      </c>
      <c r="S19" s="11">
        <f>R19/(R19+R20)*100</f>
        <v>97.982708933717575</v>
      </c>
      <c r="T19" s="70"/>
      <c r="U19" s="70"/>
      <c r="V19" s="71"/>
      <c r="W19" s="70"/>
      <c r="X19" s="70">
        <v>0</v>
      </c>
      <c r="Y19" s="11">
        <f>X19/(X19+X20)*100</f>
        <v>0</v>
      </c>
      <c r="Z19" s="75" t="s">
        <v>295</v>
      </c>
    </row>
    <row r="20" spans="1:26" x14ac:dyDescent="0.45">
      <c r="A20" s="3" t="s">
        <v>63</v>
      </c>
      <c r="C20" s="2"/>
      <c r="E20">
        <v>782</v>
      </c>
      <c r="F20" s="11">
        <f>E20/(E20+E19)*100</f>
        <v>31.918367346938776</v>
      </c>
      <c r="I20" s="2"/>
      <c r="K20" s="13">
        <v>1269</v>
      </c>
      <c r="L20" s="11">
        <f>K20/(K20+K19)*100</f>
        <v>56.225077536552945</v>
      </c>
      <c r="M20" s="14"/>
      <c r="P20" s="2"/>
      <c r="R20" s="70">
        <v>14</v>
      </c>
      <c r="S20" s="11">
        <f>R20/(R20+R19)*100</f>
        <v>2.0172910662824206</v>
      </c>
      <c r="T20" s="70"/>
      <c r="U20" s="70"/>
      <c r="V20" s="71"/>
      <c r="W20" s="70"/>
      <c r="X20" s="69">
        <v>501</v>
      </c>
      <c r="Y20" s="11">
        <f>X20/(X20+X19)*100</f>
        <v>100</v>
      </c>
      <c r="Z20" s="73"/>
    </row>
    <row r="21" spans="1:26" x14ac:dyDescent="0.45">
      <c r="A21" s="3" t="s">
        <v>64</v>
      </c>
      <c r="C21" s="2"/>
      <c r="F21" s="2"/>
      <c r="I21" s="2"/>
      <c r="L21" s="2"/>
      <c r="M21" s="12"/>
      <c r="P21" s="2"/>
      <c r="R21" s="70"/>
      <c r="S21" s="2"/>
      <c r="T21" s="70"/>
      <c r="U21" s="70"/>
      <c r="V21" s="71"/>
      <c r="W21" s="70"/>
      <c r="X21" s="70"/>
      <c r="Y21" s="2"/>
      <c r="Z21" s="74"/>
    </row>
    <row r="22" spans="1:26" x14ac:dyDescent="0.45">
      <c r="A22" s="3" t="s">
        <v>65</v>
      </c>
      <c r="C22" s="2"/>
      <c r="E22" s="13">
        <v>2338</v>
      </c>
      <c r="F22" s="11">
        <f>E22/(E22+E23+E24)*100</f>
        <v>95.428571428571431</v>
      </c>
      <c r="I22" s="2"/>
      <c r="K22" s="13">
        <v>1892</v>
      </c>
      <c r="L22" s="11">
        <f>K22/(K22+K23+K24)*100</f>
        <v>83.828090385467434</v>
      </c>
      <c r="M22" s="29" t="s">
        <v>295</v>
      </c>
      <c r="P22" s="2"/>
      <c r="R22" s="69">
        <v>690</v>
      </c>
      <c r="S22" s="11">
        <f>R22/(R22+R23+R24)*100</f>
        <v>99.423631123919307</v>
      </c>
      <c r="T22" s="70"/>
      <c r="U22" s="70"/>
      <c r="V22" s="71"/>
      <c r="W22" s="70"/>
      <c r="X22" s="69">
        <v>244</v>
      </c>
      <c r="Y22" s="11">
        <f>X22/(X22+X23+X24)*100</f>
        <v>48.702594810379239</v>
      </c>
      <c r="Z22" s="75" t="s">
        <v>295</v>
      </c>
    </row>
    <row r="23" spans="1:26" x14ac:dyDescent="0.45">
      <c r="A23" s="3" t="s">
        <v>66</v>
      </c>
      <c r="C23" s="2"/>
      <c r="E23">
        <v>112</v>
      </c>
      <c r="F23" s="11">
        <f>E23/(E23+E24+E22)*100</f>
        <v>4.5714285714285712</v>
      </c>
      <c r="I23" s="2"/>
      <c r="K23">
        <v>220</v>
      </c>
      <c r="L23" s="11">
        <f>K23/(K23+K24+K22)*100</f>
        <v>9.7474523704031899</v>
      </c>
      <c r="M23" s="14"/>
      <c r="P23" s="2"/>
      <c r="R23" s="70">
        <v>4</v>
      </c>
      <c r="S23" s="11">
        <f>R23/(R23+R24+R22)*100</f>
        <v>0.57636887608069165</v>
      </c>
      <c r="T23" s="70"/>
      <c r="U23" s="70"/>
      <c r="V23" s="71"/>
      <c r="W23" s="70"/>
      <c r="X23" s="70">
        <v>112</v>
      </c>
      <c r="Y23" s="11">
        <f>X23/(X23+X24+X22)*100</f>
        <v>22.355289421157686</v>
      </c>
      <c r="Z23" s="73"/>
    </row>
    <row r="24" spans="1:26" ht="14.65" thickBot="1" x14ac:dyDescent="0.5">
      <c r="A24" s="66" t="s">
        <v>67</v>
      </c>
      <c r="B24" s="64"/>
      <c r="C24" s="67"/>
      <c r="D24" s="64"/>
      <c r="E24" s="64">
        <v>0</v>
      </c>
      <c r="F24" s="65">
        <f>E24/(E24+E23+E22)*100</f>
        <v>0</v>
      </c>
      <c r="G24" s="64"/>
      <c r="H24" s="64"/>
      <c r="I24" s="67"/>
      <c r="J24" s="64"/>
      <c r="K24" s="64">
        <v>145</v>
      </c>
      <c r="L24" s="65">
        <f>K24/(K24+K23+K22)*100</f>
        <v>6.4244572441293748</v>
      </c>
      <c r="M24" s="68"/>
      <c r="N24" s="68"/>
      <c r="O24" s="68"/>
      <c r="P24" s="68"/>
      <c r="Q24" s="68"/>
      <c r="R24" s="76">
        <v>0</v>
      </c>
      <c r="S24" s="65">
        <f>R24/(R24+R23+R22)*100</f>
        <v>0</v>
      </c>
      <c r="T24" s="77"/>
      <c r="U24" s="77"/>
      <c r="V24" s="77"/>
      <c r="W24" s="77"/>
      <c r="X24" s="76">
        <v>145</v>
      </c>
      <c r="Y24" s="65">
        <f>X24/(X24+X23+X22)*100</f>
        <v>28.942115768463072</v>
      </c>
      <c r="Z24" s="77"/>
    </row>
    <row r="25" spans="1:26" ht="14.65" thickTop="1" x14ac:dyDescent="0.45">
      <c r="A25" s="3" t="s">
        <v>361</v>
      </c>
    </row>
    <row r="26" spans="1:26" ht="15" x14ac:dyDescent="0.45">
      <c r="A26" s="3" t="s">
        <v>365</v>
      </c>
    </row>
    <row r="27" spans="1:26" ht="15" x14ac:dyDescent="0.45">
      <c r="A27" s="3" t="s">
        <v>366</v>
      </c>
    </row>
  </sheetData>
  <mergeCells count="5">
    <mergeCell ref="A2:A3"/>
    <mergeCell ref="B2:F2"/>
    <mergeCell ref="H2:L2"/>
    <mergeCell ref="O2:S2"/>
    <mergeCell ref="U2:Y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AFE4C-4686-4F92-BEA6-9DA81F484DBE}">
  <dimension ref="A1:L15"/>
  <sheetViews>
    <sheetView zoomScaleNormal="100" workbookViewId="0">
      <selection activeCell="B10" sqref="B10"/>
    </sheetView>
  </sheetViews>
  <sheetFormatPr defaultColWidth="8.86328125" defaultRowHeight="13.15" x14ac:dyDescent="0.4"/>
  <cols>
    <col min="1" max="1" width="4.46484375" style="3" bestFit="1" customWidth="1"/>
    <col min="2" max="2" width="10.19921875" style="3" customWidth="1"/>
    <col min="3" max="3" width="9.33203125" style="3" bestFit="1" customWidth="1"/>
    <col min="4" max="4" width="12.6640625" style="3" bestFit="1" customWidth="1"/>
    <col min="5" max="5" width="11.53125" style="3" bestFit="1" customWidth="1"/>
    <col min="6" max="6" width="10" style="3" bestFit="1" customWidth="1"/>
    <col min="7" max="7" width="13.796875" style="3" bestFit="1" customWidth="1"/>
    <col min="8" max="8" width="8.19921875" style="3" bestFit="1" customWidth="1"/>
    <col min="9" max="9" width="6.796875" style="3" customWidth="1"/>
    <col min="10" max="11" width="10.46484375" style="3" customWidth="1"/>
    <col min="12" max="12" width="72.46484375" style="3" bestFit="1" customWidth="1"/>
    <col min="13" max="16384" width="8.86328125" style="3"/>
  </cols>
  <sheetData>
    <row r="1" spans="1:12" ht="14.65" x14ac:dyDescent="0.4">
      <c r="A1" s="101" t="s">
        <v>418</v>
      </c>
      <c r="B1" s="101"/>
      <c r="C1" s="101"/>
      <c r="D1" s="101"/>
      <c r="E1" s="101"/>
      <c r="F1" s="101"/>
      <c r="G1" s="101"/>
      <c r="H1" s="101"/>
      <c r="I1" s="101"/>
      <c r="J1" s="101"/>
      <c r="K1" s="101"/>
      <c r="L1" s="101"/>
    </row>
    <row r="2" spans="1:12" x14ac:dyDescent="0.4">
      <c r="A2" s="21" t="s">
        <v>309</v>
      </c>
      <c r="B2" s="21" t="s">
        <v>0</v>
      </c>
      <c r="C2" s="21" t="s">
        <v>73</v>
      </c>
      <c r="D2" s="21" t="s">
        <v>292</v>
      </c>
      <c r="E2" s="21" t="s">
        <v>326</v>
      </c>
      <c r="F2" s="21" t="s">
        <v>1</v>
      </c>
      <c r="G2" s="21" t="s">
        <v>310</v>
      </c>
      <c r="H2" s="21" t="s">
        <v>2</v>
      </c>
      <c r="I2" s="21" t="s">
        <v>3</v>
      </c>
      <c r="J2" s="21" t="s">
        <v>27</v>
      </c>
      <c r="K2" s="21" t="s">
        <v>4</v>
      </c>
      <c r="L2" s="21" t="s">
        <v>74</v>
      </c>
    </row>
    <row r="3" spans="1:12" x14ac:dyDescent="0.4">
      <c r="A3" s="16">
        <v>1</v>
      </c>
      <c r="B3" s="37" t="s">
        <v>331</v>
      </c>
      <c r="C3" s="18" t="s">
        <v>329</v>
      </c>
      <c r="D3" s="3" t="s">
        <v>332</v>
      </c>
      <c r="E3" s="16">
        <v>6</v>
      </c>
      <c r="F3" s="3">
        <v>151953859</v>
      </c>
      <c r="G3" s="16" t="s">
        <v>6</v>
      </c>
      <c r="H3" s="39">
        <v>0.1656</v>
      </c>
      <c r="I3" s="39">
        <v>0.03</v>
      </c>
      <c r="J3" s="20">
        <v>3.4520000000000001E-8</v>
      </c>
      <c r="K3" s="16" t="s">
        <v>39</v>
      </c>
      <c r="L3" s="62" t="s">
        <v>344</v>
      </c>
    </row>
    <row r="4" spans="1:12" x14ac:dyDescent="0.4">
      <c r="A4" s="16">
        <v>2</v>
      </c>
      <c r="B4" s="3" t="s">
        <v>42</v>
      </c>
      <c r="C4" s="18" t="s">
        <v>115</v>
      </c>
      <c r="D4" s="3" t="s">
        <v>333</v>
      </c>
      <c r="E4" s="16">
        <v>9</v>
      </c>
      <c r="F4" s="3">
        <v>119418429</v>
      </c>
      <c r="G4" s="16" t="s">
        <v>10</v>
      </c>
      <c r="H4" s="39">
        <v>1.5628</v>
      </c>
      <c r="I4" s="39">
        <v>0.27979999999999999</v>
      </c>
      <c r="J4" s="20">
        <v>2.3199999999999999E-8</v>
      </c>
      <c r="K4" s="16" t="s">
        <v>29</v>
      </c>
      <c r="L4" s="60"/>
    </row>
    <row r="5" spans="1:12" x14ac:dyDescent="0.4">
      <c r="A5" s="16">
        <v>3</v>
      </c>
      <c r="B5" s="3" t="s">
        <v>30</v>
      </c>
      <c r="C5" s="18" t="s">
        <v>330</v>
      </c>
      <c r="D5" s="3" t="s">
        <v>334</v>
      </c>
      <c r="E5" s="16">
        <v>10</v>
      </c>
      <c r="F5" s="3">
        <v>64273942</v>
      </c>
      <c r="G5" s="16" t="s">
        <v>6</v>
      </c>
      <c r="H5" s="39">
        <v>-0.14050000000000001</v>
      </c>
      <c r="I5" s="39">
        <v>2.4799999999999999E-2</v>
      </c>
      <c r="J5" s="20">
        <v>1.473E-8</v>
      </c>
      <c r="K5" s="16" t="s">
        <v>37</v>
      </c>
      <c r="L5" s="60" t="s">
        <v>344</v>
      </c>
    </row>
    <row r="6" spans="1:12" x14ac:dyDescent="0.4">
      <c r="A6" s="16">
        <v>4</v>
      </c>
      <c r="B6" s="3" t="s">
        <v>123</v>
      </c>
      <c r="C6" s="18" t="s">
        <v>250</v>
      </c>
      <c r="D6" s="3" t="s">
        <v>335</v>
      </c>
      <c r="E6" s="16">
        <v>12</v>
      </c>
      <c r="F6" s="3">
        <v>10428950</v>
      </c>
      <c r="G6" s="16" t="s">
        <v>5</v>
      </c>
      <c r="H6" s="39">
        <v>-1.7028000000000001</v>
      </c>
      <c r="I6" s="39">
        <v>0.27860000000000001</v>
      </c>
      <c r="J6" s="20">
        <v>9.8199999999999992E-10</v>
      </c>
      <c r="K6" s="16" t="s">
        <v>39</v>
      </c>
    </row>
    <row r="7" spans="1:12" x14ac:dyDescent="0.4">
      <c r="A7" s="16">
        <v>5</v>
      </c>
      <c r="B7" s="3" t="s">
        <v>276</v>
      </c>
      <c r="C7" s="18" t="s">
        <v>277</v>
      </c>
      <c r="D7" s="3" t="s">
        <v>336</v>
      </c>
      <c r="E7" s="16">
        <v>12</v>
      </c>
      <c r="F7" s="3">
        <v>27839545</v>
      </c>
      <c r="G7" s="16" t="s">
        <v>7</v>
      </c>
      <c r="H7" s="39">
        <v>2.2772000000000001</v>
      </c>
      <c r="I7" s="39">
        <v>0.34899999999999998</v>
      </c>
      <c r="J7" s="20">
        <v>6.7999999999999998E-11</v>
      </c>
      <c r="K7" s="16" t="s">
        <v>29</v>
      </c>
    </row>
    <row r="8" spans="1:12" x14ac:dyDescent="0.4">
      <c r="A8" s="16">
        <v>6</v>
      </c>
      <c r="B8" s="3" t="s">
        <v>166</v>
      </c>
      <c r="C8" s="63" t="s">
        <v>338</v>
      </c>
      <c r="D8" s="3" t="s">
        <v>337</v>
      </c>
      <c r="E8" s="16">
        <v>14</v>
      </c>
      <c r="F8" s="3">
        <v>97907256</v>
      </c>
      <c r="G8" s="16" t="s">
        <v>9</v>
      </c>
      <c r="H8" s="39">
        <v>1.7699</v>
      </c>
      <c r="I8" s="39">
        <v>0.30320000000000003</v>
      </c>
      <c r="J8" s="20">
        <v>5.3219999999999996E-9</v>
      </c>
      <c r="K8" s="16" t="s">
        <v>34</v>
      </c>
    </row>
    <row r="9" spans="1:12" x14ac:dyDescent="0.4">
      <c r="A9" s="16">
        <v>7</v>
      </c>
      <c r="B9" s="3" t="s">
        <v>202</v>
      </c>
      <c r="C9" s="18" t="s">
        <v>203</v>
      </c>
      <c r="D9" s="3" t="s">
        <v>339</v>
      </c>
      <c r="E9" s="16">
        <v>15</v>
      </c>
      <c r="F9" s="3">
        <v>101748781</v>
      </c>
      <c r="G9" s="16" t="s">
        <v>6</v>
      </c>
      <c r="H9" s="39">
        <v>-0.98370000000000002</v>
      </c>
      <c r="I9" s="39">
        <v>0.17269999999999999</v>
      </c>
      <c r="J9" s="20">
        <v>1.227E-8</v>
      </c>
      <c r="K9" s="16" t="s">
        <v>31</v>
      </c>
    </row>
    <row r="10" spans="1:12" x14ac:dyDescent="0.4">
      <c r="A10" s="16">
        <v>8</v>
      </c>
      <c r="B10" s="3" t="s">
        <v>138</v>
      </c>
      <c r="C10" s="18" t="s">
        <v>137</v>
      </c>
      <c r="D10" s="3" t="s">
        <v>340</v>
      </c>
      <c r="E10" s="16">
        <v>17</v>
      </c>
      <c r="F10" s="3">
        <v>1510048</v>
      </c>
      <c r="G10" s="16" t="s">
        <v>6</v>
      </c>
      <c r="H10" s="39">
        <v>0.30909999999999999</v>
      </c>
      <c r="I10" s="39">
        <v>5.3400000000000003E-2</v>
      </c>
      <c r="J10" s="20">
        <v>7.1550000000000002E-9</v>
      </c>
      <c r="K10" s="16" t="s">
        <v>39</v>
      </c>
    </row>
    <row r="11" spans="1:12" x14ac:dyDescent="0.4">
      <c r="A11" s="16">
        <v>9</v>
      </c>
      <c r="B11" s="3" t="s">
        <v>238</v>
      </c>
      <c r="C11" s="18" t="s">
        <v>239</v>
      </c>
      <c r="D11" s="3" t="s">
        <v>341</v>
      </c>
      <c r="E11" s="16">
        <v>17</v>
      </c>
      <c r="F11" s="3">
        <v>38149598</v>
      </c>
      <c r="G11" s="16" t="s">
        <v>7</v>
      </c>
      <c r="H11" s="39">
        <v>-1.7342</v>
      </c>
      <c r="I11" s="39">
        <v>0.28939999999999999</v>
      </c>
      <c r="J11" s="20">
        <v>2.079E-9</v>
      </c>
      <c r="K11" s="16" t="s">
        <v>38</v>
      </c>
    </row>
    <row r="12" spans="1:12" x14ac:dyDescent="0.4">
      <c r="A12" s="16">
        <v>10</v>
      </c>
      <c r="B12" s="3" t="s">
        <v>139</v>
      </c>
      <c r="C12" s="18" t="s">
        <v>320</v>
      </c>
      <c r="D12" s="3" t="s">
        <v>321</v>
      </c>
      <c r="E12" s="16">
        <v>17</v>
      </c>
      <c r="F12" s="3">
        <v>73016621</v>
      </c>
      <c r="G12" s="16" t="s">
        <v>7</v>
      </c>
      <c r="H12" s="39">
        <v>-0.1648</v>
      </c>
      <c r="I12" s="39">
        <v>2.8899999999999999E-2</v>
      </c>
      <c r="J12" s="20">
        <v>1.1620000000000001E-8</v>
      </c>
      <c r="K12" s="16" t="s">
        <v>29</v>
      </c>
    </row>
    <row r="13" spans="1:12" x14ac:dyDescent="0.4">
      <c r="A13" s="34">
        <v>11</v>
      </c>
      <c r="B13" s="32" t="s">
        <v>35</v>
      </c>
      <c r="C13" s="33" t="s">
        <v>343</v>
      </c>
      <c r="D13" s="32" t="s">
        <v>342</v>
      </c>
      <c r="E13" s="34">
        <v>22</v>
      </c>
      <c r="F13" s="32">
        <v>40979648</v>
      </c>
      <c r="G13" s="34" t="s">
        <v>7</v>
      </c>
      <c r="H13" s="40">
        <v>0.19109999999999999</v>
      </c>
      <c r="I13" s="40">
        <v>3.4700000000000002E-2</v>
      </c>
      <c r="J13" s="41">
        <v>3.5530000000000001E-8</v>
      </c>
      <c r="K13" s="34" t="s">
        <v>39</v>
      </c>
      <c r="L13" s="61" t="s">
        <v>345</v>
      </c>
    </row>
    <row r="14" spans="1:12" x14ac:dyDescent="0.4">
      <c r="A14" s="102" t="s">
        <v>346</v>
      </c>
      <c r="B14" s="103"/>
      <c r="C14" s="103"/>
      <c r="D14" s="103"/>
      <c r="E14" s="103"/>
      <c r="F14" s="103"/>
      <c r="G14" s="103"/>
      <c r="H14" s="103"/>
      <c r="I14" s="103"/>
      <c r="J14" s="103"/>
      <c r="K14" s="103"/>
      <c r="L14" s="103"/>
    </row>
    <row r="15" spans="1:12" x14ac:dyDescent="0.4">
      <c r="A15" s="3" t="s">
        <v>367</v>
      </c>
    </row>
  </sheetData>
  <mergeCells count="2">
    <mergeCell ref="A1:L1"/>
    <mergeCell ref="A14:L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02723-DD8C-4EAD-A887-A1D83ACBC0FE}">
  <dimension ref="A1:K209"/>
  <sheetViews>
    <sheetView tabSelected="1" topLeftCell="A183" zoomScale="80" zoomScaleNormal="80" workbookViewId="0">
      <selection activeCell="B214" sqref="B214"/>
    </sheetView>
  </sheetViews>
  <sheetFormatPr defaultRowHeight="14.25" x14ac:dyDescent="0.45"/>
  <cols>
    <col min="1" max="1" width="4.46484375" style="16" bestFit="1" customWidth="1"/>
    <col min="2" max="2" width="10.19921875" customWidth="1"/>
    <col min="3" max="3" width="23" bestFit="1" customWidth="1"/>
    <col min="4" max="4" width="11.53125" bestFit="1" customWidth="1"/>
    <col min="5" max="5" width="10" bestFit="1" customWidth="1"/>
    <col min="6" max="6" width="13.796875" bestFit="1" customWidth="1"/>
    <col min="7" max="8" width="9" bestFit="1" customWidth="1"/>
    <col min="9" max="9" width="10.46484375" customWidth="1"/>
    <col min="10" max="10" width="24.53125" style="1" bestFit="1" customWidth="1"/>
    <col min="11" max="11" width="19.796875" style="3" customWidth="1"/>
  </cols>
  <sheetData>
    <row r="1" spans="1:11" ht="15" x14ac:dyDescent="0.45">
      <c r="A1" s="101" t="s">
        <v>419</v>
      </c>
      <c r="B1" s="101"/>
      <c r="C1" s="101"/>
      <c r="D1" s="101"/>
      <c r="E1" s="101"/>
      <c r="F1" s="101"/>
      <c r="G1" s="101"/>
      <c r="H1" s="101"/>
      <c r="I1" s="101"/>
      <c r="J1" s="101"/>
    </row>
    <row r="2" spans="1:11" x14ac:dyDescent="0.45">
      <c r="A2" s="21" t="s">
        <v>309</v>
      </c>
      <c r="B2" s="21" t="s">
        <v>0</v>
      </c>
      <c r="C2" s="21" t="s">
        <v>73</v>
      </c>
      <c r="D2" s="21" t="s">
        <v>326</v>
      </c>
      <c r="E2" s="21" t="s">
        <v>1</v>
      </c>
      <c r="F2" s="21" t="s">
        <v>310</v>
      </c>
      <c r="G2" s="21" t="s">
        <v>2</v>
      </c>
      <c r="H2" s="21" t="s">
        <v>3</v>
      </c>
      <c r="I2" s="21" t="s">
        <v>27</v>
      </c>
      <c r="J2" s="21" t="s">
        <v>74</v>
      </c>
      <c r="K2" s="21" t="s">
        <v>327</v>
      </c>
    </row>
    <row r="3" spans="1:11" x14ac:dyDescent="0.45">
      <c r="A3" s="106" t="s">
        <v>301</v>
      </c>
      <c r="B3" s="106"/>
      <c r="C3" s="106"/>
      <c r="D3" s="106"/>
      <c r="E3" s="106"/>
      <c r="F3" s="106"/>
      <c r="G3" s="106"/>
      <c r="H3" s="106"/>
      <c r="I3" s="106"/>
      <c r="J3" s="106"/>
      <c r="K3" s="42"/>
    </row>
    <row r="4" spans="1:11" x14ac:dyDescent="0.45">
      <c r="A4" s="16">
        <v>1</v>
      </c>
      <c r="B4" s="3" t="s">
        <v>71</v>
      </c>
      <c r="C4" s="18" t="s">
        <v>76</v>
      </c>
      <c r="D4" s="16">
        <v>1</v>
      </c>
      <c r="E4" s="3">
        <v>107692386</v>
      </c>
      <c r="F4" s="16" t="s">
        <v>5</v>
      </c>
      <c r="G4" s="3">
        <v>-0.75180000000000002</v>
      </c>
      <c r="H4" s="3">
        <v>0.15740000000000001</v>
      </c>
      <c r="I4" s="19">
        <v>1.7829999999999999E-6</v>
      </c>
      <c r="J4" s="16"/>
      <c r="K4" s="17">
        <v>1.87831E-2</v>
      </c>
    </row>
    <row r="5" spans="1:11" x14ac:dyDescent="0.45">
      <c r="A5" s="16">
        <v>2</v>
      </c>
      <c r="B5" s="3" t="s">
        <v>72</v>
      </c>
      <c r="C5" s="18" t="s">
        <v>77</v>
      </c>
      <c r="D5" s="16">
        <v>2</v>
      </c>
      <c r="E5" s="3">
        <v>24325301</v>
      </c>
      <c r="F5" s="16" t="s">
        <v>6</v>
      </c>
      <c r="G5" s="3">
        <v>-1.6007</v>
      </c>
      <c r="H5" s="3">
        <v>0.3276</v>
      </c>
      <c r="I5" s="19">
        <v>1.0240000000000001E-6</v>
      </c>
      <c r="J5" s="16"/>
      <c r="K5" s="17">
        <v>1.13472E-2</v>
      </c>
    </row>
    <row r="6" spans="1:11" x14ac:dyDescent="0.45">
      <c r="A6" s="16">
        <v>3</v>
      </c>
      <c r="B6" s="3" t="s">
        <v>78</v>
      </c>
      <c r="C6" s="18"/>
      <c r="D6" s="16">
        <v>2</v>
      </c>
      <c r="E6" s="3">
        <v>117291025</v>
      </c>
      <c r="F6" s="16" t="s">
        <v>6</v>
      </c>
      <c r="G6" s="3">
        <v>0.45910000000000001</v>
      </c>
      <c r="H6" s="3">
        <v>9.1700000000000004E-2</v>
      </c>
      <c r="I6" s="19">
        <v>5.6100000000000001E-7</v>
      </c>
      <c r="J6" s="16" t="s">
        <v>297</v>
      </c>
      <c r="K6" s="17">
        <v>3.3676596285714289E-2</v>
      </c>
    </row>
    <row r="7" spans="1:11" x14ac:dyDescent="0.45">
      <c r="A7" s="16">
        <v>4</v>
      </c>
      <c r="B7" s="3" t="s">
        <v>79</v>
      </c>
      <c r="C7" s="18"/>
      <c r="D7" s="16">
        <v>2</v>
      </c>
      <c r="E7" s="3">
        <v>200120397</v>
      </c>
      <c r="F7" s="16" t="s">
        <v>6</v>
      </c>
      <c r="G7" s="3">
        <v>0.75419999999999998</v>
      </c>
      <c r="H7" s="3">
        <v>0.15160000000000001</v>
      </c>
      <c r="I7" s="19">
        <v>6.4909999999999996E-7</v>
      </c>
      <c r="J7" s="16"/>
      <c r="K7" s="17">
        <v>1.4936E-2</v>
      </c>
    </row>
    <row r="8" spans="1:11" x14ac:dyDescent="0.45">
      <c r="A8" s="16">
        <v>5</v>
      </c>
      <c r="B8" s="3" t="s">
        <v>80</v>
      </c>
      <c r="C8" s="18" t="s">
        <v>81</v>
      </c>
      <c r="D8" s="16">
        <v>3</v>
      </c>
      <c r="E8" s="3">
        <v>9836040</v>
      </c>
      <c r="F8" s="16" t="s">
        <v>6</v>
      </c>
      <c r="G8" s="3">
        <v>0.68779999999999997</v>
      </c>
      <c r="H8" s="3">
        <v>0.1361</v>
      </c>
      <c r="I8" s="19">
        <v>4.3609999999999999E-7</v>
      </c>
      <c r="J8" s="16" t="s">
        <v>297</v>
      </c>
      <c r="K8" s="17">
        <v>3.6603299999999998E-2</v>
      </c>
    </row>
    <row r="9" spans="1:11" x14ac:dyDescent="0.45">
      <c r="A9" s="16">
        <v>6</v>
      </c>
      <c r="B9" s="3" t="s">
        <v>82</v>
      </c>
      <c r="C9" s="18"/>
      <c r="D9" s="16">
        <v>3</v>
      </c>
      <c r="E9" s="3">
        <v>29068994</v>
      </c>
      <c r="F9" s="16" t="s">
        <v>7</v>
      </c>
      <c r="G9" s="3">
        <v>1.0919000000000001</v>
      </c>
      <c r="H9" s="3">
        <v>0.2283</v>
      </c>
      <c r="I9" s="19">
        <v>1.7239999999999999E-6</v>
      </c>
      <c r="J9" s="16" t="s">
        <v>297</v>
      </c>
      <c r="K9" s="17">
        <v>1.59328E-2</v>
      </c>
    </row>
    <row r="10" spans="1:11" x14ac:dyDescent="0.45">
      <c r="A10" s="16">
        <v>7</v>
      </c>
      <c r="B10" s="3" t="s">
        <v>83</v>
      </c>
      <c r="C10" s="18" t="s">
        <v>84</v>
      </c>
      <c r="D10" s="16">
        <v>3</v>
      </c>
      <c r="E10" s="3">
        <v>51654216</v>
      </c>
      <c r="F10" s="16" t="s">
        <v>7</v>
      </c>
      <c r="G10" s="3">
        <v>-1.1859999999999999</v>
      </c>
      <c r="H10" s="3">
        <v>0.25380000000000003</v>
      </c>
      <c r="I10" s="19">
        <v>2.9749999999999999E-6</v>
      </c>
      <c r="J10" s="16"/>
      <c r="K10" s="17">
        <v>1.33267E-2</v>
      </c>
    </row>
    <row r="11" spans="1:11" x14ac:dyDescent="0.45">
      <c r="A11" s="16">
        <v>8</v>
      </c>
      <c r="B11" s="3" t="s">
        <v>86</v>
      </c>
      <c r="C11" s="18" t="s">
        <v>85</v>
      </c>
      <c r="D11" s="16">
        <v>3</v>
      </c>
      <c r="E11" s="3">
        <v>77038415</v>
      </c>
      <c r="F11" s="16" t="s">
        <v>6</v>
      </c>
      <c r="G11" s="3">
        <v>0.71089999999999998</v>
      </c>
      <c r="H11" s="3">
        <v>0.14349999999999999</v>
      </c>
      <c r="I11" s="19">
        <v>7.2320000000000002E-7</v>
      </c>
      <c r="J11" s="16"/>
      <c r="K11" s="17">
        <v>1.9492700000000002E-2</v>
      </c>
    </row>
    <row r="12" spans="1:11" x14ac:dyDescent="0.45">
      <c r="A12" s="16">
        <v>9</v>
      </c>
      <c r="B12" s="3" t="s">
        <v>88</v>
      </c>
      <c r="C12" s="18" t="s">
        <v>87</v>
      </c>
      <c r="D12" s="16">
        <v>3</v>
      </c>
      <c r="E12" s="3">
        <v>114355777</v>
      </c>
      <c r="F12" s="16" t="s">
        <v>8</v>
      </c>
      <c r="G12" s="3">
        <v>1.1967000000000001</v>
      </c>
      <c r="H12" s="3">
        <v>0.2621</v>
      </c>
      <c r="I12" s="19">
        <v>4.9660000000000004E-6</v>
      </c>
      <c r="J12" s="16"/>
      <c r="K12" s="17">
        <v>1.0750600000000001E-2</v>
      </c>
    </row>
    <row r="13" spans="1:11" x14ac:dyDescent="0.45">
      <c r="A13" s="16">
        <v>10</v>
      </c>
      <c r="B13" s="3" t="s">
        <v>90</v>
      </c>
      <c r="C13" s="18" t="s">
        <v>89</v>
      </c>
      <c r="D13" s="16">
        <v>4</v>
      </c>
      <c r="E13" s="3">
        <v>987673</v>
      </c>
      <c r="F13" s="16" t="s">
        <v>6</v>
      </c>
      <c r="G13" s="3">
        <v>0.1981</v>
      </c>
      <c r="H13" s="3">
        <v>4.24E-2</v>
      </c>
      <c r="I13" s="19">
        <v>3.061E-6</v>
      </c>
      <c r="J13" s="16" t="s">
        <v>297</v>
      </c>
      <c r="K13" s="17">
        <v>0.15889914285714288</v>
      </c>
    </row>
    <row r="14" spans="1:11" x14ac:dyDescent="0.45">
      <c r="A14" s="16">
        <v>11</v>
      </c>
      <c r="B14" s="3" t="s">
        <v>90</v>
      </c>
      <c r="C14" s="18" t="s">
        <v>91</v>
      </c>
      <c r="D14" s="16">
        <v>4</v>
      </c>
      <c r="E14" s="3">
        <v>3512563</v>
      </c>
      <c r="F14" s="16" t="s">
        <v>7</v>
      </c>
      <c r="G14" s="3">
        <v>-0.12859999999999999</v>
      </c>
      <c r="H14" s="3">
        <v>2.75E-2</v>
      </c>
      <c r="I14" s="19">
        <v>2.9739999999999998E-6</v>
      </c>
      <c r="J14" s="16"/>
      <c r="K14" s="17">
        <v>0.36873054244897957</v>
      </c>
    </row>
    <row r="15" spans="1:11" x14ac:dyDescent="0.45">
      <c r="A15" s="16">
        <v>12</v>
      </c>
      <c r="B15" s="3" t="s">
        <v>93</v>
      </c>
      <c r="C15" s="18" t="s">
        <v>92</v>
      </c>
      <c r="D15" s="16">
        <v>4</v>
      </c>
      <c r="E15" s="3">
        <v>7648728</v>
      </c>
      <c r="F15" s="16" t="s">
        <v>7</v>
      </c>
      <c r="G15" s="3">
        <v>-1.2755000000000001</v>
      </c>
      <c r="H15" s="3">
        <v>0.25659999999999999</v>
      </c>
      <c r="I15" s="19">
        <v>6.6680000000000002E-7</v>
      </c>
      <c r="J15" s="16"/>
      <c r="K15" s="17">
        <v>1.0265E-2</v>
      </c>
    </row>
    <row r="16" spans="1:11" x14ac:dyDescent="0.45">
      <c r="A16" s="16">
        <v>13</v>
      </c>
      <c r="B16" s="3" t="s">
        <v>93</v>
      </c>
      <c r="C16" s="18"/>
      <c r="D16" s="16">
        <v>4</v>
      </c>
      <c r="E16" s="3">
        <v>10322754</v>
      </c>
      <c r="F16" s="16" t="s">
        <v>7</v>
      </c>
      <c r="G16" s="3">
        <v>-1.0006999999999999</v>
      </c>
      <c r="H16" s="3">
        <v>0.217</v>
      </c>
      <c r="I16" s="19">
        <v>4.0119999999999999E-6</v>
      </c>
      <c r="J16" s="16"/>
      <c r="K16" s="17">
        <v>1.1237E-2</v>
      </c>
    </row>
    <row r="17" spans="1:11" x14ac:dyDescent="0.45">
      <c r="A17" s="16">
        <v>14</v>
      </c>
      <c r="B17" s="3" t="s">
        <v>94</v>
      </c>
      <c r="C17" s="18"/>
      <c r="D17" s="16">
        <v>5</v>
      </c>
      <c r="E17" s="3">
        <v>33493693</v>
      </c>
      <c r="F17" s="16" t="s">
        <v>8</v>
      </c>
      <c r="G17" s="3">
        <v>-0.35170000000000001</v>
      </c>
      <c r="H17" s="3">
        <v>7.2999999999999995E-2</v>
      </c>
      <c r="I17" s="19">
        <v>1.457E-6</v>
      </c>
      <c r="J17" s="16"/>
      <c r="K17" s="17">
        <v>5.9972865877551025E-2</v>
      </c>
    </row>
    <row r="18" spans="1:11" x14ac:dyDescent="0.45">
      <c r="A18" s="16">
        <v>15</v>
      </c>
      <c r="B18" s="3" t="s">
        <v>95</v>
      </c>
      <c r="C18" s="18"/>
      <c r="D18" s="16">
        <v>5</v>
      </c>
      <c r="E18" s="3">
        <v>54890221</v>
      </c>
      <c r="F18" s="16" t="s">
        <v>7</v>
      </c>
      <c r="G18" s="3">
        <v>-1.5415000000000001</v>
      </c>
      <c r="H18" s="3">
        <v>0.29249999999999998</v>
      </c>
      <c r="I18" s="19">
        <v>1.364E-7</v>
      </c>
      <c r="J18" s="16" t="s">
        <v>297</v>
      </c>
      <c r="K18" s="17">
        <v>1.2782099999999999E-2</v>
      </c>
    </row>
    <row r="19" spans="1:11" x14ac:dyDescent="0.45">
      <c r="A19" s="16">
        <v>16</v>
      </c>
      <c r="B19" s="3" t="s">
        <v>97</v>
      </c>
      <c r="C19" s="18" t="s">
        <v>96</v>
      </c>
      <c r="D19" s="16">
        <v>5</v>
      </c>
      <c r="E19" s="3">
        <v>82826702</v>
      </c>
      <c r="F19" s="16" t="s">
        <v>9</v>
      </c>
      <c r="G19" s="3">
        <v>0.18970000000000001</v>
      </c>
      <c r="H19" s="3">
        <v>4.0899999999999999E-2</v>
      </c>
      <c r="I19" s="19">
        <v>3.591E-6</v>
      </c>
      <c r="J19" s="16"/>
      <c r="K19" s="17">
        <v>0.13583274775510204</v>
      </c>
    </row>
    <row r="20" spans="1:11" x14ac:dyDescent="0.45">
      <c r="A20" s="16">
        <v>17</v>
      </c>
      <c r="B20" s="3" t="s">
        <v>97</v>
      </c>
      <c r="C20" s="18"/>
      <c r="D20" s="16">
        <v>5</v>
      </c>
      <c r="E20" s="3">
        <v>84734299</v>
      </c>
      <c r="F20" s="16" t="s">
        <v>11</v>
      </c>
      <c r="G20" s="3">
        <v>-0.65759999999999996</v>
      </c>
      <c r="H20" s="3">
        <v>0.14050000000000001</v>
      </c>
      <c r="I20" s="19">
        <v>2.8679999999999999E-6</v>
      </c>
      <c r="J20" s="16"/>
      <c r="K20" s="17">
        <v>2.1038500000000002E-2</v>
      </c>
    </row>
    <row r="21" spans="1:11" x14ac:dyDescent="0.45">
      <c r="A21" s="16">
        <v>18</v>
      </c>
      <c r="B21" s="3" t="s">
        <v>99</v>
      </c>
      <c r="C21" s="18" t="s">
        <v>98</v>
      </c>
      <c r="D21" s="16">
        <v>5</v>
      </c>
      <c r="E21" s="3">
        <v>119848592</v>
      </c>
      <c r="F21" s="16" t="s">
        <v>6</v>
      </c>
      <c r="G21" s="3">
        <v>0.76139999999999997</v>
      </c>
      <c r="H21" s="3">
        <v>0.16539999999999999</v>
      </c>
      <c r="I21" s="19">
        <v>4.1500000000000001E-6</v>
      </c>
      <c r="J21" s="16"/>
      <c r="K21" s="17">
        <v>1.49053E-2</v>
      </c>
    </row>
    <row r="22" spans="1:11" x14ac:dyDescent="0.45">
      <c r="A22" s="16">
        <v>19</v>
      </c>
      <c r="B22" s="3" t="s">
        <v>68</v>
      </c>
      <c r="C22" s="18" t="s">
        <v>100</v>
      </c>
      <c r="D22" s="16">
        <v>6</v>
      </c>
      <c r="E22" s="3">
        <v>54089274</v>
      </c>
      <c r="F22" s="16" t="s">
        <v>7</v>
      </c>
      <c r="G22" s="3">
        <v>-0.5544</v>
      </c>
      <c r="H22" s="3">
        <v>0.1198</v>
      </c>
      <c r="I22" s="19">
        <v>3.7270000000000001E-6</v>
      </c>
      <c r="J22" s="16"/>
      <c r="K22" s="17">
        <v>3.4712199999999999E-2</v>
      </c>
    </row>
    <row r="23" spans="1:11" x14ac:dyDescent="0.45">
      <c r="A23" s="16">
        <v>20</v>
      </c>
      <c r="B23" s="3" t="s">
        <v>101</v>
      </c>
      <c r="C23" s="18"/>
      <c r="D23" s="16">
        <v>6</v>
      </c>
      <c r="E23" s="3">
        <v>148552580</v>
      </c>
      <c r="F23" s="16" t="s">
        <v>6</v>
      </c>
      <c r="G23" s="3">
        <v>-0.40100000000000002</v>
      </c>
      <c r="H23" s="3">
        <v>8.6099999999999996E-2</v>
      </c>
      <c r="I23" s="19">
        <v>3.2150000000000001E-6</v>
      </c>
      <c r="J23" s="16" t="s">
        <v>297</v>
      </c>
      <c r="K23" s="17">
        <v>4.0031700000000003E-2</v>
      </c>
    </row>
    <row r="24" spans="1:11" x14ac:dyDescent="0.45">
      <c r="A24" s="16">
        <v>21</v>
      </c>
      <c r="B24" s="3" t="s">
        <v>102</v>
      </c>
      <c r="C24" s="18"/>
      <c r="D24" s="16">
        <v>6</v>
      </c>
      <c r="E24" s="3">
        <v>159335813</v>
      </c>
      <c r="F24" s="16" t="s">
        <v>8</v>
      </c>
      <c r="G24" s="3">
        <v>0.66300000000000003</v>
      </c>
      <c r="H24" s="3">
        <v>0.14369999999999999</v>
      </c>
      <c r="I24" s="19">
        <v>3.9439999999999998E-6</v>
      </c>
      <c r="J24" s="16"/>
      <c r="K24" s="17">
        <v>2.0780300000000002E-2</v>
      </c>
    </row>
    <row r="25" spans="1:11" x14ac:dyDescent="0.45">
      <c r="A25" s="16">
        <v>22</v>
      </c>
      <c r="B25" s="3" t="s">
        <v>103</v>
      </c>
      <c r="C25" s="18"/>
      <c r="D25" s="16">
        <v>7</v>
      </c>
      <c r="E25" s="3">
        <v>42374403</v>
      </c>
      <c r="F25" s="16" t="s">
        <v>6</v>
      </c>
      <c r="G25" s="3">
        <v>-1.4702</v>
      </c>
      <c r="H25" s="3">
        <v>0.30730000000000002</v>
      </c>
      <c r="I25" s="19">
        <v>1.7179999999999999E-6</v>
      </c>
      <c r="J25" s="16" t="s">
        <v>297</v>
      </c>
      <c r="K25" s="17">
        <v>1.04396E-2</v>
      </c>
    </row>
    <row r="26" spans="1:11" x14ac:dyDescent="0.45">
      <c r="A26" s="16">
        <v>23</v>
      </c>
      <c r="B26" s="3" t="s">
        <v>104</v>
      </c>
      <c r="C26" s="18" t="s">
        <v>105</v>
      </c>
      <c r="D26" s="16">
        <v>7</v>
      </c>
      <c r="E26" s="3">
        <v>93514212</v>
      </c>
      <c r="F26" s="16" t="s">
        <v>5</v>
      </c>
      <c r="G26" s="3">
        <v>-1.1611</v>
      </c>
      <c r="H26" s="3">
        <v>0.2535</v>
      </c>
      <c r="I26" s="19">
        <v>4.6469999999999997E-6</v>
      </c>
      <c r="J26" s="16"/>
      <c r="K26" s="17">
        <v>1.18117E-2</v>
      </c>
    </row>
    <row r="27" spans="1:11" x14ac:dyDescent="0.45">
      <c r="A27" s="16">
        <v>24</v>
      </c>
      <c r="B27" s="3" t="s">
        <v>107</v>
      </c>
      <c r="C27" s="18" t="s">
        <v>106</v>
      </c>
      <c r="D27" s="16">
        <v>7</v>
      </c>
      <c r="E27" s="3">
        <v>134746134</v>
      </c>
      <c r="F27" s="16" t="s">
        <v>6</v>
      </c>
      <c r="G27" s="3">
        <v>1.1807000000000001</v>
      </c>
      <c r="H27" s="3">
        <v>0.24429999999999999</v>
      </c>
      <c r="I27" s="19">
        <v>1.345E-6</v>
      </c>
      <c r="J27" s="16"/>
      <c r="K27" s="17">
        <v>1.10125E-2</v>
      </c>
    </row>
    <row r="28" spans="1:11" x14ac:dyDescent="0.45">
      <c r="A28" s="16">
        <v>25</v>
      </c>
      <c r="B28" s="3" t="s">
        <v>108</v>
      </c>
      <c r="C28" s="18" t="s">
        <v>109</v>
      </c>
      <c r="D28" s="16">
        <v>8</v>
      </c>
      <c r="E28" s="3">
        <v>39825666</v>
      </c>
      <c r="F28" s="16" t="s">
        <v>6</v>
      </c>
      <c r="G28" s="3">
        <v>0.81079999999999997</v>
      </c>
      <c r="H28" s="3">
        <v>0.1729</v>
      </c>
      <c r="I28" s="19">
        <v>2.728E-6</v>
      </c>
      <c r="J28" s="16" t="s">
        <v>297</v>
      </c>
      <c r="K28" s="17">
        <v>1.7892499999999999E-2</v>
      </c>
    </row>
    <row r="29" spans="1:11" x14ac:dyDescent="0.45">
      <c r="A29" s="16">
        <v>26</v>
      </c>
      <c r="B29" s="3" t="s">
        <v>110</v>
      </c>
      <c r="C29" s="18"/>
      <c r="D29" s="16">
        <v>8</v>
      </c>
      <c r="E29" s="3">
        <v>93146876</v>
      </c>
      <c r="F29" s="16" t="s">
        <v>8</v>
      </c>
      <c r="G29" s="3">
        <v>-1.0511999999999999</v>
      </c>
      <c r="H29" s="3">
        <v>0.2248</v>
      </c>
      <c r="I29" s="19">
        <v>2.9340000000000002E-6</v>
      </c>
      <c r="J29" s="16"/>
      <c r="K29" s="17">
        <v>1.5803299999999999E-2</v>
      </c>
    </row>
    <row r="30" spans="1:11" x14ac:dyDescent="0.45">
      <c r="A30" s="16">
        <v>27</v>
      </c>
      <c r="B30" s="3" t="s">
        <v>111</v>
      </c>
      <c r="C30" s="18"/>
      <c r="D30" s="16">
        <v>9</v>
      </c>
      <c r="E30" s="3">
        <v>13616755</v>
      </c>
      <c r="F30" s="16" t="s">
        <v>5</v>
      </c>
      <c r="G30" s="3">
        <v>-1.0316000000000001</v>
      </c>
      <c r="H30" s="3">
        <v>0.2195</v>
      </c>
      <c r="I30" s="19">
        <v>2.6089999999999999E-6</v>
      </c>
      <c r="J30" s="16"/>
      <c r="K30" s="17">
        <v>1.49797E-2</v>
      </c>
    </row>
    <row r="31" spans="1:11" x14ac:dyDescent="0.45">
      <c r="A31" s="16">
        <v>28</v>
      </c>
      <c r="B31" s="3" t="s">
        <v>112</v>
      </c>
      <c r="C31" s="18" t="s">
        <v>113</v>
      </c>
      <c r="D31" s="16">
        <v>9</v>
      </c>
      <c r="E31" s="3">
        <v>99739580</v>
      </c>
      <c r="F31" s="16" t="s">
        <v>8</v>
      </c>
      <c r="G31" s="3">
        <v>-0.80589999999999995</v>
      </c>
      <c r="H31" s="3">
        <v>0.1648</v>
      </c>
      <c r="I31" s="19">
        <v>1.0109999999999999E-6</v>
      </c>
      <c r="J31" s="16" t="s">
        <v>297</v>
      </c>
      <c r="K31" s="17">
        <v>1.78636E-2</v>
      </c>
    </row>
    <row r="32" spans="1:11" x14ac:dyDescent="0.45">
      <c r="A32" s="16">
        <v>29</v>
      </c>
      <c r="B32" s="3" t="s">
        <v>114</v>
      </c>
      <c r="C32" s="18"/>
      <c r="D32" s="16">
        <v>9</v>
      </c>
      <c r="E32" s="3">
        <v>115778202</v>
      </c>
      <c r="F32" s="16" t="s">
        <v>7</v>
      </c>
      <c r="G32" s="3">
        <v>0.443</v>
      </c>
      <c r="H32" s="3">
        <v>9.4700000000000006E-2</v>
      </c>
      <c r="I32" s="19">
        <v>2.8870000000000001E-6</v>
      </c>
      <c r="J32" s="16"/>
      <c r="K32" s="17">
        <v>3.1591259387755102E-2</v>
      </c>
    </row>
    <row r="33" spans="1:11" x14ac:dyDescent="0.45">
      <c r="A33" s="16">
        <v>30</v>
      </c>
      <c r="B33" s="3" t="s">
        <v>42</v>
      </c>
      <c r="C33" s="18" t="s">
        <v>115</v>
      </c>
      <c r="D33" s="16">
        <v>9</v>
      </c>
      <c r="E33" s="3">
        <v>119918950</v>
      </c>
      <c r="F33" s="16" t="s">
        <v>7</v>
      </c>
      <c r="G33" s="3">
        <v>0.70269999999999999</v>
      </c>
      <c r="H33" s="3">
        <v>0.1434</v>
      </c>
      <c r="I33" s="19">
        <v>9.6140000000000002E-7</v>
      </c>
      <c r="J33" s="16"/>
      <c r="K33" s="17">
        <v>1.9406400000000001E-2</v>
      </c>
    </row>
    <row r="34" spans="1:11" x14ac:dyDescent="0.45">
      <c r="A34" s="16">
        <v>31</v>
      </c>
      <c r="B34" s="3" t="s">
        <v>69</v>
      </c>
      <c r="C34" s="18" t="s">
        <v>117</v>
      </c>
      <c r="D34" s="16">
        <v>10</v>
      </c>
      <c r="E34" s="3">
        <v>17068128</v>
      </c>
      <c r="F34" s="16" t="s">
        <v>10</v>
      </c>
      <c r="G34" s="3">
        <v>1.3748</v>
      </c>
      <c r="H34" s="3">
        <v>0.25669999999999998</v>
      </c>
      <c r="I34" s="19">
        <v>8.5599999999999999E-8</v>
      </c>
      <c r="J34" s="16" t="s">
        <v>297</v>
      </c>
      <c r="K34" s="17">
        <v>1.11039E-2</v>
      </c>
    </row>
    <row r="35" spans="1:11" x14ac:dyDescent="0.45">
      <c r="A35" s="16">
        <v>32</v>
      </c>
      <c r="B35" s="3" t="s">
        <v>118</v>
      </c>
      <c r="C35" s="18" t="s">
        <v>119</v>
      </c>
      <c r="D35" s="16">
        <v>10</v>
      </c>
      <c r="E35" s="3">
        <v>47075547</v>
      </c>
      <c r="F35" s="16" t="s">
        <v>10</v>
      </c>
      <c r="G35" s="3">
        <v>-0.23200000000000001</v>
      </c>
      <c r="H35" s="3">
        <v>4.9700000000000001E-2</v>
      </c>
      <c r="I35" s="19">
        <v>3.066E-6</v>
      </c>
      <c r="J35" s="16"/>
      <c r="K35" s="17">
        <v>0.25444017102040822</v>
      </c>
    </row>
    <row r="36" spans="1:11" x14ac:dyDescent="0.45">
      <c r="A36" s="16">
        <v>33</v>
      </c>
      <c r="B36" s="3" t="s">
        <v>120</v>
      </c>
      <c r="C36" s="18"/>
      <c r="D36" s="16">
        <v>10</v>
      </c>
      <c r="E36" s="3">
        <v>83625598</v>
      </c>
      <c r="F36" s="16" t="s">
        <v>7</v>
      </c>
      <c r="G36" s="3">
        <v>-1.1709000000000001</v>
      </c>
      <c r="H36" s="3">
        <v>0.24179999999999999</v>
      </c>
      <c r="I36" s="19">
        <v>1.2869999999999999E-6</v>
      </c>
      <c r="J36" s="16" t="s">
        <v>297</v>
      </c>
      <c r="K36" s="17">
        <v>1.1568800000000001E-2</v>
      </c>
    </row>
    <row r="37" spans="1:11" x14ac:dyDescent="0.45">
      <c r="A37" s="16">
        <v>34</v>
      </c>
      <c r="B37" s="3" t="s">
        <v>121</v>
      </c>
      <c r="C37" s="18"/>
      <c r="D37" s="16">
        <v>10</v>
      </c>
      <c r="E37" s="3">
        <v>130378010</v>
      </c>
      <c r="F37" s="16" t="s">
        <v>9</v>
      </c>
      <c r="G37" s="3">
        <v>-1.4616</v>
      </c>
      <c r="H37" s="3">
        <v>0.2878</v>
      </c>
      <c r="I37" s="19">
        <v>3.798E-7</v>
      </c>
      <c r="J37" s="16"/>
      <c r="K37" s="17">
        <v>1.09456E-2</v>
      </c>
    </row>
    <row r="38" spans="1:11" x14ac:dyDescent="0.45">
      <c r="A38" s="16">
        <v>35</v>
      </c>
      <c r="B38" s="3" t="s">
        <v>123</v>
      </c>
      <c r="C38" s="18" t="s">
        <v>122</v>
      </c>
      <c r="D38" s="16">
        <v>12</v>
      </c>
      <c r="E38" s="3">
        <v>10335264</v>
      </c>
      <c r="F38" s="16" t="s">
        <v>6</v>
      </c>
      <c r="G38" s="3">
        <v>-1.5490999999999999</v>
      </c>
      <c r="H38" s="3">
        <v>0.28670000000000001</v>
      </c>
      <c r="I38" s="19">
        <v>6.5330000000000003E-8</v>
      </c>
      <c r="J38" s="16"/>
      <c r="K38" s="17">
        <v>1.04177E-2</v>
      </c>
    </row>
    <row r="39" spans="1:11" x14ac:dyDescent="0.45">
      <c r="A39" s="16">
        <v>36</v>
      </c>
      <c r="B39" s="3" t="s">
        <v>124</v>
      </c>
      <c r="C39" s="18"/>
      <c r="D39" s="16">
        <v>12</v>
      </c>
      <c r="E39" s="3">
        <v>13454164</v>
      </c>
      <c r="F39" s="16" t="s">
        <v>6</v>
      </c>
      <c r="G39" s="3">
        <v>-0.59179999999999999</v>
      </c>
      <c r="H39" s="3">
        <v>0.1095</v>
      </c>
      <c r="I39" s="19">
        <v>6.4210000000000004E-8</v>
      </c>
      <c r="J39" s="16" t="s">
        <v>297</v>
      </c>
      <c r="K39" s="17">
        <v>3.3943800000000003E-2</v>
      </c>
    </row>
    <row r="40" spans="1:11" x14ac:dyDescent="0.45">
      <c r="A40" s="16">
        <v>37</v>
      </c>
      <c r="B40" s="3" t="s">
        <v>125</v>
      </c>
      <c r="C40" s="18" t="s">
        <v>126</v>
      </c>
      <c r="D40" s="16">
        <v>12</v>
      </c>
      <c r="E40" s="3">
        <v>18617507</v>
      </c>
      <c r="F40" s="16" t="s">
        <v>5</v>
      </c>
      <c r="G40" s="3">
        <v>-0.74560000000000004</v>
      </c>
      <c r="H40" s="3">
        <v>0.15409999999999999</v>
      </c>
      <c r="I40" s="19">
        <v>1.3090000000000001E-6</v>
      </c>
      <c r="J40" s="16"/>
      <c r="K40" s="17">
        <v>1.47904E-2</v>
      </c>
    </row>
    <row r="41" spans="1:11" x14ac:dyDescent="0.45">
      <c r="A41" s="16">
        <v>38</v>
      </c>
      <c r="B41" s="3" t="s">
        <v>128</v>
      </c>
      <c r="C41" s="18" t="s">
        <v>127</v>
      </c>
      <c r="D41" s="16">
        <v>12</v>
      </c>
      <c r="E41" s="3">
        <v>82795006</v>
      </c>
      <c r="F41" s="16" t="s">
        <v>6</v>
      </c>
      <c r="G41" s="3">
        <v>1.2670999999999999</v>
      </c>
      <c r="H41" s="3">
        <v>0.25950000000000001</v>
      </c>
      <c r="I41" s="19">
        <v>1.043E-6</v>
      </c>
      <c r="J41" s="16"/>
      <c r="K41" s="17">
        <v>1.9087300000000001E-2</v>
      </c>
    </row>
    <row r="42" spans="1:11" x14ac:dyDescent="0.45">
      <c r="A42" s="16">
        <v>39</v>
      </c>
      <c r="B42" s="3" t="s">
        <v>129</v>
      </c>
      <c r="C42" s="18"/>
      <c r="D42" s="16">
        <v>12</v>
      </c>
      <c r="E42" s="3">
        <v>127044608</v>
      </c>
      <c r="F42" s="16" t="s">
        <v>6</v>
      </c>
      <c r="G42" s="3">
        <v>-0.60499999999999998</v>
      </c>
      <c r="H42" s="3">
        <v>0.12859999999999999</v>
      </c>
      <c r="I42" s="19">
        <v>2.526E-6</v>
      </c>
      <c r="J42" s="16"/>
      <c r="K42" s="17">
        <v>1.9480543877551017E-2</v>
      </c>
    </row>
    <row r="43" spans="1:11" x14ac:dyDescent="0.45">
      <c r="A43" s="16">
        <v>40</v>
      </c>
      <c r="B43" s="3" t="s">
        <v>130</v>
      </c>
      <c r="C43" s="18"/>
      <c r="D43" s="16">
        <v>13</v>
      </c>
      <c r="E43" s="3">
        <v>21797762</v>
      </c>
      <c r="F43" s="16" t="s">
        <v>6</v>
      </c>
      <c r="G43" s="3">
        <v>-1.2627999999999999</v>
      </c>
      <c r="H43" s="3">
        <v>0.26979999999999998</v>
      </c>
      <c r="I43" s="19">
        <v>2.8629999999999999E-6</v>
      </c>
      <c r="J43" s="16"/>
      <c r="K43" s="17">
        <v>1.26566E-2</v>
      </c>
    </row>
    <row r="44" spans="1:11" x14ac:dyDescent="0.45">
      <c r="A44" s="16">
        <v>41</v>
      </c>
      <c r="B44" s="3" t="s">
        <v>116</v>
      </c>
      <c r="C44" s="18"/>
      <c r="D44" s="16">
        <v>13</v>
      </c>
      <c r="E44" s="3">
        <v>104192131</v>
      </c>
      <c r="F44" s="16" t="s">
        <v>7</v>
      </c>
      <c r="G44" s="3">
        <v>0.4536</v>
      </c>
      <c r="H44" s="3">
        <v>9.9299999999999999E-2</v>
      </c>
      <c r="I44" s="19">
        <v>4.9520000000000002E-6</v>
      </c>
      <c r="J44" s="16"/>
      <c r="K44" s="17">
        <v>3.165827812244898E-2</v>
      </c>
    </row>
    <row r="45" spans="1:11" x14ac:dyDescent="0.45">
      <c r="A45" s="16">
        <v>42</v>
      </c>
      <c r="B45" s="3" t="s">
        <v>131</v>
      </c>
      <c r="C45" s="18"/>
      <c r="D45" s="16">
        <v>14</v>
      </c>
      <c r="E45" s="3">
        <v>94345646</v>
      </c>
      <c r="F45" s="16" t="s">
        <v>7</v>
      </c>
      <c r="G45" s="3">
        <v>0.46970000000000001</v>
      </c>
      <c r="H45" s="3">
        <v>0.10009999999999999</v>
      </c>
      <c r="I45" s="19">
        <v>2.7310000000000002E-6</v>
      </c>
      <c r="J45" s="16" t="s">
        <v>297</v>
      </c>
      <c r="K45" s="17">
        <v>2.3467926204081634E-2</v>
      </c>
    </row>
    <row r="46" spans="1:11" x14ac:dyDescent="0.45">
      <c r="A46" s="16">
        <v>43</v>
      </c>
      <c r="B46" s="3" t="s">
        <v>133</v>
      </c>
      <c r="C46" s="18" t="s">
        <v>132</v>
      </c>
      <c r="D46" s="16">
        <v>14</v>
      </c>
      <c r="E46" s="3">
        <v>106988115</v>
      </c>
      <c r="F46" s="16" t="s">
        <v>7</v>
      </c>
      <c r="G46" s="3">
        <v>-0.90580000000000005</v>
      </c>
      <c r="H46" s="3">
        <v>0.17150000000000001</v>
      </c>
      <c r="I46" s="19">
        <v>1.282E-7</v>
      </c>
      <c r="J46" s="16" t="s">
        <v>297</v>
      </c>
      <c r="K46" s="17">
        <v>2.1919299999999999E-2</v>
      </c>
    </row>
    <row r="47" spans="1:11" x14ac:dyDescent="0.45">
      <c r="A47" s="16">
        <v>44</v>
      </c>
      <c r="B47" s="3" t="s">
        <v>135</v>
      </c>
      <c r="C47" s="18" t="s">
        <v>134</v>
      </c>
      <c r="D47" s="16">
        <v>15</v>
      </c>
      <c r="E47" s="3">
        <v>71887225</v>
      </c>
      <c r="F47" s="16" t="s">
        <v>6</v>
      </c>
      <c r="G47" s="3">
        <v>-1.2915000000000001</v>
      </c>
      <c r="H47" s="3">
        <v>0.27889999999999998</v>
      </c>
      <c r="I47" s="19">
        <v>3.642E-6</v>
      </c>
      <c r="J47" s="16"/>
      <c r="K47" s="17">
        <v>1.0134799999999999E-2</v>
      </c>
    </row>
    <row r="48" spans="1:11" x14ac:dyDescent="0.45">
      <c r="A48" s="16">
        <v>45</v>
      </c>
      <c r="B48" s="3" t="s">
        <v>136</v>
      </c>
      <c r="C48" s="18"/>
      <c r="D48" s="16">
        <v>16</v>
      </c>
      <c r="E48" s="3">
        <v>64937249</v>
      </c>
      <c r="F48" s="16" t="s">
        <v>5</v>
      </c>
      <c r="G48" s="3">
        <v>0.15740000000000001</v>
      </c>
      <c r="H48" s="3">
        <v>2.92E-2</v>
      </c>
      <c r="I48" s="19">
        <v>7.1359999999999998E-8</v>
      </c>
      <c r="J48" s="16" t="s">
        <v>297</v>
      </c>
      <c r="K48" s="17">
        <v>0.36179732122448977</v>
      </c>
    </row>
    <row r="49" spans="1:11" x14ac:dyDescent="0.45">
      <c r="A49" s="16">
        <v>46</v>
      </c>
      <c r="B49" s="3" t="s">
        <v>138</v>
      </c>
      <c r="C49" s="18" t="s">
        <v>137</v>
      </c>
      <c r="D49" s="16">
        <v>17</v>
      </c>
      <c r="E49" s="3">
        <v>1510048</v>
      </c>
      <c r="F49" s="16" t="s">
        <v>6</v>
      </c>
      <c r="G49" s="3">
        <v>0.30909999999999999</v>
      </c>
      <c r="H49" s="3">
        <v>5.3400000000000003E-2</v>
      </c>
      <c r="I49" s="19">
        <v>7.1550000000000002E-9</v>
      </c>
      <c r="J49" s="16" t="s">
        <v>297</v>
      </c>
      <c r="K49" s="17">
        <v>0.12066840983673469</v>
      </c>
    </row>
    <row r="50" spans="1:11" x14ac:dyDescent="0.45">
      <c r="A50" s="16">
        <v>47</v>
      </c>
      <c r="B50" s="3" t="s">
        <v>139</v>
      </c>
      <c r="C50" s="18" t="s">
        <v>140</v>
      </c>
      <c r="D50" s="16">
        <v>17</v>
      </c>
      <c r="E50" s="3">
        <v>72773989</v>
      </c>
      <c r="F50" s="16" t="s">
        <v>6</v>
      </c>
      <c r="G50" s="3">
        <v>0.50760000000000005</v>
      </c>
      <c r="H50" s="3">
        <v>0.1103</v>
      </c>
      <c r="I50" s="19">
        <v>4.1579999999999998E-6</v>
      </c>
      <c r="J50" s="16"/>
      <c r="K50" s="17">
        <v>2.86533E-2</v>
      </c>
    </row>
    <row r="51" spans="1:11" x14ac:dyDescent="0.45">
      <c r="A51" s="16">
        <v>48</v>
      </c>
      <c r="B51" s="3" t="s">
        <v>139</v>
      </c>
      <c r="C51" s="18" t="s">
        <v>141</v>
      </c>
      <c r="D51" s="16">
        <v>17</v>
      </c>
      <c r="E51" s="3">
        <v>72995902</v>
      </c>
      <c r="F51" s="16" t="s">
        <v>12</v>
      </c>
      <c r="G51" s="3">
        <v>-0.14929999999999999</v>
      </c>
      <c r="H51" s="3">
        <v>3.2300000000000002E-2</v>
      </c>
      <c r="I51" s="19">
        <v>3.7689999999999998E-6</v>
      </c>
      <c r="J51" s="16" t="s">
        <v>297</v>
      </c>
      <c r="K51" s="17">
        <v>0.28650023959183674</v>
      </c>
    </row>
    <row r="52" spans="1:11" x14ac:dyDescent="0.45">
      <c r="A52" s="16">
        <v>49</v>
      </c>
      <c r="B52" s="3" t="s">
        <v>142</v>
      </c>
      <c r="C52" s="18"/>
      <c r="D52" s="16">
        <v>17</v>
      </c>
      <c r="E52" s="3">
        <v>80002496</v>
      </c>
      <c r="F52" s="16" t="s">
        <v>9</v>
      </c>
      <c r="G52" s="3">
        <v>-0.98950000000000005</v>
      </c>
      <c r="H52" s="3">
        <v>0.216</v>
      </c>
      <c r="I52" s="19">
        <v>4.6229999999999996E-6</v>
      </c>
      <c r="J52" s="16"/>
      <c r="K52" s="17">
        <v>1.1514699999999999E-2</v>
      </c>
    </row>
    <row r="53" spans="1:11" x14ac:dyDescent="0.45">
      <c r="A53" s="16">
        <v>50</v>
      </c>
      <c r="B53" s="3" t="s">
        <v>143</v>
      </c>
      <c r="C53" s="18"/>
      <c r="D53" s="16">
        <v>18</v>
      </c>
      <c r="E53" s="3">
        <v>4701275</v>
      </c>
      <c r="F53" s="16" t="s">
        <v>13</v>
      </c>
      <c r="G53" s="3">
        <v>-0.7661</v>
      </c>
      <c r="H53" s="3">
        <v>0.1658</v>
      </c>
      <c r="I53" s="19">
        <v>3.8369999999999999E-6</v>
      </c>
      <c r="J53" s="16"/>
      <c r="K53" s="17">
        <v>2.1950999999999998E-2</v>
      </c>
    </row>
    <row r="54" spans="1:11" x14ac:dyDescent="0.45">
      <c r="A54" s="16">
        <v>51</v>
      </c>
      <c r="B54" s="3" t="s">
        <v>144</v>
      </c>
      <c r="C54" s="18" t="s">
        <v>145</v>
      </c>
      <c r="D54" s="16">
        <v>19</v>
      </c>
      <c r="E54" s="3">
        <v>7605566</v>
      </c>
      <c r="F54" s="16" t="s">
        <v>7</v>
      </c>
      <c r="G54" s="3">
        <v>0.31080000000000002</v>
      </c>
      <c r="H54" s="3">
        <v>6.7799999999999999E-2</v>
      </c>
      <c r="I54" s="19">
        <v>4.4739999999999999E-6</v>
      </c>
      <c r="J54" s="16"/>
      <c r="K54" s="17">
        <v>5.605063730612244E-2</v>
      </c>
    </row>
    <row r="55" spans="1:11" x14ac:dyDescent="0.45">
      <c r="A55" s="16">
        <v>52</v>
      </c>
      <c r="B55" s="3" t="s">
        <v>70</v>
      </c>
      <c r="C55" s="18"/>
      <c r="D55" s="16">
        <v>19</v>
      </c>
      <c r="E55" s="3">
        <v>30141985</v>
      </c>
      <c r="F55" s="16" t="s">
        <v>14</v>
      </c>
      <c r="G55" s="3">
        <v>1.1545000000000001</v>
      </c>
      <c r="H55" s="3">
        <v>0.21859999999999999</v>
      </c>
      <c r="I55" s="19">
        <v>1.279E-7</v>
      </c>
      <c r="J55" s="16" t="s">
        <v>297</v>
      </c>
      <c r="K55" s="17">
        <v>1.5695400000000002E-2</v>
      </c>
    </row>
    <row r="56" spans="1:11" x14ac:dyDescent="0.45">
      <c r="A56" s="16">
        <v>53</v>
      </c>
      <c r="B56" s="3" t="s">
        <v>146</v>
      </c>
      <c r="C56" s="18"/>
      <c r="D56" s="16">
        <v>20</v>
      </c>
      <c r="E56" s="3">
        <v>24237170</v>
      </c>
      <c r="F56" s="16" t="s">
        <v>7</v>
      </c>
      <c r="G56" s="3">
        <v>-0.83320000000000005</v>
      </c>
      <c r="H56" s="3">
        <v>0.18210000000000001</v>
      </c>
      <c r="I56" s="19">
        <v>4.724E-6</v>
      </c>
      <c r="J56" s="16" t="s">
        <v>297</v>
      </c>
      <c r="K56" s="17">
        <v>1.9839800000000001E-2</v>
      </c>
    </row>
    <row r="57" spans="1:11" x14ac:dyDescent="0.45">
      <c r="A57" s="16">
        <v>54</v>
      </c>
      <c r="B57" s="3" t="s">
        <v>147</v>
      </c>
      <c r="C57" s="18" t="s">
        <v>148</v>
      </c>
      <c r="D57" s="16">
        <v>21</v>
      </c>
      <c r="E57" s="3">
        <v>30303389</v>
      </c>
      <c r="F57" s="16" t="s">
        <v>15</v>
      </c>
      <c r="G57" s="3">
        <v>-1.7151000000000001</v>
      </c>
      <c r="H57" s="3">
        <v>0.28050000000000003</v>
      </c>
      <c r="I57" s="19">
        <v>9.6319999999999994E-10</v>
      </c>
      <c r="J57" s="16" t="s">
        <v>297</v>
      </c>
      <c r="K57" s="17">
        <v>1.2103900000000001E-2</v>
      </c>
    </row>
    <row r="58" spans="1:11" x14ac:dyDescent="0.45">
      <c r="A58" s="16">
        <v>55</v>
      </c>
      <c r="B58" s="3" t="s">
        <v>149</v>
      </c>
      <c r="C58" s="18"/>
      <c r="D58" s="16">
        <v>22</v>
      </c>
      <c r="E58" s="3">
        <v>18557646</v>
      </c>
      <c r="F58" s="16" t="s">
        <v>7</v>
      </c>
      <c r="G58" s="3">
        <v>0.64990000000000003</v>
      </c>
      <c r="H58" s="3">
        <v>0.13159999999999999</v>
      </c>
      <c r="I58" s="19">
        <v>7.8850000000000005E-7</v>
      </c>
      <c r="J58" s="16" t="s">
        <v>297</v>
      </c>
      <c r="K58" s="17">
        <v>3.5637599999999998E-2</v>
      </c>
    </row>
    <row r="59" spans="1:11" ht="14.65" thickBot="1" x14ac:dyDescent="0.5">
      <c r="A59" s="24">
        <v>56</v>
      </c>
      <c r="B59" s="22" t="s">
        <v>35</v>
      </c>
      <c r="C59" s="23" t="s">
        <v>151</v>
      </c>
      <c r="D59" s="24">
        <v>22</v>
      </c>
      <c r="E59" s="22">
        <v>40402781</v>
      </c>
      <c r="F59" s="24" t="s">
        <v>5</v>
      </c>
      <c r="G59" s="22">
        <v>0.2142</v>
      </c>
      <c r="H59" s="22">
        <v>4.5900000000000003E-2</v>
      </c>
      <c r="I59" s="25">
        <v>2.999E-6</v>
      </c>
      <c r="J59" s="24" t="s">
        <v>297</v>
      </c>
      <c r="K59" s="43">
        <v>0.10189886424489797</v>
      </c>
    </row>
    <row r="60" spans="1:11" x14ac:dyDescent="0.45">
      <c r="A60" s="107" t="s">
        <v>302</v>
      </c>
      <c r="B60" s="107"/>
      <c r="C60" s="107"/>
      <c r="D60" s="107"/>
      <c r="E60" s="107"/>
      <c r="F60" s="107"/>
      <c r="G60" s="107"/>
      <c r="H60" s="107"/>
      <c r="I60" s="107"/>
      <c r="J60" s="107"/>
      <c r="K60" s="42"/>
    </row>
    <row r="61" spans="1:11" x14ac:dyDescent="0.45">
      <c r="A61" s="16">
        <v>57</v>
      </c>
      <c r="B61" s="3" t="s">
        <v>152</v>
      </c>
      <c r="C61" s="18"/>
      <c r="D61" s="16">
        <v>1</v>
      </c>
      <c r="E61" s="3">
        <v>21696696</v>
      </c>
      <c r="F61" s="16" t="s">
        <v>6</v>
      </c>
      <c r="G61" s="3">
        <v>0.92</v>
      </c>
      <c r="H61" s="3">
        <v>0.1852</v>
      </c>
      <c r="I61" s="19">
        <v>6.821E-7</v>
      </c>
      <c r="J61" s="16"/>
      <c r="K61" s="44">
        <v>0.36681274789543644</v>
      </c>
    </row>
    <row r="62" spans="1:11" x14ac:dyDescent="0.45">
      <c r="A62" s="16">
        <v>58</v>
      </c>
      <c r="B62" s="3" t="s">
        <v>153</v>
      </c>
      <c r="C62" s="18"/>
      <c r="D62" s="16">
        <v>1</v>
      </c>
      <c r="E62" s="3">
        <v>80954735</v>
      </c>
      <c r="F62" s="16" t="s">
        <v>8</v>
      </c>
      <c r="G62" s="3">
        <v>-0.17430000000000001</v>
      </c>
      <c r="H62" s="3">
        <v>3.6600000000000001E-2</v>
      </c>
      <c r="I62" s="19">
        <v>1.9120000000000001E-6</v>
      </c>
      <c r="J62" s="16"/>
      <c r="K62" s="44">
        <v>0.18434132343819229</v>
      </c>
    </row>
    <row r="63" spans="1:11" x14ac:dyDescent="0.45">
      <c r="A63" s="16">
        <v>59</v>
      </c>
      <c r="B63" s="3" t="s">
        <v>83</v>
      </c>
      <c r="C63" s="18" t="s">
        <v>154</v>
      </c>
      <c r="D63" s="16">
        <v>3</v>
      </c>
      <c r="E63" s="3">
        <v>51367214</v>
      </c>
      <c r="F63" s="16" t="s">
        <v>8</v>
      </c>
      <c r="G63" s="3">
        <v>0.46210000000000001</v>
      </c>
      <c r="H63" s="3">
        <v>9.8699999999999996E-2</v>
      </c>
      <c r="I63" s="19">
        <v>2.8210000000000002E-6</v>
      </c>
      <c r="J63" s="16"/>
      <c r="K63" s="44">
        <v>2.8026138679663266E-2</v>
      </c>
    </row>
    <row r="64" spans="1:11" x14ac:dyDescent="0.45">
      <c r="A64" s="16">
        <v>60</v>
      </c>
      <c r="B64" s="3" t="s">
        <v>155</v>
      </c>
      <c r="C64" s="18" t="s">
        <v>156</v>
      </c>
      <c r="D64" s="16">
        <v>4</v>
      </c>
      <c r="E64" s="3">
        <v>78991190</v>
      </c>
      <c r="F64" s="16" t="s">
        <v>6</v>
      </c>
      <c r="G64" s="3">
        <v>0.86080000000000001</v>
      </c>
      <c r="H64" s="3">
        <v>0.18490000000000001</v>
      </c>
      <c r="I64" s="19">
        <v>3.2380000000000002E-6</v>
      </c>
      <c r="J64" s="16"/>
      <c r="K64" s="44">
        <v>1.00847E-2</v>
      </c>
    </row>
    <row r="65" spans="1:11" x14ac:dyDescent="0.45">
      <c r="A65" s="16">
        <v>61</v>
      </c>
      <c r="B65" s="3" t="s">
        <v>157</v>
      </c>
      <c r="C65" s="18" t="s">
        <v>158</v>
      </c>
      <c r="D65" s="16">
        <v>4</v>
      </c>
      <c r="E65" s="3">
        <v>183118651</v>
      </c>
      <c r="F65" s="16" t="s">
        <v>7</v>
      </c>
      <c r="G65" s="3">
        <v>1.4838</v>
      </c>
      <c r="H65" s="3">
        <v>0.29170000000000001</v>
      </c>
      <c r="I65" s="19">
        <v>3.6520000000000001E-7</v>
      </c>
      <c r="J65" s="16"/>
      <c r="K65" s="44">
        <v>1.2887600000000001E-2</v>
      </c>
    </row>
    <row r="66" spans="1:11" x14ac:dyDescent="0.45">
      <c r="A66" s="16">
        <v>62</v>
      </c>
      <c r="B66" s="3" t="s">
        <v>159</v>
      </c>
      <c r="C66" s="18"/>
      <c r="D66" s="16">
        <v>6</v>
      </c>
      <c r="E66" s="3">
        <v>166819845</v>
      </c>
      <c r="F66" s="16" t="s">
        <v>6</v>
      </c>
      <c r="G66" s="3">
        <v>-0.72089999999999999</v>
      </c>
      <c r="H66" s="3">
        <v>0.15509999999999999</v>
      </c>
      <c r="I66" s="19">
        <v>3.337E-6</v>
      </c>
      <c r="J66" s="16"/>
      <c r="K66" s="44">
        <v>1.2670188081524147E-2</v>
      </c>
    </row>
    <row r="67" spans="1:11" x14ac:dyDescent="0.45">
      <c r="A67" s="16">
        <v>63</v>
      </c>
      <c r="B67" s="3" t="s">
        <v>160</v>
      </c>
      <c r="C67" s="18"/>
      <c r="D67" s="16">
        <v>7</v>
      </c>
      <c r="E67" s="3">
        <v>149857252</v>
      </c>
      <c r="F67" s="16" t="s">
        <v>7</v>
      </c>
      <c r="G67" s="3">
        <v>0.68400000000000005</v>
      </c>
      <c r="H67" s="3">
        <v>0.1411</v>
      </c>
      <c r="I67" s="19">
        <v>1.246E-6</v>
      </c>
      <c r="J67" s="16"/>
      <c r="K67" s="44">
        <v>2.4149906291537439E-2</v>
      </c>
    </row>
    <row r="68" spans="1:11" x14ac:dyDescent="0.45">
      <c r="A68" s="16">
        <v>64</v>
      </c>
      <c r="B68" s="3" t="s">
        <v>40</v>
      </c>
      <c r="C68" s="18" t="s">
        <v>41</v>
      </c>
      <c r="D68" s="16">
        <v>8</v>
      </c>
      <c r="E68" s="3">
        <v>106570756</v>
      </c>
      <c r="F68" s="16" t="s">
        <v>8</v>
      </c>
      <c r="G68" s="3">
        <v>0.3362</v>
      </c>
      <c r="H68" s="3">
        <v>7.2800000000000004E-2</v>
      </c>
      <c r="I68" s="19">
        <v>3.8739999999999997E-6</v>
      </c>
      <c r="J68" s="16" t="s">
        <v>299</v>
      </c>
      <c r="K68" s="44">
        <v>3.8412527913159057E-2</v>
      </c>
    </row>
    <row r="69" spans="1:11" x14ac:dyDescent="0.45">
      <c r="A69" s="16">
        <v>65</v>
      </c>
      <c r="B69" s="3" t="s">
        <v>161</v>
      </c>
      <c r="C69" s="18"/>
      <c r="D69" s="16">
        <v>9</v>
      </c>
      <c r="E69" s="3">
        <v>138310755</v>
      </c>
      <c r="F69" s="16" t="s">
        <v>16</v>
      </c>
      <c r="G69" s="3">
        <v>-1.0141</v>
      </c>
      <c r="H69" s="3">
        <v>0.20319999999999999</v>
      </c>
      <c r="I69" s="19">
        <v>6.0500000000000003E-7</v>
      </c>
      <c r="J69" s="16"/>
      <c r="K69" s="44">
        <v>1.1358999202481172E-2</v>
      </c>
    </row>
    <row r="70" spans="1:11" x14ac:dyDescent="0.45">
      <c r="A70" s="16">
        <v>66</v>
      </c>
      <c r="B70" s="3" t="s">
        <v>162</v>
      </c>
      <c r="C70" s="18"/>
      <c r="D70" s="16">
        <v>10</v>
      </c>
      <c r="E70" s="3">
        <v>5553009</v>
      </c>
      <c r="F70" s="16" t="s">
        <v>5</v>
      </c>
      <c r="G70" s="3">
        <v>0.50090000000000001</v>
      </c>
      <c r="H70" s="3">
        <v>0.1089</v>
      </c>
      <c r="I70" s="19">
        <v>4.2320000000000003E-6</v>
      </c>
      <c r="J70" s="16"/>
      <c r="K70" s="44">
        <v>1.08944E-2</v>
      </c>
    </row>
    <row r="71" spans="1:11" x14ac:dyDescent="0.45">
      <c r="A71" s="16">
        <v>67</v>
      </c>
      <c r="B71" s="3" t="s">
        <v>164</v>
      </c>
      <c r="C71" s="18" t="s">
        <v>163</v>
      </c>
      <c r="D71" s="16">
        <v>12</v>
      </c>
      <c r="E71" s="3">
        <v>21989216</v>
      </c>
      <c r="F71" s="16" t="s">
        <v>6</v>
      </c>
      <c r="G71" s="3">
        <v>0.73580000000000001</v>
      </c>
      <c r="H71" s="3">
        <v>0.153</v>
      </c>
      <c r="I71" s="19">
        <v>1.5230000000000001E-6</v>
      </c>
      <c r="J71" s="16"/>
      <c r="K71" s="44">
        <v>1.4442863668586619E-2</v>
      </c>
    </row>
    <row r="72" spans="1:11" x14ac:dyDescent="0.45">
      <c r="A72" s="16">
        <v>68</v>
      </c>
      <c r="B72" s="3" t="s">
        <v>165</v>
      </c>
      <c r="C72" s="18"/>
      <c r="D72" s="16">
        <v>12</v>
      </c>
      <c r="E72" s="3">
        <v>131961699</v>
      </c>
      <c r="F72" s="16" t="s">
        <v>9</v>
      </c>
      <c r="G72" s="3">
        <v>0.3846</v>
      </c>
      <c r="H72" s="3">
        <v>8.09E-2</v>
      </c>
      <c r="I72" s="19">
        <v>1.9700000000000002E-6</v>
      </c>
      <c r="J72" s="16"/>
      <c r="K72" s="44">
        <v>3.8210168143553394E-2</v>
      </c>
    </row>
    <row r="73" spans="1:11" x14ac:dyDescent="0.45">
      <c r="A73" s="16">
        <v>69</v>
      </c>
      <c r="B73" s="3" t="s">
        <v>32</v>
      </c>
      <c r="C73" s="18" t="s">
        <v>33</v>
      </c>
      <c r="D73" s="16">
        <v>13</v>
      </c>
      <c r="E73" s="3">
        <v>51100714</v>
      </c>
      <c r="F73" s="16" t="s">
        <v>8</v>
      </c>
      <c r="G73" s="3">
        <v>0.22939999999999999</v>
      </c>
      <c r="H73" s="3">
        <v>4.9599999999999998E-2</v>
      </c>
      <c r="I73" s="19">
        <v>3.6710000000000001E-6</v>
      </c>
      <c r="J73" s="16"/>
      <c r="K73" s="44">
        <v>0.34886</v>
      </c>
    </row>
    <row r="74" spans="1:11" x14ac:dyDescent="0.45">
      <c r="A74" s="16">
        <v>70</v>
      </c>
      <c r="B74" s="3" t="s">
        <v>166</v>
      </c>
      <c r="C74" s="18"/>
      <c r="D74" s="16">
        <v>14</v>
      </c>
      <c r="E74" s="3">
        <v>97907256</v>
      </c>
      <c r="F74" s="16" t="s">
        <v>9</v>
      </c>
      <c r="G74" s="3">
        <v>1.7699</v>
      </c>
      <c r="H74" s="3">
        <v>0.30320000000000003</v>
      </c>
      <c r="I74" s="19">
        <v>5.3219999999999996E-9</v>
      </c>
      <c r="J74" s="16"/>
      <c r="K74" s="44">
        <v>1.18456E-2</v>
      </c>
    </row>
    <row r="75" spans="1:11" x14ac:dyDescent="0.45">
      <c r="A75" s="16">
        <v>71</v>
      </c>
      <c r="B75" s="3" t="s">
        <v>167</v>
      </c>
      <c r="C75" s="18" t="s">
        <v>168</v>
      </c>
      <c r="D75" s="16">
        <v>16</v>
      </c>
      <c r="E75" s="3">
        <v>85098825</v>
      </c>
      <c r="F75" s="16" t="s">
        <v>10</v>
      </c>
      <c r="G75" s="3">
        <v>1.3758999999999999</v>
      </c>
      <c r="H75" s="3">
        <v>0.29330000000000001</v>
      </c>
      <c r="I75" s="19">
        <v>2.7089999999999998E-6</v>
      </c>
      <c r="J75" s="16"/>
      <c r="K75" s="44">
        <v>1.23313E-2</v>
      </c>
    </row>
    <row r="76" spans="1:11" x14ac:dyDescent="0.45">
      <c r="A76" s="16">
        <v>72</v>
      </c>
      <c r="B76" s="3" t="s">
        <v>169</v>
      </c>
      <c r="C76" s="18"/>
      <c r="D76" s="16">
        <v>17</v>
      </c>
      <c r="E76" s="3">
        <v>16940150</v>
      </c>
      <c r="F76" s="16" t="s">
        <v>7</v>
      </c>
      <c r="G76" s="3">
        <v>-0.2006</v>
      </c>
      <c r="H76" s="3">
        <v>4.3400000000000001E-2</v>
      </c>
      <c r="I76" s="19">
        <v>3.89E-6</v>
      </c>
      <c r="J76" s="16"/>
      <c r="K76" s="44">
        <v>0.11856569915817457</v>
      </c>
    </row>
    <row r="77" spans="1:11" x14ac:dyDescent="0.45">
      <c r="A77" s="16">
        <v>73</v>
      </c>
      <c r="B77" s="3" t="s">
        <v>171</v>
      </c>
      <c r="C77" s="18" t="s">
        <v>170</v>
      </c>
      <c r="D77" s="16">
        <v>17</v>
      </c>
      <c r="E77" s="3">
        <v>70405345</v>
      </c>
      <c r="F77" s="16" t="s">
        <v>6</v>
      </c>
      <c r="G77" s="3">
        <v>-1.7821</v>
      </c>
      <c r="H77" s="3">
        <v>0.38319999999999999</v>
      </c>
      <c r="I77" s="19">
        <v>3.3009999999999998E-6</v>
      </c>
      <c r="J77" s="16"/>
      <c r="K77" s="44">
        <v>1.13469E-2</v>
      </c>
    </row>
    <row r="78" spans="1:11" x14ac:dyDescent="0.45">
      <c r="A78" s="16">
        <v>74</v>
      </c>
      <c r="B78" s="3" t="s">
        <v>143</v>
      </c>
      <c r="C78" s="18"/>
      <c r="D78" s="16">
        <v>18</v>
      </c>
      <c r="E78" s="3">
        <v>5689309</v>
      </c>
      <c r="F78" s="16" t="s">
        <v>9</v>
      </c>
      <c r="G78" s="3">
        <v>-0.99909999999999999</v>
      </c>
      <c r="H78" s="3">
        <v>0.21329999999999999</v>
      </c>
      <c r="I78" s="19">
        <v>2.818E-6</v>
      </c>
      <c r="J78" s="16"/>
      <c r="K78" s="44">
        <v>2.7046901417811253E-2</v>
      </c>
    </row>
    <row r="79" spans="1:11" x14ac:dyDescent="0.45">
      <c r="A79" s="16">
        <v>75</v>
      </c>
      <c r="B79" s="3" t="s">
        <v>173</v>
      </c>
      <c r="C79" s="18" t="s">
        <v>172</v>
      </c>
      <c r="D79" s="16">
        <v>18</v>
      </c>
      <c r="E79" s="3">
        <v>9828963</v>
      </c>
      <c r="F79" s="16" t="s">
        <v>6</v>
      </c>
      <c r="G79" s="3">
        <v>0.26550000000000001</v>
      </c>
      <c r="H79" s="3">
        <v>5.7200000000000001E-2</v>
      </c>
      <c r="I79" s="19">
        <v>3.4999999999999999E-6</v>
      </c>
      <c r="J79" s="16"/>
      <c r="K79" s="44">
        <v>2.7046901417811253E-2</v>
      </c>
    </row>
    <row r="80" spans="1:11" x14ac:dyDescent="0.45">
      <c r="A80" s="16">
        <v>76</v>
      </c>
      <c r="B80" s="3" t="s">
        <v>174</v>
      </c>
      <c r="C80" s="18"/>
      <c r="D80" s="16">
        <v>20</v>
      </c>
      <c r="E80" s="3">
        <v>13174395</v>
      </c>
      <c r="F80" s="16" t="s">
        <v>7</v>
      </c>
      <c r="G80" s="3">
        <v>-1.9160999999999999</v>
      </c>
      <c r="H80" s="3">
        <v>0.3841</v>
      </c>
      <c r="I80" s="19">
        <v>6.0890000000000001E-7</v>
      </c>
      <c r="J80" s="16"/>
      <c r="K80" s="44">
        <v>1.0012200000000001E-2</v>
      </c>
    </row>
    <row r="81" spans="1:11" ht="14.65" thickBot="1" x14ac:dyDescent="0.5">
      <c r="A81" s="24">
        <v>77</v>
      </c>
      <c r="B81" s="22" t="s">
        <v>176</v>
      </c>
      <c r="C81" s="23" t="s">
        <v>175</v>
      </c>
      <c r="D81" s="24">
        <v>21</v>
      </c>
      <c r="E81" s="22">
        <v>45314102</v>
      </c>
      <c r="F81" s="24" t="s">
        <v>7</v>
      </c>
      <c r="G81" s="22">
        <v>1.3167</v>
      </c>
      <c r="H81" s="22">
        <v>0.27179999999999999</v>
      </c>
      <c r="I81" s="25">
        <v>1.265E-6</v>
      </c>
      <c r="J81" s="24"/>
      <c r="K81" s="45">
        <v>1.05136E-2</v>
      </c>
    </row>
    <row r="82" spans="1:11" x14ac:dyDescent="0.45">
      <c r="A82" s="107" t="s">
        <v>303</v>
      </c>
      <c r="B82" s="107"/>
      <c r="C82" s="107"/>
      <c r="D82" s="107"/>
      <c r="E82" s="107"/>
      <c r="F82" s="107"/>
      <c r="G82" s="107"/>
      <c r="H82" s="107"/>
      <c r="I82" s="107"/>
      <c r="J82" s="107"/>
      <c r="K82" s="42"/>
    </row>
    <row r="83" spans="1:11" x14ac:dyDescent="0.45">
      <c r="A83" s="16">
        <v>78</v>
      </c>
      <c r="B83" s="3" t="s">
        <v>152</v>
      </c>
      <c r="C83" s="18"/>
      <c r="D83" s="16">
        <v>1</v>
      </c>
      <c r="E83" s="3">
        <v>20875309</v>
      </c>
      <c r="F83" s="16" t="s">
        <v>6</v>
      </c>
      <c r="G83" s="3">
        <v>0.65959999999999996</v>
      </c>
      <c r="H83" s="3">
        <v>0.1434</v>
      </c>
      <c r="I83" s="19">
        <v>4.2089999999999999E-6</v>
      </c>
      <c r="J83" s="16"/>
      <c r="K83" s="17">
        <v>1.50984E-2</v>
      </c>
    </row>
    <row r="84" spans="1:11" x14ac:dyDescent="0.45">
      <c r="A84" s="16">
        <v>79</v>
      </c>
      <c r="B84" s="3" t="s">
        <v>243</v>
      </c>
      <c r="C84" s="18"/>
      <c r="D84" s="16">
        <v>2</v>
      </c>
      <c r="E84" s="3">
        <v>34173616</v>
      </c>
      <c r="F84" s="16" t="s">
        <v>7</v>
      </c>
      <c r="G84" s="3">
        <v>0.1484</v>
      </c>
      <c r="H84" s="3">
        <v>3.09E-2</v>
      </c>
      <c r="I84" s="19">
        <v>1.59E-6</v>
      </c>
      <c r="J84" s="16"/>
      <c r="K84" s="17">
        <v>0.20518243714285714</v>
      </c>
    </row>
    <row r="85" spans="1:11" x14ac:dyDescent="0.45">
      <c r="A85" s="16">
        <v>80</v>
      </c>
      <c r="B85" s="3" t="s">
        <v>244</v>
      </c>
      <c r="C85" s="18"/>
      <c r="D85" s="16">
        <v>2</v>
      </c>
      <c r="E85" s="3">
        <v>78928731</v>
      </c>
      <c r="F85" s="16" t="s">
        <v>7</v>
      </c>
      <c r="G85" s="3">
        <v>0.85370000000000001</v>
      </c>
      <c r="H85" s="3">
        <v>0.1822</v>
      </c>
      <c r="I85" s="19">
        <v>2.7889999999999999E-6</v>
      </c>
      <c r="J85" s="16"/>
      <c r="K85" s="17">
        <v>1.3858499999999999E-2</v>
      </c>
    </row>
    <row r="86" spans="1:11" x14ac:dyDescent="0.45">
      <c r="A86" s="16">
        <v>81</v>
      </c>
      <c r="B86" s="3" t="s">
        <v>78</v>
      </c>
      <c r="C86" s="18"/>
      <c r="D86" s="16">
        <v>2</v>
      </c>
      <c r="E86" s="3">
        <v>117291025</v>
      </c>
      <c r="F86" s="16" t="s">
        <v>6</v>
      </c>
      <c r="G86" s="3">
        <v>0.40050000000000002</v>
      </c>
      <c r="H86" s="3">
        <v>8.4099999999999994E-2</v>
      </c>
      <c r="I86" s="19">
        <v>1.939E-6</v>
      </c>
      <c r="J86" s="16" t="s">
        <v>298</v>
      </c>
      <c r="K86" s="17">
        <v>3.3676596285714289E-2</v>
      </c>
    </row>
    <row r="87" spans="1:11" x14ac:dyDescent="0.45">
      <c r="A87" s="16">
        <v>82</v>
      </c>
      <c r="B87" s="3" t="s">
        <v>79</v>
      </c>
      <c r="C87" s="18" t="s">
        <v>245</v>
      </c>
      <c r="D87" s="16">
        <v>2</v>
      </c>
      <c r="E87" s="3">
        <v>200277924</v>
      </c>
      <c r="F87" s="16" t="s">
        <v>7</v>
      </c>
      <c r="G87" s="3">
        <v>0.65190000000000003</v>
      </c>
      <c r="H87" s="3">
        <v>0.1368</v>
      </c>
      <c r="I87" s="19">
        <v>1.8980000000000001E-6</v>
      </c>
      <c r="J87" s="16"/>
      <c r="K87" s="17">
        <v>1.7948499999999999E-2</v>
      </c>
    </row>
    <row r="88" spans="1:11" x14ac:dyDescent="0.45">
      <c r="A88" s="16">
        <v>83</v>
      </c>
      <c r="B88" s="3" t="s">
        <v>80</v>
      </c>
      <c r="C88" s="18" t="s">
        <v>81</v>
      </c>
      <c r="D88" s="16">
        <v>3</v>
      </c>
      <c r="E88" s="3">
        <v>9836040</v>
      </c>
      <c r="F88" s="16" t="s">
        <v>6</v>
      </c>
      <c r="G88" s="3">
        <v>0.58479999999999999</v>
      </c>
      <c r="H88" s="3">
        <v>0.1229</v>
      </c>
      <c r="I88" s="19">
        <v>1.9360000000000002E-6</v>
      </c>
      <c r="J88" s="16" t="s">
        <v>298</v>
      </c>
      <c r="K88" s="17">
        <v>3.6603299999999998E-2</v>
      </c>
    </row>
    <row r="89" spans="1:11" x14ac:dyDescent="0.45">
      <c r="A89" s="16">
        <v>84</v>
      </c>
      <c r="B89" s="3" t="s">
        <v>82</v>
      </c>
      <c r="C89" s="18" t="s">
        <v>246</v>
      </c>
      <c r="D89" s="16">
        <v>3</v>
      </c>
      <c r="E89" s="3">
        <v>29068994</v>
      </c>
      <c r="F89" s="16" t="s">
        <v>7</v>
      </c>
      <c r="G89" s="3">
        <v>0.9345</v>
      </c>
      <c r="H89" s="3">
        <v>0.20150000000000001</v>
      </c>
      <c r="I89" s="19">
        <v>3.5080000000000001E-6</v>
      </c>
      <c r="J89" s="16" t="s">
        <v>298</v>
      </c>
      <c r="K89" s="17">
        <v>1.59328E-2</v>
      </c>
    </row>
    <row r="90" spans="1:11" x14ac:dyDescent="0.45">
      <c r="A90" s="16">
        <v>85</v>
      </c>
      <c r="B90" s="3" t="s">
        <v>90</v>
      </c>
      <c r="C90" s="18" t="s">
        <v>89</v>
      </c>
      <c r="D90" s="16">
        <v>4</v>
      </c>
      <c r="E90" s="3">
        <v>987673</v>
      </c>
      <c r="F90" s="16" t="s">
        <v>6</v>
      </c>
      <c r="G90" s="3">
        <v>0.18210000000000001</v>
      </c>
      <c r="H90" s="3">
        <v>3.9100000000000003E-2</v>
      </c>
      <c r="I90" s="19">
        <v>3.2320000000000001E-6</v>
      </c>
      <c r="J90" s="16" t="s">
        <v>298</v>
      </c>
      <c r="K90" s="17">
        <v>0.15889914285714288</v>
      </c>
    </row>
    <row r="91" spans="1:11" x14ac:dyDescent="0.45">
      <c r="A91" s="16">
        <v>86</v>
      </c>
      <c r="B91" s="3" t="s">
        <v>95</v>
      </c>
      <c r="C91" s="18"/>
      <c r="D91" s="16">
        <v>5</v>
      </c>
      <c r="E91" s="3">
        <v>54890221</v>
      </c>
      <c r="F91" s="16" t="s">
        <v>7</v>
      </c>
      <c r="G91" s="3">
        <v>-1.3720000000000001</v>
      </c>
      <c r="H91" s="3">
        <v>0.26450000000000001</v>
      </c>
      <c r="I91" s="19">
        <v>2.1290000000000001E-7</v>
      </c>
      <c r="J91" s="16" t="s">
        <v>298</v>
      </c>
      <c r="K91" s="17">
        <v>1.2782099999999999E-2</v>
      </c>
    </row>
    <row r="92" spans="1:11" x14ac:dyDescent="0.45">
      <c r="A92" s="16">
        <v>87</v>
      </c>
      <c r="B92" s="3" t="s">
        <v>190</v>
      </c>
      <c r="C92" s="18"/>
      <c r="D92" s="16">
        <v>5</v>
      </c>
      <c r="E92" s="3">
        <v>152732763</v>
      </c>
      <c r="F92" s="16" t="s">
        <v>7</v>
      </c>
      <c r="G92" s="3">
        <v>-0.14360000000000001</v>
      </c>
      <c r="H92" s="3">
        <v>3.0200000000000001E-2</v>
      </c>
      <c r="I92" s="19">
        <v>1.9850000000000001E-6</v>
      </c>
      <c r="J92" s="16" t="s">
        <v>298</v>
      </c>
      <c r="K92" s="17">
        <v>0.21043254408163267</v>
      </c>
    </row>
    <row r="93" spans="1:11" x14ac:dyDescent="0.45">
      <c r="A93" s="16">
        <v>88</v>
      </c>
      <c r="B93" s="3" t="s">
        <v>247</v>
      </c>
      <c r="C93" s="18"/>
      <c r="D93" s="16">
        <v>6</v>
      </c>
      <c r="E93" s="3">
        <v>103482619</v>
      </c>
      <c r="F93" s="16" t="s">
        <v>5</v>
      </c>
      <c r="G93" s="3">
        <v>0.16669999999999999</v>
      </c>
      <c r="H93" s="3">
        <v>3.2500000000000001E-2</v>
      </c>
      <c r="I93" s="19">
        <v>3.016E-7</v>
      </c>
      <c r="J93" s="16"/>
      <c r="K93" s="17">
        <v>0.17307916938775508</v>
      </c>
    </row>
    <row r="94" spans="1:11" x14ac:dyDescent="0.45">
      <c r="A94" s="16">
        <v>89</v>
      </c>
      <c r="B94" s="3" t="s">
        <v>101</v>
      </c>
      <c r="C94" s="18"/>
      <c r="D94" s="16">
        <v>6</v>
      </c>
      <c r="E94" s="3">
        <v>148552580</v>
      </c>
      <c r="F94" s="16" t="s">
        <v>6</v>
      </c>
      <c r="G94" s="3">
        <v>-0.41410000000000002</v>
      </c>
      <c r="H94" s="3">
        <v>7.9699999999999993E-2</v>
      </c>
      <c r="I94" s="19">
        <v>2.0179999999999999E-7</v>
      </c>
      <c r="J94" s="16" t="s">
        <v>298</v>
      </c>
      <c r="K94" s="17">
        <v>2.1962200000000001E-2</v>
      </c>
    </row>
    <row r="95" spans="1:11" x14ac:dyDescent="0.45">
      <c r="A95" s="16">
        <v>90</v>
      </c>
      <c r="B95" s="3" t="s">
        <v>103</v>
      </c>
      <c r="C95" s="18"/>
      <c r="D95" s="16">
        <v>7</v>
      </c>
      <c r="E95" s="3">
        <v>42374403</v>
      </c>
      <c r="F95" s="16" t="s">
        <v>6</v>
      </c>
      <c r="G95" s="3">
        <v>-1.2607999999999999</v>
      </c>
      <c r="H95" s="3">
        <v>0.27350000000000002</v>
      </c>
      <c r="I95" s="19">
        <v>4.0389999999999998E-6</v>
      </c>
      <c r="J95" s="16" t="s">
        <v>298</v>
      </c>
      <c r="K95" s="17">
        <v>1.04396E-2</v>
      </c>
    </row>
    <row r="96" spans="1:11" x14ac:dyDescent="0.45">
      <c r="A96" s="16">
        <v>91</v>
      </c>
      <c r="B96" s="3" t="s">
        <v>248</v>
      </c>
      <c r="C96" s="18"/>
      <c r="D96" s="16">
        <v>7</v>
      </c>
      <c r="E96" s="3">
        <v>51694071</v>
      </c>
      <c r="F96" s="16" t="s">
        <v>7</v>
      </c>
      <c r="G96" s="3">
        <v>-0.2135</v>
      </c>
      <c r="H96" s="3">
        <v>4.3999999999999997E-2</v>
      </c>
      <c r="I96" s="19">
        <v>1.1930000000000001E-6</v>
      </c>
      <c r="J96" s="16"/>
      <c r="K96" s="17">
        <v>9.4577737755102032E-2</v>
      </c>
    </row>
    <row r="97" spans="1:11" x14ac:dyDescent="0.45">
      <c r="A97" s="16">
        <v>92</v>
      </c>
      <c r="B97" s="3" t="s">
        <v>150</v>
      </c>
      <c r="C97" s="18"/>
      <c r="D97" s="16">
        <v>7</v>
      </c>
      <c r="E97" s="3">
        <v>62547764</v>
      </c>
      <c r="F97" s="16" t="s">
        <v>6</v>
      </c>
      <c r="G97" s="3">
        <v>1.1677999999999999</v>
      </c>
      <c r="H97" s="3">
        <v>0.2505</v>
      </c>
      <c r="I97" s="19">
        <v>3.1329999999999999E-6</v>
      </c>
      <c r="J97" s="16"/>
      <c r="K97" s="17">
        <v>1.10688E-2</v>
      </c>
    </row>
    <row r="98" spans="1:11" x14ac:dyDescent="0.45">
      <c r="A98" s="16">
        <v>93</v>
      </c>
      <c r="B98" s="3" t="s">
        <v>108</v>
      </c>
      <c r="C98" s="18" t="s">
        <v>109</v>
      </c>
      <c r="D98" s="16">
        <v>8</v>
      </c>
      <c r="E98" s="3">
        <v>39825666</v>
      </c>
      <c r="F98" s="16" t="s">
        <v>6</v>
      </c>
      <c r="G98" s="3">
        <v>0.77790000000000004</v>
      </c>
      <c r="H98" s="3">
        <v>0.16070000000000001</v>
      </c>
      <c r="I98" s="19">
        <v>1.2929999999999999E-6</v>
      </c>
      <c r="J98" s="16" t="s">
        <v>298</v>
      </c>
      <c r="K98" s="17">
        <v>1.7892499999999999E-2</v>
      </c>
    </row>
    <row r="99" spans="1:11" x14ac:dyDescent="0.45">
      <c r="A99" s="16">
        <v>94</v>
      </c>
      <c r="B99" s="3" t="s">
        <v>112</v>
      </c>
      <c r="C99" s="18" t="s">
        <v>249</v>
      </c>
      <c r="D99" s="16">
        <v>9</v>
      </c>
      <c r="E99" s="3">
        <v>99739580</v>
      </c>
      <c r="F99" s="16" t="s">
        <v>8</v>
      </c>
      <c r="G99" s="3">
        <v>-0.74360000000000004</v>
      </c>
      <c r="H99" s="3">
        <v>0.1517</v>
      </c>
      <c r="I99" s="19">
        <v>9.4239999999999997E-7</v>
      </c>
      <c r="J99" s="16" t="s">
        <v>298</v>
      </c>
      <c r="K99" s="17">
        <v>1.78636E-2</v>
      </c>
    </row>
    <row r="100" spans="1:11" x14ac:dyDescent="0.45">
      <c r="A100" s="16">
        <v>95</v>
      </c>
      <c r="B100" s="3" t="s">
        <v>69</v>
      </c>
      <c r="C100" s="18" t="s">
        <v>117</v>
      </c>
      <c r="D100" s="16">
        <v>10</v>
      </c>
      <c r="E100" s="3">
        <v>17068128</v>
      </c>
      <c r="F100" s="16" t="s">
        <v>10</v>
      </c>
      <c r="G100" s="3">
        <v>1.1126</v>
      </c>
      <c r="H100" s="3">
        <v>0.22589999999999999</v>
      </c>
      <c r="I100" s="19">
        <v>8.4570000000000001E-7</v>
      </c>
      <c r="J100" s="16" t="s">
        <v>298</v>
      </c>
      <c r="K100" s="17">
        <v>1.11039E-2</v>
      </c>
    </row>
    <row r="101" spans="1:11" x14ac:dyDescent="0.45">
      <c r="A101" s="16">
        <v>96</v>
      </c>
      <c r="B101" s="3" t="s">
        <v>120</v>
      </c>
      <c r="C101" s="18"/>
      <c r="D101" s="16">
        <v>10</v>
      </c>
      <c r="E101" s="3">
        <v>83625598</v>
      </c>
      <c r="F101" s="16" t="s">
        <v>7</v>
      </c>
      <c r="G101" s="3">
        <v>-1.0395000000000001</v>
      </c>
      <c r="H101" s="3">
        <v>0.21840000000000001</v>
      </c>
      <c r="I101" s="19">
        <v>1.9360000000000002E-6</v>
      </c>
      <c r="J101" s="16" t="s">
        <v>298</v>
      </c>
      <c r="K101" s="17">
        <v>1.1568800000000001E-2</v>
      </c>
    </row>
    <row r="102" spans="1:11" x14ac:dyDescent="0.45">
      <c r="A102" s="16">
        <v>97</v>
      </c>
      <c r="B102" s="3" t="s">
        <v>123</v>
      </c>
      <c r="C102" s="18" t="s">
        <v>250</v>
      </c>
      <c r="D102" s="16">
        <v>12</v>
      </c>
      <c r="E102" s="3">
        <v>10428950</v>
      </c>
      <c r="F102" s="16" t="s">
        <v>5</v>
      </c>
      <c r="G102" s="3">
        <v>-1.0784</v>
      </c>
      <c r="H102" s="3">
        <v>0.2359</v>
      </c>
      <c r="I102" s="19">
        <v>4.8169999999999998E-6</v>
      </c>
      <c r="J102" s="16"/>
      <c r="K102" s="17">
        <v>1.02246E-2</v>
      </c>
    </row>
    <row r="103" spans="1:11" x14ac:dyDescent="0.45">
      <c r="A103" s="16">
        <v>98</v>
      </c>
      <c r="B103" s="3" t="s">
        <v>124</v>
      </c>
      <c r="C103" s="18"/>
      <c r="D103" s="16">
        <v>12</v>
      </c>
      <c r="E103" s="3">
        <v>13454164</v>
      </c>
      <c r="F103" s="16" t="s">
        <v>6</v>
      </c>
      <c r="G103" s="3">
        <v>-0.52559999999999996</v>
      </c>
      <c r="H103" s="3">
        <v>0.1004</v>
      </c>
      <c r="I103" s="19">
        <v>1.6250000000000001E-7</v>
      </c>
      <c r="J103" s="16" t="s">
        <v>298</v>
      </c>
      <c r="K103" s="17">
        <v>3.3943800000000003E-2</v>
      </c>
    </row>
    <row r="104" spans="1:11" x14ac:dyDescent="0.45">
      <c r="A104" s="16">
        <v>99</v>
      </c>
      <c r="B104" s="3" t="s">
        <v>251</v>
      </c>
      <c r="C104" s="18"/>
      <c r="D104" s="16">
        <v>12</v>
      </c>
      <c r="E104" s="3">
        <v>31258174</v>
      </c>
      <c r="F104" s="16" t="s">
        <v>6</v>
      </c>
      <c r="G104" s="3">
        <v>-0.22720000000000001</v>
      </c>
      <c r="H104" s="3">
        <v>4.8899999999999999E-2</v>
      </c>
      <c r="I104" s="19">
        <v>3.3890000000000001E-6</v>
      </c>
      <c r="J104" s="16"/>
      <c r="K104" s="17">
        <v>9.2734008163265311E-2</v>
      </c>
    </row>
    <row r="105" spans="1:11" x14ac:dyDescent="0.45">
      <c r="A105" s="16">
        <v>100</v>
      </c>
      <c r="B105" s="3" t="s">
        <v>251</v>
      </c>
      <c r="C105" s="18"/>
      <c r="D105" s="16">
        <v>12</v>
      </c>
      <c r="E105" s="3">
        <v>31406649</v>
      </c>
      <c r="F105" s="16" t="s">
        <v>21</v>
      </c>
      <c r="G105" s="3">
        <v>-0.14599999999999999</v>
      </c>
      <c r="H105" s="3">
        <v>3.1399999999999997E-2</v>
      </c>
      <c r="I105" s="19">
        <v>3.241E-6</v>
      </c>
      <c r="J105" s="16"/>
      <c r="K105" s="17">
        <v>0.27354844816326535</v>
      </c>
    </row>
    <row r="106" spans="1:11" x14ac:dyDescent="0.45">
      <c r="A106" s="16">
        <v>101</v>
      </c>
      <c r="B106" s="3" t="s">
        <v>131</v>
      </c>
      <c r="C106" s="18"/>
      <c r="D106" s="16">
        <v>14</v>
      </c>
      <c r="E106" s="3">
        <v>94345646</v>
      </c>
      <c r="F106" s="16" t="s">
        <v>7</v>
      </c>
      <c r="G106" s="3">
        <v>0.46710000000000002</v>
      </c>
      <c r="H106" s="3">
        <v>9.2600000000000002E-2</v>
      </c>
      <c r="I106" s="19">
        <v>4.5149999999999999E-7</v>
      </c>
      <c r="J106" s="16" t="s">
        <v>298</v>
      </c>
      <c r="K106" s="17">
        <v>2.3467926204081634E-2</v>
      </c>
    </row>
    <row r="107" spans="1:11" x14ac:dyDescent="0.45">
      <c r="A107" s="16">
        <v>102</v>
      </c>
      <c r="B107" s="3" t="s">
        <v>133</v>
      </c>
      <c r="C107" s="18" t="s">
        <v>132</v>
      </c>
      <c r="D107" s="16">
        <v>14</v>
      </c>
      <c r="E107" s="3">
        <v>106988115</v>
      </c>
      <c r="F107" s="16" t="s">
        <v>7</v>
      </c>
      <c r="G107" s="3">
        <v>-0.80449999999999999</v>
      </c>
      <c r="H107" s="3">
        <v>0.15720000000000001</v>
      </c>
      <c r="I107" s="19">
        <v>3.0730000000000001E-7</v>
      </c>
      <c r="J107" s="16" t="s">
        <v>298</v>
      </c>
      <c r="K107" s="17">
        <v>2.1919299999999999E-2</v>
      </c>
    </row>
    <row r="108" spans="1:11" x14ac:dyDescent="0.45">
      <c r="A108" s="16">
        <v>103</v>
      </c>
      <c r="B108" s="3" t="s">
        <v>136</v>
      </c>
      <c r="C108" s="18"/>
      <c r="D108" s="16">
        <v>16</v>
      </c>
      <c r="E108" s="3">
        <v>64937249</v>
      </c>
      <c r="F108" s="16" t="s">
        <v>5</v>
      </c>
      <c r="G108" s="3">
        <v>0.14449999999999999</v>
      </c>
      <c r="H108" s="3">
        <v>2.6800000000000001E-2</v>
      </c>
      <c r="I108" s="19">
        <v>7.3109999999999998E-8</v>
      </c>
      <c r="J108" s="16" t="s">
        <v>298</v>
      </c>
      <c r="K108" s="17">
        <v>0.36179732122448977</v>
      </c>
    </row>
    <row r="109" spans="1:11" x14ac:dyDescent="0.45">
      <c r="A109" s="16">
        <v>104</v>
      </c>
      <c r="B109" s="3" t="s">
        <v>138</v>
      </c>
      <c r="C109" s="18" t="s">
        <v>137</v>
      </c>
      <c r="D109" s="16">
        <v>17</v>
      </c>
      <c r="E109" s="3">
        <v>1510048</v>
      </c>
      <c r="F109" s="16" t="s">
        <v>6</v>
      </c>
      <c r="G109" s="3">
        <v>0.2301</v>
      </c>
      <c r="H109" s="3">
        <v>4.8599999999999997E-2</v>
      </c>
      <c r="I109" s="19">
        <v>2.1890000000000001E-6</v>
      </c>
      <c r="J109" s="16" t="s">
        <v>298</v>
      </c>
      <c r="K109" s="17">
        <v>0.12066840983673469</v>
      </c>
    </row>
    <row r="110" spans="1:11" x14ac:dyDescent="0.45">
      <c r="A110" s="16">
        <v>105</v>
      </c>
      <c r="B110" s="3" t="s">
        <v>139</v>
      </c>
      <c r="C110" s="18" t="s">
        <v>141</v>
      </c>
      <c r="D110" s="16">
        <v>17</v>
      </c>
      <c r="E110" s="3">
        <v>72995902</v>
      </c>
      <c r="F110" s="16" t="s">
        <v>12</v>
      </c>
      <c r="G110" s="3">
        <v>-0.14899999999999999</v>
      </c>
      <c r="H110" s="3">
        <v>2.98E-2</v>
      </c>
      <c r="I110" s="19">
        <v>5.5820000000000001E-7</v>
      </c>
      <c r="J110" s="16" t="s">
        <v>298</v>
      </c>
      <c r="K110" s="17">
        <v>0.28650023959183674</v>
      </c>
    </row>
    <row r="111" spans="1:11" x14ac:dyDescent="0.45">
      <c r="A111" s="16">
        <v>106</v>
      </c>
      <c r="B111" s="3" t="s">
        <v>70</v>
      </c>
      <c r="C111" s="18"/>
      <c r="D111" s="16">
        <v>19</v>
      </c>
      <c r="E111" s="3">
        <v>30141985</v>
      </c>
      <c r="F111" s="16" t="s">
        <v>14</v>
      </c>
      <c r="G111" s="3">
        <v>0.96870000000000001</v>
      </c>
      <c r="H111" s="3">
        <v>0.1925</v>
      </c>
      <c r="I111" s="19">
        <v>4.8859999999999997E-7</v>
      </c>
      <c r="J111" s="16" t="s">
        <v>298</v>
      </c>
      <c r="K111" s="17">
        <v>1.5695400000000002E-2</v>
      </c>
    </row>
    <row r="112" spans="1:11" x14ac:dyDescent="0.45">
      <c r="A112" s="16">
        <v>107</v>
      </c>
      <c r="B112" s="3" t="s">
        <v>146</v>
      </c>
      <c r="C112" s="18"/>
      <c r="D112" s="16">
        <v>20</v>
      </c>
      <c r="E112" s="3">
        <v>24237170</v>
      </c>
      <c r="F112" s="16" t="s">
        <v>7</v>
      </c>
      <c r="G112" s="3">
        <v>-0.79359999999999997</v>
      </c>
      <c r="H112" s="3">
        <v>0.1666</v>
      </c>
      <c r="I112" s="19">
        <v>1.9099999999999999E-6</v>
      </c>
      <c r="J112" s="16" t="s">
        <v>298</v>
      </c>
      <c r="K112" s="17">
        <v>1.9839800000000001E-2</v>
      </c>
    </row>
    <row r="113" spans="1:11" x14ac:dyDescent="0.45">
      <c r="A113" s="16">
        <v>108</v>
      </c>
      <c r="B113" s="3" t="s">
        <v>147</v>
      </c>
      <c r="C113" s="18" t="s">
        <v>148</v>
      </c>
      <c r="D113" s="16">
        <v>21</v>
      </c>
      <c r="E113" s="3">
        <v>30303389</v>
      </c>
      <c r="F113" s="16" t="s">
        <v>15</v>
      </c>
      <c r="G113" s="3">
        <v>-1.2023999999999999</v>
      </c>
      <c r="H113" s="3">
        <v>0.24129999999999999</v>
      </c>
      <c r="I113" s="19">
        <v>6.2460000000000002E-7</v>
      </c>
      <c r="J113" s="16" t="s">
        <v>298</v>
      </c>
      <c r="K113" s="17">
        <v>1.2103900000000001E-2</v>
      </c>
    </row>
    <row r="114" spans="1:11" x14ac:dyDescent="0.45">
      <c r="A114" s="16">
        <v>109</v>
      </c>
      <c r="B114" s="3" t="s">
        <v>149</v>
      </c>
      <c r="C114" s="18"/>
      <c r="D114" s="16">
        <v>22</v>
      </c>
      <c r="E114" s="3">
        <v>18557646</v>
      </c>
      <c r="F114" s="16" t="s">
        <v>7</v>
      </c>
      <c r="G114" s="3">
        <v>0.57720000000000005</v>
      </c>
      <c r="H114" s="3">
        <v>0.1196</v>
      </c>
      <c r="I114" s="19">
        <v>1.39E-6</v>
      </c>
      <c r="J114" s="16" t="s">
        <v>298</v>
      </c>
      <c r="K114" s="17">
        <v>3.5637599999999998E-2</v>
      </c>
    </row>
    <row r="115" spans="1:11" ht="14.65" thickBot="1" x14ac:dyDescent="0.5">
      <c r="A115" s="24">
        <v>110</v>
      </c>
      <c r="B115" s="22" t="s">
        <v>35</v>
      </c>
      <c r="C115" s="23" t="s">
        <v>151</v>
      </c>
      <c r="D115" s="24">
        <v>22</v>
      </c>
      <c r="E115" s="22">
        <v>40402781</v>
      </c>
      <c r="F115" s="24" t="s">
        <v>5</v>
      </c>
      <c r="G115" s="22">
        <v>0.19270000000000001</v>
      </c>
      <c r="H115" s="22">
        <v>4.2000000000000003E-2</v>
      </c>
      <c r="I115" s="25">
        <v>4.5569999999999997E-6</v>
      </c>
      <c r="J115" s="24" t="s">
        <v>298</v>
      </c>
      <c r="K115" s="43">
        <v>0.10189886424489797</v>
      </c>
    </row>
    <row r="116" spans="1:11" x14ac:dyDescent="0.45">
      <c r="A116" s="105" t="s">
        <v>304</v>
      </c>
      <c r="B116" s="105"/>
      <c r="C116" s="105"/>
      <c r="D116" s="105"/>
      <c r="E116" s="105"/>
      <c r="F116" s="105"/>
      <c r="G116" s="105"/>
      <c r="H116" s="105"/>
      <c r="I116" s="105"/>
      <c r="J116" s="105"/>
      <c r="K116" s="42"/>
    </row>
    <row r="117" spans="1:11" x14ac:dyDescent="0.45">
      <c r="A117" s="16">
        <v>111</v>
      </c>
      <c r="B117" s="3" t="s">
        <v>252</v>
      </c>
      <c r="C117" s="18"/>
      <c r="D117" s="16">
        <v>1</v>
      </c>
      <c r="E117" s="3">
        <v>33920374</v>
      </c>
      <c r="F117" s="16" t="s">
        <v>7</v>
      </c>
      <c r="G117" s="3">
        <v>-1.2108000000000001</v>
      </c>
      <c r="H117" s="3">
        <v>0.24390000000000001</v>
      </c>
      <c r="I117" s="19">
        <v>6.9210000000000001E-7</v>
      </c>
      <c r="J117" s="16"/>
      <c r="K117" s="44">
        <v>1.10224E-2</v>
      </c>
    </row>
    <row r="118" spans="1:11" x14ac:dyDescent="0.45">
      <c r="A118" s="16">
        <v>112</v>
      </c>
      <c r="B118" s="3" t="s">
        <v>209</v>
      </c>
      <c r="C118" s="18"/>
      <c r="D118" s="16">
        <v>1</v>
      </c>
      <c r="E118" s="3">
        <v>63540334</v>
      </c>
      <c r="F118" s="16" t="s">
        <v>6</v>
      </c>
      <c r="G118" s="3">
        <v>0.16270000000000001</v>
      </c>
      <c r="H118" s="3">
        <v>3.49E-2</v>
      </c>
      <c r="I118" s="19">
        <v>3.236E-6</v>
      </c>
      <c r="J118" s="16"/>
      <c r="K118" s="44">
        <v>0.18434132343819229</v>
      </c>
    </row>
    <row r="119" spans="1:11" x14ac:dyDescent="0.45">
      <c r="A119" s="16">
        <v>113</v>
      </c>
      <c r="B119" s="3" t="s">
        <v>253</v>
      </c>
      <c r="C119" s="18"/>
      <c r="D119" s="16">
        <v>1</v>
      </c>
      <c r="E119" s="3">
        <v>111887352</v>
      </c>
      <c r="F119" s="16" t="s">
        <v>7</v>
      </c>
      <c r="G119" s="3">
        <v>-1.861</v>
      </c>
      <c r="H119" s="3">
        <v>0.37630000000000002</v>
      </c>
      <c r="I119" s="19">
        <v>7.5799999999999998E-7</v>
      </c>
      <c r="J119" s="16"/>
      <c r="K119" s="44">
        <v>1.01586E-2</v>
      </c>
    </row>
    <row r="120" spans="1:11" x14ac:dyDescent="0.45">
      <c r="A120" s="16">
        <v>114</v>
      </c>
      <c r="B120" s="3" t="s">
        <v>28</v>
      </c>
      <c r="C120" s="18"/>
      <c r="D120" s="16">
        <v>2</v>
      </c>
      <c r="E120" s="3">
        <v>61781155</v>
      </c>
      <c r="F120" s="16" t="s">
        <v>22</v>
      </c>
      <c r="G120" s="3">
        <v>-0.1172</v>
      </c>
      <c r="H120" s="3">
        <v>2.5600000000000001E-2</v>
      </c>
      <c r="I120" s="19">
        <v>4.7840000000000003E-6</v>
      </c>
      <c r="J120" s="16"/>
      <c r="K120" s="44">
        <v>0.3614167425786442</v>
      </c>
    </row>
    <row r="121" spans="1:11" x14ac:dyDescent="0.45">
      <c r="A121" s="16">
        <v>115</v>
      </c>
      <c r="B121" s="3" t="s">
        <v>254</v>
      </c>
      <c r="C121" s="18" t="s">
        <v>255</v>
      </c>
      <c r="D121" s="16">
        <v>2</v>
      </c>
      <c r="E121" s="3">
        <v>67524748</v>
      </c>
      <c r="F121" s="16" t="s">
        <v>6</v>
      </c>
      <c r="G121" s="3">
        <v>-0.61939999999999995</v>
      </c>
      <c r="H121" s="3">
        <v>0.1331</v>
      </c>
      <c r="I121" s="19">
        <v>3.2720000000000002E-6</v>
      </c>
      <c r="J121" s="16"/>
      <c r="K121" s="44">
        <v>2.5767600000000002E-2</v>
      </c>
    </row>
    <row r="122" spans="1:11" x14ac:dyDescent="0.45">
      <c r="A122" s="16">
        <v>116</v>
      </c>
      <c r="B122" s="3" t="s">
        <v>256</v>
      </c>
      <c r="C122" s="18"/>
      <c r="D122" s="16">
        <v>2</v>
      </c>
      <c r="E122" s="3">
        <v>97101116</v>
      </c>
      <c r="F122" s="16" t="s">
        <v>23</v>
      </c>
      <c r="G122" s="3">
        <v>0.14949999999999999</v>
      </c>
      <c r="H122" s="3">
        <v>3.1099999999999999E-2</v>
      </c>
      <c r="I122" s="19">
        <v>1.5689999999999999E-6</v>
      </c>
      <c r="J122" s="16"/>
      <c r="K122" s="44">
        <v>0.25723985024368629</v>
      </c>
    </row>
    <row r="123" spans="1:11" x14ac:dyDescent="0.45">
      <c r="A123" s="16">
        <v>117</v>
      </c>
      <c r="B123" s="3" t="s">
        <v>258</v>
      </c>
      <c r="C123" s="18" t="s">
        <v>257</v>
      </c>
      <c r="D123" s="16">
        <v>2</v>
      </c>
      <c r="E123" s="3">
        <v>142199969</v>
      </c>
      <c r="F123" s="16" t="s">
        <v>7</v>
      </c>
      <c r="G123" s="3">
        <v>-1.2735000000000001</v>
      </c>
      <c r="H123" s="3">
        <v>0.26490000000000002</v>
      </c>
      <c r="I123" s="19">
        <v>1.5319999999999999E-6</v>
      </c>
      <c r="J123" s="16"/>
      <c r="K123" s="44">
        <v>1.5592200000000001E-2</v>
      </c>
    </row>
    <row r="124" spans="1:11" x14ac:dyDescent="0.45">
      <c r="A124" s="16">
        <v>118</v>
      </c>
      <c r="B124" s="3" t="s">
        <v>259</v>
      </c>
      <c r="C124" s="18"/>
      <c r="D124" s="16">
        <v>3</v>
      </c>
      <c r="E124" s="3">
        <v>224507</v>
      </c>
      <c r="F124" s="16" t="s">
        <v>5</v>
      </c>
      <c r="G124" s="3">
        <v>0.39489999999999997</v>
      </c>
      <c r="H124" s="3">
        <v>0.08</v>
      </c>
      <c r="I124" s="19">
        <v>7.8510000000000001E-7</v>
      </c>
      <c r="J124" s="16"/>
      <c r="K124" s="44">
        <v>2.6705142755870624E-2</v>
      </c>
    </row>
    <row r="125" spans="1:11" x14ac:dyDescent="0.45">
      <c r="A125" s="16">
        <v>119</v>
      </c>
      <c r="B125" s="3" t="s">
        <v>260</v>
      </c>
      <c r="C125" s="18" t="s">
        <v>261</v>
      </c>
      <c r="D125" s="16">
        <v>3</v>
      </c>
      <c r="E125" s="3">
        <v>14032355</v>
      </c>
      <c r="F125" s="16" t="s">
        <v>8</v>
      </c>
      <c r="G125" s="3">
        <v>1.2302</v>
      </c>
      <c r="H125" s="3">
        <v>0.25719999999999998</v>
      </c>
      <c r="I125" s="19">
        <v>1.7290000000000001E-6</v>
      </c>
      <c r="J125" s="16"/>
      <c r="K125" s="44">
        <v>1.0414700000000001E-2</v>
      </c>
    </row>
    <row r="126" spans="1:11" x14ac:dyDescent="0.45">
      <c r="A126" s="16">
        <v>120</v>
      </c>
      <c r="B126" s="3" t="s">
        <v>262</v>
      </c>
      <c r="C126" s="18"/>
      <c r="D126" s="16">
        <v>3</v>
      </c>
      <c r="E126" s="3">
        <v>35876945</v>
      </c>
      <c r="F126" s="16" t="s">
        <v>6</v>
      </c>
      <c r="G126" s="3">
        <v>-1.3931</v>
      </c>
      <c r="H126" s="3">
        <v>0.28849999999999998</v>
      </c>
      <c r="I126" s="19">
        <v>1.3689999999999999E-6</v>
      </c>
      <c r="J126" s="16"/>
      <c r="K126" s="44">
        <v>1.45203E-2</v>
      </c>
    </row>
    <row r="127" spans="1:11" x14ac:dyDescent="0.45">
      <c r="A127" s="16">
        <v>121</v>
      </c>
      <c r="B127" s="3" t="s">
        <v>241</v>
      </c>
      <c r="C127" s="18" t="s">
        <v>263</v>
      </c>
      <c r="D127" s="16">
        <v>3</v>
      </c>
      <c r="E127" s="3">
        <v>149396609</v>
      </c>
      <c r="F127" s="16" t="s">
        <v>12</v>
      </c>
      <c r="G127" s="3">
        <v>-0.1313</v>
      </c>
      <c r="H127" s="3">
        <v>2.6100000000000002E-2</v>
      </c>
      <c r="I127" s="19">
        <v>5.0760000000000002E-7</v>
      </c>
      <c r="J127" s="16"/>
      <c r="K127" s="44">
        <v>0.35520727204253438</v>
      </c>
    </row>
    <row r="128" spans="1:11" x14ac:dyDescent="0.45">
      <c r="A128" s="16">
        <v>122</v>
      </c>
      <c r="B128" s="3" t="s">
        <v>264</v>
      </c>
      <c r="C128" s="18"/>
      <c r="D128" s="16">
        <v>4</v>
      </c>
      <c r="E128" s="3">
        <v>84087107</v>
      </c>
      <c r="F128" s="16" t="s">
        <v>7</v>
      </c>
      <c r="G128" s="3">
        <v>-1.1879999999999999</v>
      </c>
      <c r="H128" s="3">
        <v>0.22839999999999999</v>
      </c>
      <c r="I128" s="19">
        <v>1.973E-7</v>
      </c>
      <c r="J128" s="16"/>
      <c r="K128" s="44">
        <v>1.00847E-2</v>
      </c>
    </row>
    <row r="129" spans="1:11" x14ac:dyDescent="0.45">
      <c r="A129" s="16">
        <v>123</v>
      </c>
      <c r="B129" s="3" t="s">
        <v>265</v>
      </c>
      <c r="C129" s="18"/>
      <c r="D129" s="16">
        <v>4</v>
      </c>
      <c r="E129" s="3">
        <v>174260238</v>
      </c>
      <c r="F129" s="16" t="s">
        <v>7</v>
      </c>
      <c r="G129" s="3">
        <v>-1.3995</v>
      </c>
      <c r="H129" s="3">
        <v>0.26740000000000003</v>
      </c>
      <c r="I129" s="19">
        <v>1.663E-7</v>
      </c>
      <c r="J129" s="16"/>
      <c r="K129" s="44">
        <v>1.2887600000000001E-2</v>
      </c>
    </row>
    <row r="130" spans="1:11" x14ac:dyDescent="0.45">
      <c r="A130" s="16">
        <v>124</v>
      </c>
      <c r="B130" s="3" t="s">
        <v>266</v>
      </c>
      <c r="C130" s="18"/>
      <c r="D130" s="16">
        <v>5</v>
      </c>
      <c r="E130" s="3">
        <v>122801386</v>
      </c>
      <c r="F130" s="16" t="s">
        <v>9</v>
      </c>
      <c r="G130" s="3">
        <v>1.66</v>
      </c>
      <c r="H130" s="3">
        <v>0.35410000000000003</v>
      </c>
      <c r="I130" s="19">
        <v>2.7599999999999998E-6</v>
      </c>
      <c r="J130" s="16"/>
      <c r="K130" s="44">
        <v>1.1214099999999999E-2</v>
      </c>
    </row>
    <row r="131" spans="1:11" x14ac:dyDescent="0.45">
      <c r="A131" s="16">
        <v>125</v>
      </c>
      <c r="B131" s="3" t="s">
        <v>218</v>
      </c>
      <c r="C131" s="18" t="s">
        <v>267</v>
      </c>
      <c r="D131" s="16">
        <v>6</v>
      </c>
      <c r="E131" s="3">
        <v>2898065</v>
      </c>
      <c r="F131" s="16" t="s">
        <v>8</v>
      </c>
      <c r="G131" s="3">
        <v>-1.4356</v>
      </c>
      <c r="H131" s="3">
        <v>0.2717</v>
      </c>
      <c r="I131" s="19">
        <v>1.2630000000000001E-7</v>
      </c>
      <c r="J131" s="16"/>
      <c r="K131" s="44">
        <v>1.02256E-2</v>
      </c>
    </row>
    <row r="132" spans="1:11" x14ac:dyDescent="0.45">
      <c r="A132" s="16">
        <v>126</v>
      </c>
      <c r="B132" s="3" t="s">
        <v>68</v>
      </c>
      <c r="C132" s="18"/>
      <c r="D132" s="16">
        <v>6</v>
      </c>
      <c r="E132" s="3">
        <v>54693143</v>
      </c>
      <c r="F132" s="16" t="s">
        <v>6</v>
      </c>
      <c r="G132" s="3">
        <v>-0.14269999999999999</v>
      </c>
      <c r="H132" s="3">
        <v>2.6599999999999999E-2</v>
      </c>
      <c r="I132" s="19">
        <v>8.3929999999999998E-8</v>
      </c>
      <c r="J132" s="16"/>
      <c r="K132" s="44">
        <v>0.28347051129818346</v>
      </c>
    </row>
    <row r="133" spans="1:11" x14ac:dyDescent="0.45">
      <c r="A133" s="16">
        <v>127</v>
      </c>
      <c r="B133" s="3" t="s">
        <v>268</v>
      </c>
      <c r="C133" s="18" t="s">
        <v>269</v>
      </c>
      <c r="D133" s="16">
        <v>6</v>
      </c>
      <c r="E133" s="3">
        <v>126915861</v>
      </c>
      <c r="F133" s="16" t="s">
        <v>7</v>
      </c>
      <c r="G133" s="3">
        <v>1.2875000000000001</v>
      </c>
      <c r="H133" s="3">
        <v>0.27110000000000001</v>
      </c>
      <c r="I133" s="19">
        <v>2.0449999999999999E-6</v>
      </c>
      <c r="J133" s="16"/>
      <c r="K133" s="17">
        <v>1.2137E-2</v>
      </c>
    </row>
    <row r="134" spans="1:11" x14ac:dyDescent="0.45">
      <c r="A134" s="16">
        <v>128</v>
      </c>
      <c r="B134" s="3" t="s">
        <v>194</v>
      </c>
      <c r="C134" s="18"/>
      <c r="D134" s="16">
        <v>7</v>
      </c>
      <c r="E134" s="3">
        <v>7014519</v>
      </c>
      <c r="F134" s="16" t="s">
        <v>6</v>
      </c>
      <c r="G134" s="3">
        <v>-0.99850000000000005</v>
      </c>
      <c r="H134" s="3">
        <v>0.2102</v>
      </c>
      <c r="I134" s="19">
        <v>2.0339999999999999E-6</v>
      </c>
      <c r="J134" s="16"/>
      <c r="K134" s="44">
        <v>1.45056E-2</v>
      </c>
    </row>
    <row r="135" spans="1:11" x14ac:dyDescent="0.45">
      <c r="A135" s="16">
        <v>129</v>
      </c>
      <c r="B135" s="3" t="s">
        <v>270</v>
      </c>
      <c r="C135" s="18"/>
      <c r="D135" s="16">
        <v>7</v>
      </c>
      <c r="E135" s="3">
        <v>19670725</v>
      </c>
      <c r="F135" s="16" t="s">
        <v>8</v>
      </c>
      <c r="G135" s="3">
        <v>1.3375999999999999</v>
      </c>
      <c r="H135" s="3">
        <v>0.2555</v>
      </c>
      <c r="I135" s="19">
        <v>1.645E-7</v>
      </c>
      <c r="J135" s="16"/>
      <c r="K135" s="44">
        <v>1.6434299999999999E-2</v>
      </c>
    </row>
    <row r="136" spans="1:11" x14ac:dyDescent="0.45">
      <c r="A136" s="16">
        <v>130</v>
      </c>
      <c r="B136" s="3" t="s">
        <v>271</v>
      </c>
      <c r="C136" s="18"/>
      <c r="D136" s="16">
        <v>7</v>
      </c>
      <c r="E136" s="3">
        <v>20020926</v>
      </c>
      <c r="F136" s="16" t="s">
        <v>8</v>
      </c>
      <c r="G136" s="3">
        <v>1.3445</v>
      </c>
      <c r="H136" s="3">
        <v>0.29049999999999998</v>
      </c>
      <c r="I136" s="19">
        <v>3.6770000000000001E-6</v>
      </c>
      <c r="J136" s="16"/>
      <c r="K136" s="44">
        <v>1.6434299999999999E-2</v>
      </c>
    </row>
    <row r="137" spans="1:11" x14ac:dyDescent="0.45">
      <c r="A137" s="16">
        <v>131</v>
      </c>
      <c r="B137" s="3" t="s">
        <v>272</v>
      </c>
      <c r="C137" s="18"/>
      <c r="D137" s="16">
        <v>7</v>
      </c>
      <c r="E137" s="3">
        <v>54659418</v>
      </c>
      <c r="F137" s="16" t="s">
        <v>9</v>
      </c>
      <c r="G137" s="3">
        <v>-1.4532</v>
      </c>
      <c r="H137" s="3">
        <v>0.29089999999999999</v>
      </c>
      <c r="I137" s="19">
        <v>5.8640000000000001E-7</v>
      </c>
      <c r="J137" s="16"/>
      <c r="K137" s="44">
        <v>1.05576E-2</v>
      </c>
    </row>
    <row r="138" spans="1:11" x14ac:dyDescent="0.45">
      <c r="A138" s="16">
        <v>132</v>
      </c>
      <c r="B138" s="3" t="s">
        <v>40</v>
      </c>
      <c r="C138" s="18" t="s">
        <v>41</v>
      </c>
      <c r="D138" s="16">
        <v>8</v>
      </c>
      <c r="E138" s="3">
        <v>106570756</v>
      </c>
      <c r="F138" s="16" t="s">
        <v>8</v>
      </c>
      <c r="G138" s="3">
        <v>0.31230000000000002</v>
      </c>
      <c r="H138" s="3">
        <v>6.4000000000000001E-2</v>
      </c>
      <c r="I138" s="19">
        <v>1.0780000000000001E-6</v>
      </c>
      <c r="J138" s="16" t="s">
        <v>325</v>
      </c>
      <c r="K138" s="44">
        <v>3.8412527913159057E-2</v>
      </c>
    </row>
    <row r="139" spans="1:11" x14ac:dyDescent="0.45">
      <c r="A139" s="16">
        <v>133</v>
      </c>
      <c r="B139" s="3" t="s">
        <v>273</v>
      </c>
      <c r="C139" s="18" t="s">
        <v>274</v>
      </c>
      <c r="D139" s="16">
        <v>8</v>
      </c>
      <c r="E139" s="3">
        <v>125728361</v>
      </c>
      <c r="F139" s="16" t="s">
        <v>6</v>
      </c>
      <c r="G139" s="3">
        <v>0.155</v>
      </c>
      <c r="H139" s="3">
        <v>3.3599999999999998E-2</v>
      </c>
      <c r="I139" s="19">
        <v>3.8979999999999998E-6</v>
      </c>
      <c r="J139" s="16"/>
      <c r="K139" s="44">
        <v>0.1720497731501994</v>
      </c>
    </row>
    <row r="140" spans="1:11" x14ac:dyDescent="0.45">
      <c r="A140" s="16">
        <v>134</v>
      </c>
      <c r="B140" s="3" t="s">
        <v>42</v>
      </c>
      <c r="C140" s="18" t="s">
        <v>115</v>
      </c>
      <c r="D140" s="16">
        <v>9</v>
      </c>
      <c r="E140" s="3">
        <v>119418429</v>
      </c>
      <c r="F140" s="16" t="s">
        <v>10</v>
      </c>
      <c r="G140" s="3">
        <v>1.5628</v>
      </c>
      <c r="H140" s="3">
        <v>0.27979999999999999</v>
      </c>
      <c r="I140" s="19">
        <v>2.3199999999999999E-8</v>
      </c>
      <c r="J140" s="16"/>
      <c r="K140" s="44">
        <v>1.5965500000000001E-2</v>
      </c>
    </row>
    <row r="141" spans="1:11" x14ac:dyDescent="0.45">
      <c r="A141" s="16">
        <v>135</v>
      </c>
      <c r="B141" s="3" t="s">
        <v>162</v>
      </c>
      <c r="C141" s="18"/>
      <c r="D141" s="16">
        <v>10</v>
      </c>
      <c r="E141" s="3">
        <v>4211344</v>
      </c>
      <c r="F141" s="16" t="s">
        <v>7</v>
      </c>
      <c r="G141" s="3">
        <v>-1.4863</v>
      </c>
      <c r="H141" s="3">
        <v>0.30790000000000001</v>
      </c>
      <c r="I141" s="19">
        <v>1.3850000000000001E-6</v>
      </c>
      <c r="J141" s="16"/>
      <c r="K141" s="44">
        <v>1.08944E-2</v>
      </c>
    </row>
    <row r="142" spans="1:11" x14ac:dyDescent="0.45">
      <c r="A142" s="16">
        <v>136</v>
      </c>
      <c r="B142" s="3" t="s">
        <v>30</v>
      </c>
      <c r="C142" s="18"/>
      <c r="D142" s="16">
        <v>10</v>
      </c>
      <c r="E142" s="3">
        <v>61705041</v>
      </c>
      <c r="F142" s="16" t="s">
        <v>6</v>
      </c>
      <c r="G142" s="3">
        <v>0.80200000000000005</v>
      </c>
      <c r="H142" s="3">
        <v>0.17130000000000001</v>
      </c>
      <c r="I142" s="19">
        <v>2.8389999999999998E-6</v>
      </c>
      <c r="J142" s="16"/>
      <c r="K142" s="44">
        <v>1.9016399999999999E-2</v>
      </c>
    </row>
    <row r="143" spans="1:11" x14ac:dyDescent="0.45">
      <c r="A143" s="16">
        <v>137</v>
      </c>
      <c r="B143" s="3" t="s">
        <v>276</v>
      </c>
      <c r="C143" s="18" t="s">
        <v>277</v>
      </c>
      <c r="D143" s="16">
        <v>12</v>
      </c>
      <c r="E143" s="3">
        <v>27839545</v>
      </c>
      <c r="F143" s="16" t="s">
        <v>7</v>
      </c>
      <c r="G143" s="3">
        <v>2.2772000000000001</v>
      </c>
      <c r="H143" s="3">
        <v>0.34899999999999998</v>
      </c>
      <c r="I143" s="19">
        <v>6.7999999999999998E-11</v>
      </c>
      <c r="J143" s="16"/>
      <c r="K143" s="44">
        <v>1.18984E-2</v>
      </c>
    </row>
    <row r="144" spans="1:11" x14ac:dyDescent="0.45">
      <c r="A144" s="16">
        <v>138</v>
      </c>
      <c r="B144" s="3" t="s">
        <v>276</v>
      </c>
      <c r="C144" s="18"/>
      <c r="D144" s="16">
        <v>12</v>
      </c>
      <c r="E144" s="3">
        <v>28905933</v>
      </c>
      <c r="F144" s="16" t="s">
        <v>7</v>
      </c>
      <c r="G144" s="3">
        <v>1.1425000000000001</v>
      </c>
      <c r="H144" s="3">
        <v>0.24279999999999999</v>
      </c>
      <c r="I144" s="19">
        <v>2.5390000000000002E-6</v>
      </c>
      <c r="J144" s="16"/>
      <c r="K144" s="44">
        <v>1.18984E-2</v>
      </c>
    </row>
    <row r="145" spans="1:11" x14ac:dyDescent="0.45">
      <c r="A145" s="16">
        <v>139</v>
      </c>
      <c r="B145" s="3" t="s">
        <v>275</v>
      </c>
      <c r="C145" s="18"/>
      <c r="D145" s="16">
        <v>12</v>
      </c>
      <c r="E145" s="3">
        <v>77769784</v>
      </c>
      <c r="F145" s="16" t="s">
        <v>7</v>
      </c>
      <c r="G145" s="3">
        <v>1.4573</v>
      </c>
      <c r="H145" s="3">
        <v>0.30930000000000002</v>
      </c>
      <c r="I145" s="19">
        <v>2.4559999999999999E-6</v>
      </c>
      <c r="J145" s="16"/>
      <c r="K145" s="44">
        <v>1.00664E-2</v>
      </c>
    </row>
    <row r="146" spans="1:11" x14ac:dyDescent="0.45">
      <c r="A146" s="16">
        <v>140</v>
      </c>
      <c r="B146" s="3" t="s">
        <v>279</v>
      </c>
      <c r="C146" s="18" t="s">
        <v>278</v>
      </c>
      <c r="D146" s="16">
        <v>12</v>
      </c>
      <c r="E146" s="3">
        <v>88518271</v>
      </c>
      <c r="F146" s="16" t="s">
        <v>6</v>
      </c>
      <c r="G146" s="3">
        <v>-1.421</v>
      </c>
      <c r="H146" s="3">
        <v>0.2697</v>
      </c>
      <c r="I146" s="19">
        <v>1.3759999999999999E-7</v>
      </c>
      <c r="J146" s="16"/>
      <c r="K146" s="44">
        <v>1.00664E-2</v>
      </c>
    </row>
    <row r="147" spans="1:11" x14ac:dyDescent="0.45">
      <c r="A147" s="16">
        <v>141</v>
      </c>
      <c r="B147" s="3" t="s">
        <v>280</v>
      </c>
      <c r="C147" s="18" t="s">
        <v>281</v>
      </c>
      <c r="D147" s="16">
        <v>13</v>
      </c>
      <c r="E147" s="3">
        <v>100369325</v>
      </c>
      <c r="F147" s="16" t="s">
        <v>6</v>
      </c>
      <c r="G147" s="3">
        <v>0.50129999999999997</v>
      </c>
      <c r="H147" s="3">
        <v>0.1096</v>
      </c>
      <c r="I147" s="19">
        <v>4.7999999999999998E-6</v>
      </c>
      <c r="J147" s="16"/>
      <c r="K147" s="44">
        <v>1.3459937704918032E-2</v>
      </c>
    </row>
    <row r="148" spans="1:11" x14ac:dyDescent="0.45">
      <c r="A148" s="16">
        <v>142</v>
      </c>
      <c r="B148" s="3" t="s">
        <v>283</v>
      </c>
      <c r="C148" s="18" t="s">
        <v>282</v>
      </c>
      <c r="D148" s="16">
        <v>14</v>
      </c>
      <c r="E148" s="3">
        <v>88375040</v>
      </c>
      <c r="F148" s="16" t="s">
        <v>7</v>
      </c>
      <c r="G148" s="3">
        <v>0.13669999999999999</v>
      </c>
      <c r="H148" s="3">
        <v>2.9899999999999999E-2</v>
      </c>
      <c r="I148" s="19">
        <v>4.8969999999999999E-6</v>
      </c>
      <c r="J148" s="16"/>
      <c r="K148" s="44">
        <v>0.20832046123172354</v>
      </c>
    </row>
    <row r="149" spans="1:11" x14ac:dyDescent="0.45">
      <c r="A149" s="16">
        <v>143</v>
      </c>
      <c r="B149" s="3" t="s">
        <v>133</v>
      </c>
      <c r="C149" s="18"/>
      <c r="D149" s="16">
        <v>14</v>
      </c>
      <c r="E149" s="3">
        <v>105235069</v>
      </c>
      <c r="F149" s="16" t="s">
        <v>6</v>
      </c>
      <c r="G149" s="3">
        <v>-1.0703</v>
      </c>
      <c r="H149" s="3">
        <v>0.22389999999999999</v>
      </c>
      <c r="I149" s="19">
        <v>1.7409999999999999E-6</v>
      </c>
      <c r="J149" s="16"/>
      <c r="K149" s="44">
        <v>1.18456E-2</v>
      </c>
    </row>
    <row r="150" spans="1:11" x14ac:dyDescent="0.45">
      <c r="A150" s="16">
        <v>144</v>
      </c>
      <c r="B150" s="3" t="s">
        <v>43</v>
      </c>
      <c r="C150" s="18"/>
      <c r="D150" s="16">
        <v>15</v>
      </c>
      <c r="E150" s="3">
        <v>41241567</v>
      </c>
      <c r="F150" s="16" t="s">
        <v>7</v>
      </c>
      <c r="G150" s="3">
        <v>-0.13250000000000001</v>
      </c>
      <c r="H150" s="3">
        <v>2.7199999999999998E-2</v>
      </c>
      <c r="I150" s="19">
        <v>1.077E-6</v>
      </c>
      <c r="J150" s="16"/>
      <c r="K150" s="44">
        <v>0.29370880682321671</v>
      </c>
    </row>
    <row r="151" spans="1:11" x14ac:dyDescent="0.45">
      <c r="A151" s="16">
        <v>145</v>
      </c>
      <c r="B151" s="3" t="s">
        <v>284</v>
      </c>
      <c r="C151" s="18" t="s">
        <v>285</v>
      </c>
      <c r="D151" s="16">
        <v>15</v>
      </c>
      <c r="E151" s="3">
        <v>76684572</v>
      </c>
      <c r="F151" s="16" t="s">
        <v>24</v>
      </c>
      <c r="G151" s="3">
        <v>-0.4773</v>
      </c>
      <c r="H151" s="3">
        <v>9.9000000000000005E-2</v>
      </c>
      <c r="I151" s="19">
        <v>1.437E-6</v>
      </c>
      <c r="J151" s="16"/>
      <c r="K151" s="44">
        <v>2.6859258573327431E-2</v>
      </c>
    </row>
    <row r="152" spans="1:11" x14ac:dyDescent="0.45">
      <c r="A152" s="16">
        <v>146</v>
      </c>
      <c r="B152" s="3" t="s">
        <v>287</v>
      </c>
      <c r="C152" s="18" t="s">
        <v>286</v>
      </c>
      <c r="D152" s="16">
        <v>15</v>
      </c>
      <c r="E152" s="3">
        <v>85238846</v>
      </c>
      <c r="F152" s="16" t="s">
        <v>6</v>
      </c>
      <c r="G152" s="3">
        <v>1.5565</v>
      </c>
      <c r="H152" s="3">
        <v>0.31950000000000001</v>
      </c>
      <c r="I152" s="19">
        <v>1.108E-6</v>
      </c>
      <c r="J152" s="16"/>
      <c r="K152" s="44">
        <v>1.23835E-2</v>
      </c>
    </row>
    <row r="153" spans="1:11" x14ac:dyDescent="0.45">
      <c r="A153" s="16">
        <v>147</v>
      </c>
      <c r="B153" s="3" t="s">
        <v>288</v>
      </c>
      <c r="C153" s="18" t="s">
        <v>289</v>
      </c>
      <c r="D153" s="16">
        <v>17</v>
      </c>
      <c r="E153" s="3">
        <v>7125078</v>
      </c>
      <c r="F153" s="16" t="s">
        <v>7</v>
      </c>
      <c r="G153" s="3">
        <v>0.56920000000000004</v>
      </c>
      <c r="H153" s="3">
        <v>0.1154</v>
      </c>
      <c r="I153" s="19">
        <v>8.0920000000000002E-7</v>
      </c>
      <c r="J153" s="16"/>
      <c r="K153" s="44">
        <v>2.0217243863535669E-2</v>
      </c>
    </row>
    <row r="154" spans="1:11" x14ac:dyDescent="0.45">
      <c r="A154" s="16">
        <v>148</v>
      </c>
      <c r="B154" s="3" t="s">
        <v>139</v>
      </c>
      <c r="C154" s="18" t="s">
        <v>323</v>
      </c>
      <c r="D154" s="16">
        <v>17</v>
      </c>
      <c r="E154" s="3">
        <v>73016621</v>
      </c>
      <c r="F154" s="16" t="s">
        <v>7</v>
      </c>
      <c r="G154" s="3">
        <v>-0.1648</v>
      </c>
      <c r="H154" s="3">
        <v>2.8899999999999999E-2</v>
      </c>
      <c r="I154" s="19">
        <v>1.1620000000000001E-8</v>
      </c>
      <c r="J154" s="16"/>
      <c r="K154" s="44">
        <v>0.23599591094373057</v>
      </c>
    </row>
    <row r="155" spans="1:11" x14ac:dyDescent="0.45">
      <c r="A155" s="16">
        <v>149</v>
      </c>
      <c r="B155" s="3" t="s">
        <v>142</v>
      </c>
      <c r="C155" s="18"/>
      <c r="D155" s="16">
        <v>17</v>
      </c>
      <c r="E155" s="3">
        <v>79306417</v>
      </c>
      <c r="F155" s="16" t="s">
        <v>7</v>
      </c>
      <c r="G155" s="3">
        <v>-1.2451000000000001</v>
      </c>
      <c r="H155" s="3">
        <v>0.23449999999999999</v>
      </c>
      <c r="I155" s="19">
        <v>1.101E-7</v>
      </c>
      <c r="J155" s="16"/>
      <c r="K155" s="17">
        <v>1.1270000000000001E-2</v>
      </c>
    </row>
    <row r="156" spans="1:11" ht="14.65" thickBot="1" x14ac:dyDescent="0.5">
      <c r="A156" s="24">
        <v>150</v>
      </c>
      <c r="B156" s="22" t="s">
        <v>290</v>
      </c>
      <c r="C156" s="23" t="s">
        <v>291</v>
      </c>
      <c r="D156" s="24">
        <v>18</v>
      </c>
      <c r="E156" s="22">
        <v>32184975</v>
      </c>
      <c r="F156" s="24" t="s">
        <v>25</v>
      </c>
      <c r="G156" s="22">
        <v>-0.25059999999999999</v>
      </c>
      <c r="H156" s="22">
        <v>5.1999999999999998E-2</v>
      </c>
      <c r="I156" s="25">
        <v>1.454E-6</v>
      </c>
      <c r="J156" s="24"/>
      <c r="K156" s="45">
        <v>5.9555214089499334E-2</v>
      </c>
    </row>
    <row r="157" spans="1:11" x14ac:dyDescent="0.45">
      <c r="A157" s="107" t="s">
        <v>305</v>
      </c>
      <c r="B157" s="107"/>
      <c r="C157" s="107"/>
      <c r="D157" s="107"/>
      <c r="E157" s="107"/>
      <c r="F157" s="107"/>
      <c r="G157" s="107"/>
      <c r="H157" s="107"/>
      <c r="I157" s="107"/>
      <c r="J157" s="107"/>
      <c r="K157" s="42"/>
    </row>
    <row r="158" spans="1:11" x14ac:dyDescent="0.45">
      <c r="A158" s="16">
        <v>151</v>
      </c>
      <c r="B158" s="3" t="s">
        <v>177</v>
      </c>
      <c r="C158" s="18" t="s">
        <v>178</v>
      </c>
      <c r="D158" s="16">
        <v>1</v>
      </c>
      <c r="E158" s="3">
        <v>2577378</v>
      </c>
      <c r="F158" s="16" t="s">
        <v>7</v>
      </c>
      <c r="G158" s="3">
        <v>0.95989999999999998</v>
      </c>
      <c r="H158" s="3">
        <v>0.2064</v>
      </c>
      <c r="I158" s="19">
        <v>3.292E-6</v>
      </c>
      <c r="J158" s="16"/>
      <c r="K158" s="17">
        <v>1.14889E-2</v>
      </c>
    </row>
    <row r="159" spans="1:11" x14ac:dyDescent="0.45">
      <c r="A159" s="16">
        <v>152</v>
      </c>
      <c r="B159" s="3" t="s">
        <v>179</v>
      </c>
      <c r="C159" s="18" t="s">
        <v>180</v>
      </c>
      <c r="D159" s="16">
        <v>1</v>
      </c>
      <c r="E159" s="3">
        <v>17230748</v>
      </c>
      <c r="F159" s="16" t="s">
        <v>6</v>
      </c>
      <c r="G159" s="3">
        <v>0.72940000000000005</v>
      </c>
      <c r="H159" s="3">
        <v>0.14940000000000001</v>
      </c>
      <c r="I159" s="19">
        <v>1.0559999999999999E-6</v>
      </c>
      <c r="J159" s="16"/>
      <c r="K159" s="17">
        <v>2.0845900000000001E-2</v>
      </c>
    </row>
    <row r="160" spans="1:11" x14ac:dyDescent="0.45">
      <c r="A160" s="16">
        <v>153</v>
      </c>
      <c r="B160" s="3" t="s">
        <v>181</v>
      </c>
      <c r="C160" s="18" t="s">
        <v>182</v>
      </c>
      <c r="D160" s="16">
        <v>1</v>
      </c>
      <c r="E160" s="3">
        <v>202603537</v>
      </c>
      <c r="F160" s="16" t="s">
        <v>7</v>
      </c>
      <c r="G160" s="3">
        <v>1.1147</v>
      </c>
      <c r="H160" s="3">
        <v>0.23569999999999999</v>
      </c>
      <c r="I160" s="19">
        <v>2.2570000000000002E-6</v>
      </c>
      <c r="J160" s="16"/>
      <c r="K160" s="17">
        <v>1.0947800000000001E-2</v>
      </c>
    </row>
    <row r="161" spans="1:11" x14ac:dyDescent="0.45">
      <c r="A161" s="16">
        <v>154</v>
      </c>
      <c r="B161" s="3" t="s">
        <v>184</v>
      </c>
      <c r="C161" s="18" t="s">
        <v>183</v>
      </c>
      <c r="D161" s="16">
        <v>2</v>
      </c>
      <c r="E161" s="3">
        <v>85411503</v>
      </c>
      <c r="F161" s="16" t="s">
        <v>6</v>
      </c>
      <c r="G161" s="3">
        <v>-1.0356000000000001</v>
      </c>
      <c r="H161" s="3">
        <v>0.22040000000000001</v>
      </c>
      <c r="I161" s="19">
        <v>2.615E-6</v>
      </c>
      <c r="J161" s="16"/>
      <c r="K161" s="17">
        <v>1.01496E-2</v>
      </c>
    </row>
    <row r="162" spans="1:11" x14ac:dyDescent="0.45">
      <c r="A162" s="16">
        <v>155</v>
      </c>
      <c r="B162" s="3" t="s">
        <v>88</v>
      </c>
      <c r="C162" s="18"/>
      <c r="D162" s="16">
        <v>3</v>
      </c>
      <c r="E162" s="3">
        <v>115205521</v>
      </c>
      <c r="F162" s="16" t="s">
        <v>6</v>
      </c>
      <c r="G162" s="3">
        <v>0.77800000000000002</v>
      </c>
      <c r="H162" s="3">
        <v>0.161</v>
      </c>
      <c r="I162" s="19">
        <v>1.358E-6</v>
      </c>
      <c r="J162" s="16"/>
      <c r="K162" s="17">
        <v>2.04628E-2</v>
      </c>
    </row>
    <row r="163" spans="1:11" x14ac:dyDescent="0.45">
      <c r="A163" s="16">
        <v>156</v>
      </c>
      <c r="B163" s="3" t="s">
        <v>186</v>
      </c>
      <c r="C163" s="18" t="s">
        <v>185</v>
      </c>
      <c r="D163" s="16">
        <v>3</v>
      </c>
      <c r="E163" s="3">
        <v>158196702</v>
      </c>
      <c r="F163" s="16" t="s">
        <v>6</v>
      </c>
      <c r="G163" s="3">
        <v>-0.81269999999999998</v>
      </c>
      <c r="H163" s="3">
        <v>0.1779</v>
      </c>
      <c r="I163" s="19">
        <v>4.8960000000000002E-6</v>
      </c>
      <c r="J163" s="16"/>
      <c r="K163" s="17">
        <v>1.1238700000000001E-2</v>
      </c>
    </row>
    <row r="164" spans="1:11" x14ac:dyDescent="0.45">
      <c r="A164" s="16">
        <v>157</v>
      </c>
      <c r="B164" s="3" t="s">
        <v>187</v>
      </c>
      <c r="C164" s="18"/>
      <c r="D164" s="16">
        <v>3</v>
      </c>
      <c r="E164" s="3">
        <v>166823792</v>
      </c>
      <c r="F164" s="16" t="s">
        <v>8</v>
      </c>
      <c r="G164" s="3">
        <v>-1.2191000000000001</v>
      </c>
      <c r="H164" s="3">
        <v>0.2475</v>
      </c>
      <c r="I164" s="19">
        <v>8.3770000000000004E-7</v>
      </c>
      <c r="J164" s="16"/>
      <c r="K164" s="17">
        <v>1.1682400000000001E-2</v>
      </c>
    </row>
    <row r="165" spans="1:11" x14ac:dyDescent="0.45">
      <c r="A165" s="16">
        <v>158</v>
      </c>
      <c r="B165" s="3" t="s">
        <v>188</v>
      </c>
      <c r="C165" s="18"/>
      <c r="D165" s="16">
        <v>4</v>
      </c>
      <c r="E165" s="3">
        <v>39146662</v>
      </c>
      <c r="F165" s="16" t="s">
        <v>6</v>
      </c>
      <c r="G165" s="3">
        <v>-1.2334000000000001</v>
      </c>
      <c r="H165" s="3">
        <v>0.2268</v>
      </c>
      <c r="I165" s="19">
        <v>5.383E-8</v>
      </c>
      <c r="J165" s="16"/>
      <c r="K165" s="17">
        <v>1.00748E-2</v>
      </c>
    </row>
    <row r="166" spans="1:11" x14ac:dyDescent="0.45">
      <c r="A166" s="16">
        <v>159</v>
      </c>
      <c r="B166" s="3" t="s">
        <v>189</v>
      </c>
      <c r="C166" s="18"/>
      <c r="D166" s="16">
        <v>4</v>
      </c>
      <c r="E166" s="3">
        <v>136431477</v>
      </c>
      <c r="F166" s="16" t="s">
        <v>7</v>
      </c>
      <c r="G166" s="3">
        <v>0.67369999999999997</v>
      </c>
      <c r="H166" s="3">
        <v>0.14410000000000001</v>
      </c>
      <c r="I166" s="19">
        <v>2.9280000000000002E-6</v>
      </c>
      <c r="J166" s="16"/>
      <c r="K166" s="17">
        <v>1.10457E-2</v>
      </c>
    </row>
    <row r="167" spans="1:11" x14ac:dyDescent="0.45">
      <c r="A167" s="16">
        <v>160</v>
      </c>
      <c r="B167" s="3" t="s">
        <v>190</v>
      </c>
      <c r="C167" s="18"/>
      <c r="D167" s="16">
        <v>5</v>
      </c>
      <c r="E167" s="3">
        <v>152732763</v>
      </c>
      <c r="F167" s="16" t="s">
        <v>7</v>
      </c>
      <c r="G167" s="3">
        <v>0.12239999999999999</v>
      </c>
      <c r="H167" s="3">
        <v>2.5899999999999999E-2</v>
      </c>
      <c r="I167" s="19">
        <v>2.2910000000000002E-6</v>
      </c>
      <c r="J167" s="16" t="s">
        <v>297</v>
      </c>
      <c r="K167" s="17">
        <v>0.240535</v>
      </c>
    </row>
    <row r="168" spans="1:11" x14ac:dyDescent="0.45">
      <c r="A168" s="16">
        <v>161</v>
      </c>
      <c r="B168" s="3" t="s">
        <v>192</v>
      </c>
      <c r="C168" s="18" t="s">
        <v>191</v>
      </c>
      <c r="D168" s="16">
        <v>6</v>
      </c>
      <c r="E168" s="3">
        <v>7345514</v>
      </c>
      <c r="F168" s="16" t="s">
        <v>7</v>
      </c>
      <c r="G168" s="3">
        <v>-1.3963000000000001</v>
      </c>
      <c r="H168" s="3">
        <v>0.26590000000000003</v>
      </c>
      <c r="I168" s="19">
        <v>1.515E-7</v>
      </c>
      <c r="J168" s="16"/>
      <c r="K168" s="17">
        <v>1.0198499999999999E-2</v>
      </c>
    </row>
    <row r="169" spans="1:11" x14ac:dyDescent="0.45">
      <c r="A169" s="16">
        <v>162</v>
      </c>
      <c r="B169" s="3" t="s">
        <v>193</v>
      </c>
      <c r="C169" s="18"/>
      <c r="D169" s="16">
        <v>6</v>
      </c>
      <c r="E169" s="3">
        <v>27595663</v>
      </c>
      <c r="F169" s="16" t="s">
        <v>6</v>
      </c>
      <c r="G169" s="3">
        <v>-1.1672</v>
      </c>
      <c r="H169" s="3">
        <v>0.2349</v>
      </c>
      <c r="I169" s="19">
        <v>6.7589999999999996E-7</v>
      </c>
      <c r="J169" s="16"/>
      <c r="K169" s="17">
        <v>1.0489800000000001E-2</v>
      </c>
    </row>
    <row r="170" spans="1:11" x14ac:dyDescent="0.45">
      <c r="A170" s="16">
        <v>163</v>
      </c>
      <c r="B170" s="3" t="s">
        <v>195</v>
      </c>
      <c r="C170" s="18"/>
      <c r="D170" s="16">
        <v>7</v>
      </c>
      <c r="E170" s="3">
        <v>11261401</v>
      </c>
      <c r="F170" s="16" t="s">
        <v>8</v>
      </c>
      <c r="G170" s="3">
        <v>-1.0385</v>
      </c>
      <c r="H170" s="3">
        <v>0.22720000000000001</v>
      </c>
      <c r="I170" s="19">
        <v>4.8579999999999999E-6</v>
      </c>
      <c r="J170" s="16"/>
      <c r="K170" s="17">
        <v>1.16589E-2</v>
      </c>
    </row>
    <row r="171" spans="1:11" x14ac:dyDescent="0.45">
      <c r="A171" s="16">
        <v>164</v>
      </c>
      <c r="B171" s="3" t="s">
        <v>103</v>
      </c>
      <c r="C171" s="18"/>
      <c r="D171" s="16">
        <v>7</v>
      </c>
      <c r="E171" s="3">
        <v>37490505</v>
      </c>
      <c r="F171" s="16" t="s">
        <v>17</v>
      </c>
      <c r="G171" s="3">
        <v>0.26250000000000001</v>
      </c>
      <c r="H171" s="3">
        <v>5.0099999999999999E-2</v>
      </c>
      <c r="I171" s="19">
        <v>1.599E-7</v>
      </c>
      <c r="J171" s="16"/>
      <c r="K171" s="17">
        <v>5.9209448816326532E-2</v>
      </c>
    </row>
    <row r="172" spans="1:11" x14ac:dyDescent="0.45">
      <c r="A172" s="16">
        <v>165</v>
      </c>
      <c r="B172" s="3" t="s">
        <v>196</v>
      </c>
      <c r="C172" s="18"/>
      <c r="D172" s="16">
        <v>7</v>
      </c>
      <c r="E172" s="3">
        <v>51685692</v>
      </c>
      <c r="F172" s="16" t="s">
        <v>5</v>
      </c>
      <c r="G172" s="3">
        <v>0.17699999999999999</v>
      </c>
      <c r="H172" s="3">
        <v>3.7999999999999999E-2</v>
      </c>
      <c r="I172" s="19">
        <v>3.174E-6</v>
      </c>
      <c r="J172" s="16"/>
      <c r="K172" s="17">
        <v>9.4814231428571427E-2</v>
      </c>
    </row>
    <row r="173" spans="1:11" x14ac:dyDescent="0.45">
      <c r="A173" s="16">
        <v>166</v>
      </c>
      <c r="B173" s="3" t="s">
        <v>198</v>
      </c>
      <c r="C173" s="18" t="s">
        <v>197</v>
      </c>
      <c r="D173" s="16">
        <v>8</v>
      </c>
      <c r="E173" s="3">
        <v>17612518</v>
      </c>
      <c r="F173" s="16" t="s">
        <v>6</v>
      </c>
      <c r="G173" s="3">
        <v>-0.2203</v>
      </c>
      <c r="H173" s="3">
        <v>4.6199999999999998E-2</v>
      </c>
      <c r="I173" s="19">
        <v>1.8339999999999999E-6</v>
      </c>
      <c r="J173" s="16"/>
      <c r="K173" s="17">
        <v>5.6618715387755099E-2</v>
      </c>
    </row>
    <row r="174" spans="1:11" x14ac:dyDescent="0.45">
      <c r="A174" s="16">
        <v>167</v>
      </c>
      <c r="B174" s="3" t="s">
        <v>199</v>
      </c>
      <c r="C174" s="18"/>
      <c r="D174" s="16">
        <v>8</v>
      </c>
      <c r="E174" s="3">
        <v>103190084</v>
      </c>
      <c r="F174" s="16" t="s">
        <v>6</v>
      </c>
      <c r="G174" s="3">
        <v>-0.74429999999999996</v>
      </c>
      <c r="H174" s="3">
        <v>0.15579999999999999</v>
      </c>
      <c r="I174" s="19">
        <v>1.779E-6</v>
      </c>
      <c r="J174" s="16"/>
      <c r="K174" s="17">
        <v>1.40216E-2</v>
      </c>
    </row>
    <row r="175" spans="1:11" x14ac:dyDescent="0.45">
      <c r="A175" s="16">
        <v>168</v>
      </c>
      <c r="B175" s="3" t="s">
        <v>421</v>
      </c>
      <c r="C175" s="18"/>
      <c r="D175" s="16">
        <v>9</v>
      </c>
      <c r="E175" s="3">
        <v>38413159</v>
      </c>
      <c r="F175" s="16" t="s">
        <v>5</v>
      </c>
      <c r="G175" s="3">
        <v>0.12609999999999999</v>
      </c>
      <c r="H175" s="3">
        <v>2.53E-2</v>
      </c>
      <c r="I175" s="19">
        <v>6.4919999999999996E-7</v>
      </c>
      <c r="J175" s="16" t="s">
        <v>300</v>
      </c>
      <c r="K175" s="17">
        <v>0.22715097795918368</v>
      </c>
    </row>
    <row r="176" spans="1:11" x14ac:dyDescent="0.45">
      <c r="A176" s="16">
        <v>169</v>
      </c>
      <c r="B176" s="3" t="s">
        <v>201</v>
      </c>
      <c r="C176" s="18"/>
      <c r="D176" s="16">
        <v>10</v>
      </c>
      <c r="E176" s="3">
        <v>121407802</v>
      </c>
      <c r="F176" s="16" t="s">
        <v>18</v>
      </c>
      <c r="G176" s="3">
        <v>-0.65290000000000004</v>
      </c>
      <c r="H176" s="3">
        <v>0.13969999999999999</v>
      </c>
      <c r="I176" s="19">
        <v>2.9790000000000002E-6</v>
      </c>
      <c r="J176" s="16"/>
      <c r="K176" s="17">
        <v>1.4844899999999999E-2</v>
      </c>
    </row>
    <row r="177" spans="1:11" x14ac:dyDescent="0.45">
      <c r="A177" s="16">
        <v>170</v>
      </c>
      <c r="B177" s="3" t="s">
        <v>202</v>
      </c>
      <c r="C177" s="18" t="s">
        <v>203</v>
      </c>
      <c r="D177" s="16">
        <v>15</v>
      </c>
      <c r="E177" s="3">
        <v>101748781</v>
      </c>
      <c r="F177" s="16" t="s">
        <v>6</v>
      </c>
      <c r="G177" s="3">
        <v>-0.98370000000000002</v>
      </c>
      <c r="H177" s="3">
        <v>0.17269999999999999</v>
      </c>
      <c r="I177" s="19">
        <v>1.227E-8</v>
      </c>
      <c r="J177" s="16"/>
      <c r="K177" s="17">
        <v>1.4268100000000001E-2</v>
      </c>
    </row>
    <row r="178" spans="1:11" x14ac:dyDescent="0.45">
      <c r="A178" s="16">
        <v>171</v>
      </c>
      <c r="B178" s="3" t="s">
        <v>204</v>
      </c>
      <c r="C178" s="18" t="s">
        <v>205</v>
      </c>
      <c r="D178" s="16">
        <v>16</v>
      </c>
      <c r="E178" s="3">
        <v>89755078</v>
      </c>
      <c r="F178" s="16" t="s">
        <v>9</v>
      </c>
      <c r="G178" s="3">
        <v>0.69579999999999997</v>
      </c>
      <c r="H178" s="3">
        <v>0.13750000000000001</v>
      </c>
      <c r="I178" s="19">
        <v>4.1950000000000002E-7</v>
      </c>
      <c r="J178" s="16"/>
      <c r="K178" s="17">
        <v>1.0241399999999999E-2</v>
      </c>
    </row>
    <row r="179" spans="1:11" x14ac:dyDescent="0.45">
      <c r="A179" s="16">
        <v>172</v>
      </c>
      <c r="B179" s="3" t="s">
        <v>174</v>
      </c>
      <c r="C179" s="18" t="s">
        <v>206</v>
      </c>
      <c r="D179" s="16">
        <v>20</v>
      </c>
      <c r="E179" s="3">
        <v>15548086</v>
      </c>
      <c r="F179" s="16" t="s">
        <v>6</v>
      </c>
      <c r="G179" s="3">
        <v>-0.17510000000000001</v>
      </c>
      <c r="H179" s="3">
        <v>3.3000000000000002E-2</v>
      </c>
      <c r="I179" s="19">
        <v>1.105E-7</v>
      </c>
      <c r="J179" s="16"/>
      <c r="K179" s="17">
        <v>0.16280006734693878</v>
      </c>
    </row>
    <row r="180" spans="1:11" ht="14.65" thickBot="1" x14ac:dyDescent="0.5">
      <c r="A180" s="24">
        <v>173</v>
      </c>
      <c r="B180" s="22" t="s">
        <v>207</v>
      </c>
      <c r="C180" s="23"/>
      <c r="D180" s="24">
        <v>20</v>
      </c>
      <c r="E180" s="22">
        <v>46910087</v>
      </c>
      <c r="F180" s="24" t="s">
        <v>7</v>
      </c>
      <c r="G180" s="22">
        <v>-1.3408</v>
      </c>
      <c r="H180" s="22">
        <v>0.2656</v>
      </c>
      <c r="I180" s="25">
        <v>4.4840000000000002E-7</v>
      </c>
      <c r="J180" s="24"/>
      <c r="K180" s="43">
        <v>1.05328E-2</v>
      </c>
    </row>
    <row r="181" spans="1:11" x14ac:dyDescent="0.45">
      <c r="A181" s="105" t="s">
        <v>306</v>
      </c>
      <c r="B181" s="105"/>
      <c r="C181" s="105"/>
      <c r="D181" s="105"/>
      <c r="E181" s="105"/>
      <c r="F181" s="105"/>
      <c r="G181" s="105"/>
      <c r="H181" s="105"/>
      <c r="I181" s="105"/>
      <c r="J181" s="105"/>
      <c r="K181" s="42"/>
    </row>
    <row r="182" spans="1:11" x14ac:dyDescent="0.45">
      <c r="A182" s="16">
        <v>174</v>
      </c>
      <c r="B182" s="3" t="s">
        <v>179</v>
      </c>
      <c r="C182" s="18"/>
      <c r="D182" s="16">
        <v>1</v>
      </c>
      <c r="E182" s="3">
        <v>17786099</v>
      </c>
      <c r="F182" s="16" t="s">
        <v>19</v>
      </c>
      <c r="G182" s="3">
        <v>-0.1056</v>
      </c>
      <c r="H182" s="3">
        <v>2.2200000000000001E-2</v>
      </c>
      <c r="I182" s="19">
        <v>1.9360000000000002E-6</v>
      </c>
      <c r="J182" s="16"/>
      <c r="K182" s="44">
        <v>0.36681274789543644</v>
      </c>
    </row>
    <row r="183" spans="1:11" x14ac:dyDescent="0.45">
      <c r="A183" s="16">
        <v>175</v>
      </c>
      <c r="B183" s="3" t="s">
        <v>209</v>
      </c>
      <c r="C183" s="18" t="s">
        <v>208</v>
      </c>
      <c r="D183" s="16">
        <v>1</v>
      </c>
      <c r="E183" s="3">
        <v>64298396</v>
      </c>
      <c r="F183" s="16" t="s">
        <v>6</v>
      </c>
      <c r="G183" s="3">
        <v>-1.5348999999999999</v>
      </c>
      <c r="H183" s="3">
        <v>0.31119999999999998</v>
      </c>
      <c r="I183" s="19">
        <v>8.1159999999999999E-7</v>
      </c>
      <c r="J183" s="16"/>
      <c r="K183" s="44">
        <v>0.18434132343819229</v>
      </c>
    </row>
    <row r="184" spans="1:11" x14ac:dyDescent="0.45">
      <c r="A184" s="16">
        <v>176</v>
      </c>
      <c r="B184" s="3" t="s">
        <v>211</v>
      </c>
      <c r="C184" s="18" t="s">
        <v>210</v>
      </c>
      <c r="D184" s="16">
        <v>1</v>
      </c>
      <c r="E184" s="3">
        <v>216140016</v>
      </c>
      <c r="F184" s="16" t="s">
        <v>8</v>
      </c>
      <c r="G184" s="3">
        <v>-0.91169999999999995</v>
      </c>
      <c r="H184" s="3">
        <v>0.19570000000000001</v>
      </c>
      <c r="I184" s="19">
        <v>3.1839999999999999E-6</v>
      </c>
      <c r="J184" s="16"/>
      <c r="K184" s="44">
        <v>1.1823200000000001E-2</v>
      </c>
    </row>
    <row r="185" spans="1:11" x14ac:dyDescent="0.45">
      <c r="A185" s="16">
        <v>177</v>
      </c>
      <c r="B185" s="3" t="s">
        <v>212</v>
      </c>
      <c r="C185" s="18"/>
      <c r="D185" s="16">
        <v>2</v>
      </c>
      <c r="E185" s="3">
        <v>11057856</v>
      </c>
      <c r="F185" s="16" t="s">
        <v>20</v>
      </c>
      <c r="G185" s="3">
        <v>-0.11650000000000001</v>
      </c>
      <c r="H185" s="3">
        <v>2.5399999999999999E-2</v>
      </c>
      <c r="I185" s="19">
        <v>4.5619999999999997E-6</v>
      </c>
      <c r="J185" s="16"/>
      <c r="K185" s="44">
        <v>0.30652098272042533</v>
      </c>
    </row>
    <row r="186" spans="1:11" x14ac:dyDescent="0.45">
      <c r="A186" s="16">
        <v>178</v>
      </c>
      <c r="B186" s="3" t="s">
        <v>213</v>
      </c>
      <c r="C186" s="18"/>
      <c r="D186" s="16">
        <v>2</v>
      </c>
      <c r="E186" s="3">
        <v>15130260</v>
      </c>
      <c r="F186" s="16" t="s">
        <v>6</v>
      </c>
      <c r="G186" s="3">
        <v>1.5468999999999999</v>
      </c>
      <c r="H186" s="3">
        <v>0.3085</v>
      </c>
      <c r="I186" s="19">
        <v>5.3460000000000004E-7</v>
      </c>
      <c r="J186" s="16"/>
      <c r="K186" s="44">
        <v>1.17541E-2</v>
      </c>
    </row>
    <row r="187" spans="1:11" x14ac:dyDescent="0.45">
      <c r="A187" s="16">
        <v>179</v>
      </c>
      <c r="B187" s="3" t="s">
        <v>214</v>
      </c>
      <c r="C187" s="18" t="s">
        <v>215</v>
      </c>
      <c r="D187" s="16">
        <v>2</v>
      </c>
      <c r="E187" s="3">
        <v>222288456</v>
      </c>
      <c r="F187" s="16" t="s">
        <v>8</v>
      </c>
      <c r="G187" s="3">
        <v>0.18459999999999999</v>
      </c>
      <c r="H187" s="3">
        <v>3.8899999999999997E-2</v>
      </c>
      <c r="I187" s="19">
        <v>2.1009999999999999E-6</v>
      </c>
      <c r="J187" s="16"/>
      <c r="K187" s="44">
        <v>7.9714730084182533E-2</v>
      </c>
    </row>
    <row r="188" spans="1:11" x14ac:dyDescent="0.45">
      <c r="A188" s="16">
        <v>180</v>
      </c>
      <c r="B188" s="3" t="s">
        <v>82</v>
      </c>
      <c r="C188" s="18"/>
      <c r="D188" s="16">
        <v>3</v>
      </c>
      <c r="E188" s="3">
        <v>27074445</v>
      </c>
      <c r="F188" s="16" t="s">
        <v>6</v>
      </c>
      <c r="G188" s="3">
        <v>-0.57650000000000001</v>
      </c>
      <c r="H188" s="3">
        <v>0.1206</v>
      </c>
      <c r="I188" s="19">
        <v>1.7549999999999999E-6</v>
      </c>
      <c r="J188" s="16"/>
      <c r="K188" s="44">
        <v>1.2840000000000001E-2</v>
      </c>
    </row>
    <row r="189" spans="1:11" x14ac:dyDescent="0.45">
      <c r="A189" s="16">
        <v>181</v>
      </c>
      <c r="B189" s="3" t="s">
        <v>97</v>
      </c>
      <c r="C189" s="18"/>
      <c r="D189" s="16">
        <v>5</v>
      </c>
      <c r="E189" s="3">
        <v>83970244</v>
      </c>
      <c r="F189" s="16" t="s">
        <v>7</v>
      </c>
      <c r="G189" s="3">
        <v>1.105</v>
      </c>
      <c r="H189" s="3">
        <v>0.23350000000000001</v>
      </c>
      <c r="I189" s="19">
        <v>2.2110000000000001E-6</v>
      </c>
      <c r="J189" s="16"/>
      <c r="K189" s="44">
        <v>1.5938999999999998E-2</v>
      </c>
    </row>
    <row r="190" spans="1:11" x14ac:dyDescent="0.45">
      <c r="A190" s="16">
        <v>182</v>
      </c>
      <c r="B190" s="3" t="s">
        <v>217</v>
      </c>
      <c r="C190" s="18" t="s">
        <v>216</v>
      </c>
      <c r="D190" s="16">
        <v>6</v>
      </c>
      <c r="E190" s="3">
        <v>5486600</v>
      </c>
      <c r="F190" s="16" t="s">
        <v>7</v>
      </c>
      <c r="G190" s="3">
        <v>0.65500000000000003</v>
      </c>
      <c r="H190" s="3">
        <v>0.14050000000000001</v>
      </c>
      <c r="I190" s="19">
        <v>3.1319999999999998E-6</v>
      </c>
      <c r="J190" s="16"/>
      <c r="K190" s="44">
        <v>1.02256E-2</v>
      </c>
    </row>
    <row r="191" spans="1:11" x14ac:dyDescent="0.45">
      <c r="A191" s="16">
        <v>183</v>
      </c>
      <c r="B191" s="3" t="s">
        <v>220</v>
      </c>
      <c r="C191" s="18" t="s">
        <v>219</v>
      </c>
      <c r="D191" s="16">
        <v>6</v>
      </c>
      <c r="E191" s="3">
        <v>21226521</v>
      </c>
      <c r="F191" s="16" t="s">
        <v>5</v>
      </c>
      <c r="G191" s="3">
        <v>0.1787</v>
      </c>
      <c r="H191" s="3">
        <v>3.5200000000000002E-2</v>
      </c>
      <c r="I191" s="19">
        <v>3.706E-7</v>
      </c>
      <c r="J191" s="16"/>
      <c r="K191" s="44">
        <v>2.1396999999999999E-2</v>
      </c>
    </row>
    <row r="192" spans="1:11" x14ac:dyDescent="0.45">
      <c r="A192" s="16">
        <v>184</v>
      </c>
      <c r="B192" s="3" t="s">
        <v>220</v>
      </c>
      <c r="C192" s="18" t="s">
        <v>221</v>
      </c>
      <c r="D192" s="16">
        <v>6</v>
      </c>
      <c r="E192" s="3">
        <v>24343013</v>
      </c>
      <c r="F192" s="16" t="s">
        <v>10</v>
      </c>
      <c r="G192" s="3">
        <v>0.42880000000000001</v>
      </c>
      <c r="H192" s="3">
        <v>8.8400000000000006E-2</v>
      </c>
      <c r="I192" s="19">
        <v>1.229E-6</v>
      </c>
      <c r="J192" s="16"/>
      <c r="K192" s="44">
        <v>2.1396999999999999E-2</v>
      </c>
    </row>
    <row r="193" spans="1:11" x14ac:dyDescent="0.45">
      <c r="A193" s="16">
        <v>185</v>
      </c>
      <c r="B193" s="3" t="s">
        <v>222</v>
      </c>
      <c r="C193" s="18"/>
      <c r="D193" s="16">
        <v>6</v>
      </c>
      <c r="E193" s="3">
        <v>78745175</v>
      </c>
      <c r="F193" s="16" t="s">
        <v>7</v>
      </c>
      <c r="G193" s="3">
        <v>0.61150000000000004</v>
      </c>
      <c r="H193" s="3">
        <v>0.1293</v>
      </c>
      <c r="I193" s="19">
        <v>2.2400000000000002E-6</v>
      </c>
      <c r="J193" s="16"/>
      <c r="K193" s="44">
        <v>1.09829E-2</v>
      </c>
    </row>
    <row r="194" spans="1:11" x14ac:dyDescent="0.45">
      <c r="A194" s="16">
        <v>186</v>
      </c>
      <c r="B194" s="3" t="s">
        <v>224</v>
      </c>
      <c r="C194" s="18" t="s">
        <v>223</v>
      </c>
      <c r="D194" s="16">
        <v>6</v>
      </c>
      <c r="E194" s="3">
        <v>96605003</v>
      </c>
      <c r="F194" s="16" t="s">
        <v>5</v>
      </c>
      <c r="G194" s="3">
        <v>1.1533</v>
      </c>
      <c r="H194" s="3">
        <v>0.24729999999999999</v>
      </c>
      <c r="I194" s="19">
        <v>3.0939999999999999E-6</v>
      </c>
      <c r="J194" s="16"/>
      <c r="K194" s="44">
        <v>1.4007500000000001E-2</v>
      </c>
    </row>
    <row r="195" spans="1:11" x14ac:dyDescent="0.45">
      <c r="A195" s="16">
        <v>187</v>
      </c>
      <c r="B195" s="3" t="s">
        <v>198</v>
      </c>
      <c r="C195" s="18"/>
      <c r="D195" s="16">
        <v>8</v>
      </c>
      <c r="E195" s="3">
        <v>15201238</v>
      </c>
      <c r="F195" s="16" t="s">
        <v>7</v>
      </c>
      <c r="G195" s="3">
        <v>0.42430000000000001</v>
      </c>
      <c r="H195" s="3">
        <v>8.9099999999999999E-2</v>
      </c>
      <c r="I195" s="19">
        <v>1.9209999999999999E-6</v>
      </c>
      <c r="J195" s="16"/>
      <c r="K195" s="44">
        <v>1.9023022773593266E-2</v>
      </c>
    </row>
    <row r="196" spans="1:11" x14ac:dyDescent="0.45">
      <c r="A196" s="16">
        <v>188</v>
      </c>
      <c r="B196" s="3" t="s">
        <v>225</v>
      </c>
      <c r="C196" s="18"/>
      <c r="D196" s="16">
        <v>8</v>
      </c>
      <c r="E196" s="3">
        <v>143691804</v>
      </c>
      <c r="F196" s="16" t="s">
        <v>17</v>
      </c>
      <c r="G196" s="3">
        <v>1.3193999999999999</v>
      </c>
      <c r="H196" s="3">
        <v>0.28899999999999998</v>
      </c>
      <c r="I196" s="19">
        <v>4.977E-6</v>
      </c>
      <c r="J196" s="16"/>
      <c r="K196" s="44">
        <v>0.1720497731501994</v>
      </c>
    </row>
    <row r="197" spans="1:11" x14ac:dyDescent="0.45">
      <c r="A197" s="16">
        <v>189</v>
      </c>
      <c r="B197" s="3" t="s">
        <v>226</v>
      </c>
      <c r="C197" s="18" t="s">
        <v>227</v>
      </c>
      <c r="D197" s="16">
        <v>9</v>
      </c>
      <c r="E197" s="3">
        <v>2477799</v>
      </c>
      <c r="F197" s="16" t="s">
        <v>6</v>
      </c>
      <c r="G197" s="3">
        <v>-0.16089999999999999</v>
      </c>
      <c r="H197" s="3">
        <v>3.4700000000000002E-2</v>
      </c>
      <c r="I197" s="19">
        <v>3.619E-6</v>
      </c>
      <c r="J197" s="16"/>
      <c r="K197" s="44">
        <v>0.11403522959680992</v>
      </c>
    </row>
    <row r="198" spans="1:11" x14ac:dyDescent="0.45">
      <c r="A198" s="16">
        <v>190</v>
      </c>
      <c r="B198" s="3" t="s">
        <v>228</v>
      </c>
      <c r="C198" s="18"/>
      <c r="D198" s="16">
        <v>10</v>
      </c>
      <c r="E198" s="3">
        <v>72693280</v>
      </c>
      <c r="F198" s="16" t="s">
        <v>7</v>
      </c>
      <c r="G198" s="3">
        <v>0.53849999999999998</v>
      </c>
      <c r="H198" s="3">
        <v>0.1167</v>
      </c>
      <c r="I198" s="19">
        <v>3.9770000000000002E-6</v>
      </c>
      <c r="J198" s="16"/>
      <c r="K198" s="44">
        <v>1.55579E-2</v>
      </c>
    </row>
    <row r="199" spans="1:11" x14ac:dyDescent="0.45">
      <c r="A199" s="16">
        <v>191</v>
      </c>
      <c r="B199" s="3" t="s">
        <v>229</v>
      </c>
      <c r="C199" s="18"/>
      <c r="D199" s="16">
        <v>11</v>
      </c>
      <c r="E199" s="3">
        <v>20232974</v>
      </c>
      <c r="F199" s="16" t="s">
        <v>6</v>
      </c>
      <c r="G199" s="3">
        <v>-1.7292000000000001</v>
      </c>
      <c r="H199" s="3">
        <v>0.32219999999999999</v>
      </c>
      <c r="I199" s="19">
        <v>7.9990000000000004E-8</v>
      </c>
      <c r="J199" s="16"/>
      <c r="K199" s="44">
        <v>1.1332699999999999E-2</v>
      </c>
    </row>
    <row r="200" spans="1:11" x14ac:dyDescent="0.45">
      <c r="A200" s="16">
        <v>192</v>
      </c>
      <c r="B200" s="3" t="s">
        <v>200</v>
      </c>
      <c r="C200" s="18" t="s">
        <v>230</v>
      </c>
      <c r="D200" s="16">
        <v>11</v>
      </c>
      <c r="E200" s="3">
        <v>108569406</v>
      </c>
      <c r="F200" s="16" t="s">
        <v>7</v>
      </c>
      <c r="G200" s="3">
        <v>0.10349999999999999</v>
      </c>
      <c r="H200" s="3">
        <v>2.1600000000000001E-2</v>
      </c>
      <c r="I200" s="19">
        <v>1.623E-6</v>
      </c>
      <c r="J200" s="16"/>
      <c r="K200" s="44">
        <v>0.456081259636686</v>
      </c>
    </row>
    <row r="201" spans="1:11" x14ac:dyDescent="0.45">
      <c r="A201" s="16">
        <v>193</v>
      </c>
      <c r="B201" s="3" t="s">
        <v>231</v>
      </c>
      <c r="C201" s="18"/>
      <c r="D201" s="16">
        <v>11</v>
      </c>
      <c r="E201" s="3">
        <v>121718855</v>
      </c>
      <c r="F201" s="16" t="s">
        <v>6</v>
      </c>
      <c r="G201" s="3">
        <v>0.63029999999999997</v>
      </c>
      <c r="H201" s="3">
        <v>0.13370000000000001</v>
      </c>
      <c r="I201" s="19">
        <v>2.4090000000000001E-6</v>
      </c>
      <c r="J201" s="16"/>
      <c r="K201" s="44">
        <v>1.3837042357111209E-2</v>
      </c>
    </row>
    <row r="202" spans="1:11" x14ac:dyDescent="0.45">
      <c r="A202" s="16">
        <v>194</v>
      </c>
      <c r="B202" s="3" t="s">
        <v>232</v>
      </c>
      <c r="C202" s="18"/>
      <c r="D202" s="16">
        <v>12</v>
      </c>
      <c r="E202" s="3">
        <v>52858032</v>
      </c>
      <c r="F202" s="16" t="s">
        <v>6</v>
      </c>
      <c r="G202" s="3">
        <v>0.73519999999999996</v>
      </c>
      <c r="H202" s="3">
        <v>0.1497</v>
      </c>
      <c r="I202" s="19">
        <v>9.0930000000000002E-7</v>
      </c>
      <c r="J202" s="16"/>
      <c r="K202" s="44">
        <v>2.0656500000000001E-2</v>
      </c>
    </row>
    <row r="203" spans="1:11" x14ac:dyDescent="0.45">
      <c r="A203" s="16">
        <v>195</v>
      </c>
      <c r="B203" s="3" t="s">
        <v>233</v>
      </c>
      <c r="C203" s="18"/>
      <c r="D203" s="16">
        <v>14</v>
      </c>
      <c r="E203" s="3">
        <v>73007762</v>
      </c>
      <c r="F203" s="16" t="s">
        <v>6</v>
      </c>
      <c r="G203" s="3">
        <v>1.1642999999999999</v>
      </c>
      <c r="H203" s="3">
        <v>0.2223</v>
      </c>
      <c r="I203" s="19">
        <v>1.6269999999999999E-7</v>
      </c>
      <c r="J203" s="16"/>
      <c r="K203" s="44">
        <v>1.11708E-2</v>
      </c>
    </row>
    <row r="204" spans="1:11" x14ac:dyDescent="0.45">
      <c r="A204" s="16">
        <v>196</v>
      </c>
      <c r="B204" s="3" t="s">
        <v>234</v>
      </c>
      <c r="C204" s="18" t="s">
        <v>235</v>
      </c>
      <c r="D204" s="16">
        <v>16</v>
      </c>
      <c r="E204" s="3">
        <v>21876436</v>
      </c>
      <c r="F204" s="16" t="s">
        <v>9</v>
      </c>
      <c r="G204" s="3">
        <v>-1.0291999999999999</v>
      </c>
      <c r="H204" s="3">
        <v>0.22450000000000001</v>
      </c>
      <c r="I204" s="19">
        <v>4.5560000000000001E-6</v>
      </c>
      <c r="J204" s="16"/>
      <c r="K204" s="44">
        <v>1.00076E-2</v>
      </c>
    </row>
    <row r="205" spans="1:11" x14ac:dyDescent="0.45">
      <c r="A205" s="16">
        <v>197</v>
      </c>
      <c r="B205" s="3" t="s">
        <v>236</v>
      </c>
      <c r="C205" s="18" t="s">
        <v>237</v>
      </c>
      <c r="D205" s="16">
        <v>16</v>
      </c>
      <c r="E205" s="3">
        <v>30192561</v>
      </c>
      <c r="F205" s="16" t="s">
        <v>6</v>
      </c>
      <c r="G205" s="3">
        <v>1.4440999999999999</v>
      </c>
      <c r="H205" s="3">
        <v>0.30070000000000002</v>
      </c>
      <c r="I205" s="19">
        <v>1.5659999999999999E-6</v>
      </c>
      <c r="J205" s="16"/>
      <c r="K205" s="44">
        <v>1.0707299999999999E-2</v>
      </c>
    </row>
    <row r="206" spans="1:11" x14ac:dyDescent="0.45">
      <c r="A206" s="16">
        <v>198</v>
      </c>
      <c r="B206" s="3" t="s">
        <v>238</v>
      </c>
      <c r="C206" s="18" t="s">
        <v>239</v>
      </c>
      <c r="D206" s="16">
        <v>17</v>
      </c>
      <c r="E206" s="3">
        <v>38149598</v>
      </c>
      <c r="F206" s="16" t="s">
        <v>7</v>
      </c>
      <c r="G206" s="3">
        <v>-1.7342</v>
      </c>
      <c r="H206" s="3">
        <v>0.28939999999999999</v>
      </c>
      <c r="I206" s="19">
        <v>2.079E-9</v>
      </c>
      <c r="J206" s="16"/>
      <c r="K206" s="44">
        <v>1.04736E-2</v>
      </c>
    </row>
    <row r="207" spans="1:11" x14ac:dyDescent="0.45">
      <c r="A207" s="16">
        <v>199</v>
      </c>
      <c r="B207" s="3" t="s">
        <v>142</v>
      </c>
      <c r="C207" s="18" t="s">
        <v>240</v>
      </c>
      <c r="D207" s="16">
        <v>17</v>
      </c>
      <c r="E207" s="3">
        <v>77991353</v>
      </c>
      <c r="F207" s="16" t="s">
        <v>6</v>
      </c>
      <c r="G207" s="3">
        <v>-1.5938000000000001</v>
      </c>
      <c r="H207" s="3">
        <v>0.33960000000000001</v>
      </c>
      <c r="I207" s="19">
        <v>2.6819999999999999E-6</v>
      </c>
      <c r="J207" s="16"/>
      <c r="K207" s="17">
        <v>1.0695E-2</v>
      </c>
    </row>
    <row r="208" spans="1:11" ht="14.65" thickBot="1" x14ac:dyDescent="0.5">
      <c r="A208" s="24">
        <v>200</v>
      </c>
      <c r="B208" s="22" t="s">
        <v>143</v>
      </c>
      <c r="C208" s="23" t="s">
        <v>242</v>
      </c>
      <c r="D208" s="24">
        <v>18</v>
      </c>
      <c r="E208" s="22">
        <v>3664214</v>
      </c>
      <c r="F208" s="24" t="s">
        <v>8</v>
      </c>
      <c r="G208" s="22">
        <v>-0.44519999999999998</v>
      </c>
      <c r="H208" s="22">
        <v>8.9099999999999999E-2</v>
      </c>
      <c r="I208" s="25">
        <v>5.8749999999999999E-7</v>
      </c>
      <c r="J208" s="24"/>
      <c r="K208" s="59">
        <v>2.7046901417811253E-2</v>
      </c>
    </row>
    <row r="209" spans="1:11" ht="28.8" customHeight="1" x14ac:dyDescent="0.45">
      <c r="A209" s="104" t="s">
        <v>368</v>
      </c>
      <c r="B209" s="104"/>
      <c r="C209" s="104"/>
      <c r="D209" s="104"/>
      <c r="E209" s="104"/>
      <c r="F209" s="104"/>
      <c r="G209" s="104"/>
      <c r="H209" s="104"/>
      <c r="I209" s="104"/>
      <c r="J209" s="104"/>
      <c r="K209" s="104"/>
    </row>
  </sheetData>
  <mergeCells count="8">
    <mergeCell ref="A209:K209"/>
    <mergeCell ref="A181:J181"/>
    <mergeCell ref="A1:J1"/>
    <mergeCell ref="A3:J3"/>
    <mergeCell ref="A60:J60"/>
    <mergeCell ref="A82:J82"/>
    <mergeCell ref="A116:J116"/>
    <mergeCell ref="A157:J157"/>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B88EC-E96D-4866-A22E-FD7D9012FD79}">
  <dimension ref="A1:U13"/>
  <sheetViews>
    <sheetView zoomScale="80" zoomScaleNormal="80" workbookViewId="0">
      <selection activeCell="A7" sqref="A7"/>
    </sheetView>
  </sheetViews>
  <sheetFormatPr defaultColWidth="8.86328125" defaultRowHeight="13.15" x14ac:dyDescent="0.4"/>
  <cols>
    <col min="1" max="1" width="8.86328125" style="3"/>
    <col min="2" max="2" width="12.6640625" style="3" bestFit="1" customWidth="1"/>
    <col min="3" max="4" width="12.6640625" style="3" customWidth="1"/>
    <col min="5" max="5" width="8.86328125" style="3"/>
    <col min="6" max="6" width="23.796875" style="3" bestFit="1" customWidth="1"/>
    <col min="7" max="7" width="6.6640625" style="3" bestFit="1" customWidth="1"/>
    <col min="8" max="8" width="14.33203125" style="3" bestFit="1" customWidth="1"/>
    <col min="9" max="9" width="8.86328125" style="3"/>
    <col min="10" max="10" width="9" style="35" customWidth="1"/>
    <col min="11" max="11" width="1.1328125" style="35" customWidth="1"/>
    <col min="12" max="12" width="23.796875" style="35" bestFit="1" customWidth="1"/>
    <col min="13" max="13" width="6" style="35" bestFit="1" customWidth="1"/>
    <col min="14" max="14" width="14.33203125" style="16" bestFit="1" customWidth="1"/>
    <col min="15" max="16" width="8.86328125" style="3"/>
    <col min="17" max="17" width="1.1328125" style="3" customWidth="1"/>
    <col min="18" max="18" width="13.6640625" style="3" bestFit="1" customWidth="1"/>
    <col min="19" max="19" width="25.73046875" style="3" bestFit="1" customWidth="1"/>
    <col min="20" max="20" width="8.86328125" style="3"/>
    <col min="21" max="21" width="36.59765625" style="3" bestFit="1" customWidth="1"/>
    <col min="22" max="16384" width="8.86328125" style="3"/>
  </cols>
  <sheetData>
    <row r="1" spans="1:21" x14ac:dyDescent="0.4">
      <c r="A1" s="3" t="s">
        <v>420</v>
      </c>
    </row>
    <row r="2" spans="1:21" ht="14.45" customHeight="1" x14ac:dyDescent="0.4">
      <c r="A2" s="110" t="s">
        <v>0</v>
      </c>
      <c r="B2" s="110" t="s">
        <v>26</v>
      </c>
      <c r="C2" s="112" t="s">
        <v>326</v>
      </c>
      <c r="D2" s="112" t="s">
        <v>1</v>
      </c>
      <c r="E2" s="110" t="s">
        <v>73</v>
      </c>
      <c r="F2" s="108" t="s">
        <v>348</v>
      </c>
      <c r="G2" s="108"/>
      <c r="H2" s="108"/>
      <c r="I2" s="108"/>
      <c r="J2" s="108"/>
      <c r="K2" s="46"/>
      <c r="L2" s="108" t="s">
        <v>347</v>
      </c>
      <c r="M2" s="108"/>
      <c r="N2" s="108"/>
      <c r="O2" s="108"/>
      <c r="P2" s="108"/>
      <c r="Q2" s="46"/>
      <c r="R2" s="110" t="s">
        <v>296</v>
      </c>
      <c r="S2" s="108" t="s">
        <v>352</v>
      </c>
      <c r="T2" s="108"/>
      <c r="U2" s="108"/>
    </row>
    <row r="3" spans="1:21" x14ac:dyDescent="0.4">
      <c r="A3" s="111"/>
      <c r="B3" s="111"/>
      <c r="C3" s="113"/>
      <c r="D3" s="113"/>
      <c r="E3" s="111"/>
      <c r="F3" s="47" t="s">
        <v>308</v>
      </c>
      <c r="G3" s="47" t="s">
        <v>307</v>
      </c>
      <c r="H3" s="48" t="s">
        <v>311</v>
      </c>
      <c r="I3" s="48" t="s">
        <v>75</v>
      </c>
      <c r="J3" s="48" t="s">
        <v>27</v>
      </c>
      <c r="K3" s="49"/>
      <c r="L3" s="47" t="s">
        <v>308</v>
      </c>
      <c r="M3" s="48" t="s">
        <v>307</v>
      </c>
      <c r="N3" s="48" t="s">
        <v>311</v>
      </c>
      <c r="O3" s="48" t="s">
        <v>312</v>
      </c>
      <c r="P3" s="48" t="s">
        <v>27</v>
      </c>
      <c r="Q3" s="48"/>
      <c r="R3" s="111"/>
      <c r="S3" s="48" t="s">
        <v>73</v>
      </c>
      <c r="T3" s="48" t="s">
        <v>27</v>
      </c>
      <c r="U3" s="48" t="s">
        <v>350</v>
      </c>
    </row>
    <row r="4" spans="1:21" x14ac:dyDescent="0.4">
      <c r="A4" s="3" t="s">
        <v>133</v>
      </c>
      <c r="B4" s="3" t="s">
        <v>328</v>
      </c>
      <c r="C4" s="16">
        <v>14</v>
      </c>
      <c r="D4" s="3">
        <v>106988115</v>
      </c>
      <c r="E4" s="50" t="s">
        <v>132</v>
      </c>
      <c r="F4" s="16" t="s">
        <v>36</v>
      </c>
      <c r="G4" s="17">
        <v>2.1999999999999999E-2</v>
      </c>
      <c r="H4" s="16" t="s">
        <v>39</v>
      </c>
      <c r="I4" s="3">
        <v>-5.27</v>
      </c>
      <c r="J4" s="35" t="s">
        <v>318</v>
      </c>
      <c r="L4" s="16" t="s">
        <v>36</v>
      </c>
      <c r="M4" s="44">
        <v>1.0800000000000001E-2</v>
      </c>
      <c r="N4" s="16" t="s">
        <v>39</v>
      </c>
      <c r="O4" s="3">
        <v>-1.04</v>
      </c>
      <c r="P4" s="3">
        <v>0.30099999999999999</v>
      </c>
      <c r="R4" s="3" t="s">
        <v>293</v>
      </c>
      <c r="S4" s="109" t="s">
        <v>351</v>
      </c>
      <c r="T4" s="109"/>
      <c r="U4" s="109"/>
    </row>
    <row r="5" spans="1:21" x14ac:dyDescent="0.4">
      <c r="A5" s="32"/>
      <c r="B5" s="32"/>
      <c r="C5" s="34"/>
      <c r="D5" s="32"/>
      <c r="E5" s="33"/>
      <c r="F5" s="34" t="s">
        <v>36</v>
      </c>
      <c r="G5" s="32">
        <v>2.1999999999999999E-2</v>
      </c>
      <c r="H5" s="34" t="s">
        <v>37</v>
      </c>
      <c r="I5" s="32">
        <v>-5.13</v>
      </c>
      <c r="J5" s="36" t="s">
        <v>319</v>
      </c>
      <c r="K5" s="36"/>
      <c r="L5" s="34" t="s">
        <v>36</v>
      </c>
      <c r="M5" s="51">
        <v>1.0999999999999999E-2</v>
      </c>
      <c r="N5" s="34" t="s">
        <v>37</v>
      </c>
      <c r="O5" s="32">
        <v>-1.58</v>
      </c>
      <c r="P5" s="32">
        <v>0.115</v>
      </c>
      <c r="Q5" s="32"/>
      <c r="R5" s="32" t="s">
        <v>293</v>
      </c>
      <c r="S5" s="32"/>
      <c r="T5" s="32"/>
      <c r="U5" s="32"/>
    </row>
    <row r="6" spans="1:21" x14ac:dyDescent="0.4">
      <c r="A6" s="52" t="s">
        <v>136</v>
      </c>
      <c r="B6" s="52" t="s">
        <v>322</v>
      </c>
      <c r="C6" s="54">
        <v>16</v>
      </c>
      <c r="D6" s="3">
        <v>64937249</v>
      </c>
      <c r="E6" s="53" t="s">
        <v>313</v>
      </c>
      <c r="F6" s="16" t="s">
        <v>324</v>
      </c>
      <c r="G6" s="17">
        <v>0.36530000000000001</v>
      </c>
      <c r="H6" s="54" t="s">
        <v>39</v>
      </c>
      <c r="I6" s="52">
        <v>5.41</v>
      </c>
      <c r="J6" s="55" t="s">
        <v>316</v>
      </c>
      <c r="K6" s="55"/>
      <c r="L6" s="16" t="s">
        <v>324</v>
      </c>
      <c r="M6" s="56">
        <v>0.38429999999999997</v>
      </c>
      <c r="N6" s="54" t="s">
        <v>39</v>
      </c>
      <c r="O6" s="57">
        <v>-0.5</v>
      </c>
      <c r="P6" s="52">
        <v>0.61799999999999999</v>
      </c>
      <c r="Q6" s="52"/>
      <c r="R6" s="52" t="s">
        <v>294</v>
      </c>
      <c r="S6" s="3" t="s">
        <v>353</v>
      </c>
      <c r="T6" s="19">
        <v>1.6399999999999999E-5</v>
      </c>
      <c r="U6" s="3" t="s">
        <v>354</v>
      </c>
    </row>
    <row r="7" spans="1:21" x14ac:dyDescent="0.4">
      <c r="A7" s="32"/>
      <c r="B7" s="32"/>
      <c r="C7" s="34"/>
      <c r="D7" s="32"/>
      <c r="E7" s="58"/>
      <c r="F7" s="34" t="s">
        <v>324</v>
      </c>
      <c r="G7" s="32">
        <v>0.36499999999999999</v>
      </c>
      <c r="H7" s="34" t="s">
        <v>37</v>
      </c>
      <c r="I7" s="32">
        <v>5.37</v>
      </c>
      <c r="J7" s="36" t="s">
        <v>317</v>
      </c>
      <c r="K7" s="36"/>
      <c r="L7" s="34" t="s">
        <v>324</v>
      </c>
      <c r="M7" s="51">
        <v>0.38400000000000001</v>
      </c>
      <c r="N7" s="34" t="s">
        <v>37</v>
      </c>
      <c r="O7" s="32">
        <v>0.06</v>
      </c>
      <c r="P7" s="32">
        <v>0.95299999999999996</v>
      </c>
      <c r="Q7" s="32"/>
      <c r="R7" s="32" t="s">
        <v>293</v>
      </c>
      <c r="S7" s="32"/>
      <c r="T7" s="32"/>
      <c r="U7" s="32"/>
    </row>
    <row r="8" spans="1:21" x14ac:dyDescent="0.4">
      <c r="A8" s="52" t="s">
        <v>139</v>
      </c>
      <c r="B8" s="52" t="s">
        <v>321</v>
      </c>
      <c r="C8" s="54">
        <v>17</v>
      </c>
      <c r="D8" s="52">
        <v>75020526</v>
      </c>
      <c r="E8" s="53" t="s">
        <v>320</v>
      </c>
      <c r="F8" s="16" t="s">
        <v>36</v>
      </c>
      <c r="G8" s="17">
        <v>0.22900000000000001</v>
      </c>
      <c r="H8" s="54" t="s">
        <v>37</v>
      </c>
      <c r="I8" s="52">
        <v>-4.7699999999999996</v>
      </c>
      <c r="J8" s="55" t="s">
        <v>314</v>
      </c>
      <c r="K8" s="55"/>
      <c r="L8" s="16" t="s">
        <v>36</v>
      </c>
      <c r="M8" s="56">
        <v>0.1953</v>
      </c>
      <c r="N8" s="54" t="s">
        <v>37</v>
      </c>
      <c r="O8" s="52">
        <v>-0.83</v>
      </c>
      <c r="P8" s="52">
        <v>0.40699999999999997</v>
      </c>
      <c r="Q8" s="52"/>
      <c r="R8" s="52" t="s">
        <v>293</v>
      </c>
      <c r="S8" s="3" t="s">
        <v>355</v>
      </c>
      <c r="T8" s="19">
        <v>7.8700000000000002E-5</v>
      </c>
      <c r="U8" s="3" t="s">
        <v>354</v>
      </c>
    </row>
    <row r="9" spans="1:21" x14ac:dyDescent="0.4">
      <c r="A9" s="32"/>
      <c r="B9" s="32"/>
      <c r="C9" s="34"/>
      <c r="D9" s="32"/>
      <c r="E9" s="58"/>
      <c r="F9" s="34" t="s">
        <v>36</v>
      </c>
      <c r="G9" s="38">
        <v>0.2359</v>
      </c>
      <c r="H9" s="34" t="s">
        <v>29</v>
      </c>
      <c r="I9" s="32">
        <v>-5.69</v>
      </c>
      <c r="J9" s="36" t="s">
        <v>315</v>
      </c>
      <c r="K9" s="36"/>
      <c r="L9" s="34" t="s">
        <v>36</v>
      </c>
      <c r="M9" s="51">
        <v>0.19600000000000001</v>
      </c>
      <c r="N9" s="34" t="s">
        <v>29</v>
      </c>
      <c r="O9" s="32">
        <v>0.74</v>
      </c>
      <c r="P9" s="32">
        <v>0.46400000000000002</v>
      </c>
      <c r="Q9" s="32"/>
      <c r="R9" s="32" t="s">
        <v>294</v>
      </c>
      <c r="S9" s="32"/>
      <c r="T9" s="32"/>
      <c r="U9" s="32"/>
    </row>
    <row r="10" spans="1:21" x14ac:dyDescent="0.4">
      <c r="A10" s="3" t="s">
        <v>349</v>
      </c>
    </row>
    <row r="11" spans="1:21" x14ac:dyDescent="0.4">
      <c r="A11" s="3" t="s">
        <v>367</v>
      </c>
      <c r="S11" s="18"/>
    </row>
    <row r="13" spans="1:21" x14ac:dyDescent="0.4">
      <c r="S13" s="109"/>
      <c r="T13" s="109"/>
      <c r="U13" s="109"/>
    </row>
  </sheetData>
  <mergeCells count="11">
    <mergeCell ref="S2:U2"/>
    <mergeCell ref="S13:U13"/>
    <mergeCell ref="S4:U4"/>
    <mergeCell ref="L2:P2"/>
    <mergeCell ref="A2:A3"/>
    <mergeCell ref="B2:B3"/>
    <mergeCell ref="E2:E3"/>
    <mergeCell ref="R2:R3"/>
    <mergeCell ref="F2:J2"/>
    <mergeCell ref="C2:C3"/>
    <mergeCell ref="D2: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Table_S1</vt:lpstr>
      <vt:lpstr>Table_S2</vt:lpstr>
      <vt:lpstr>Table_S3</vt:lpstr>
      <vt:lpstr>Table_S4</vt:lpstr>
      <vt:lpstr>Table_S5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shiva</dc:creator>
  <cp:lastModifiedBy>Shivaani Mariapun</cp:lastModifiedBy>
  <dcterms:created xsi:type="dcterms:W3CDTF">2022-06-07T03:45:47Z</dcterms:created>
  <dcterms:modified xsi:type="dcterms:W3CDTF">2025-09-20T10:29:18Z</dcterms:modified>
</cp:coreProperties>
</file>