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autoCompressPictures="0"/>
  <bookViews>
    <workbookView xWindow="0" yWindow="0" windowWidth="25600" windowHeight="15540" tabRatio="500" firstSheet="1" activeTab="1"/>
  </bookViews>
  <sheets>
    <sheet name="Sheet1" sheetId="1" state="hidden" r:id="rId1"/>
    <sheet name="SuppTable2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8" i="1" l="1"/>
  <c r="L8" i="1"/>
  <c r="L5" i="1"/>
  <c r="L7" i="1"/>
  <c r="L3" i="1"/>
  <c r="K5" i="1"/>
  <c r="K7" i="1"/>
  <c r="K3" i="1"/>
  <c r="K9" i="1"/>
  <c r="L9" i="1"/>
</calcChain>
</file>

<file path=xl/sharedStrings.xml><?xml version="1.0" encoding="utf-8"?>
<sst xmlns="http://schemas.openxmlformats.org/spreadsheetml/2006/main" count="167" uniqueCount="83">
  <si>
    <t>dataset</t>
  </si>
  <si>
    <t>number of samples</t>
  </si>
  <si>
    <t>reference</t>
  </si>
  <si>
    <t>brain region</t>
  </si>
  <si>
    <t>phenotype</t>
  </si>
  <si>
    <t>species</t>
  </si>
  <si>
    <t>% of UKBEC genes in this dataset</t>
  </si>
  <si>
    <t>pilocarpine</t>
  </si>
  <si>
    <t>controls</t>
  </si>
  <si>
    <t>hippocampus</t>
  </si>
  <si>
    <t>RNAseq</t>
  </si>
  <si>
    <t>UCB controls</t>
  </si>
  <si>
    <t>h.sapiens</t>
  </si>
  <si>
    <t>m.musculus</t>
  </si>
  <si>
    <t>TLE</t>
  </si>
  <si>
    <t>Agilent</t>
  </si>
  <si>
    <t>Cerebellum</t>
  </si>
  <si>
    <t>Caudate (basal ganglia)</t>
  </si>
  <si>
    <t>Cortex</t>
  </si>
  <si>
    <t>Nucleus accumbens (basal ganglia)</t>
  </si>
  <si>
    <t>Frontal Cortex (BA9)</t>
  </si>
  <si>
    <t>Cerebellar Hemisphere</t>
  </si>
  <si>
    <t>Putamen (basal ganglia)</t>
  </si>
  <si>
    <t>Hypothalamus</t>
  </si>
  <si>
    <t>Hippocampus</t>
  </si>
  <si>
    <t>Anterior cingulate cortex (BA24)</t>
  </si>
  <si>
    <t>Amygdala</t>
  </si>
  <si>
    <t>Spinal cord (cervical c-1)</t>
  </si>
  <si>
    <t>Substantia nigra</t>
  </si>
  <si>
    <t>EMTAB_3123</t>
  </si>
  <si>
    <t>GTEX</t>
  </si>
  <si>
    <t>expression data</t>
  </si>
  <si>
    <t>microarray</t>
  </si>
  <si>
    <t>UCB pilocarpine</t>
  </si>
  <si>
    <t xml:space="preserve"> </t>
  </si>
  <si>
    <t>GSE63808</t>
  </si>
  <si>
    <t>PMID: 25615886</t>
  </si>
  <si>
    <t>PMID: 25941323</t>
  </si>
  <si>
    <t>PMID: 26691832</t>
  </si>
  <si>
    <t>PMID: 23671070</t>
  </si>
  <si>
    <t>GSE45642</t>
  </si>
  <si>
    <t>PMID: 23715323, PMID: 25954002</t>
  </si>
  <si>
    <t>number of genes</t>
  </si>
  <si>
    <t>overlapping genes in the UKBEC dataset</t>
  </si>
  <si>
    <t>% genes in UKBEC dataset</t>
  </si>
  <si>
    <t>PMID: 23715323 PMID: 25954002</t>
  </si>
  <si>
    <t>Species</t>
  </si>
  <si>
    <t>Dataset</t>
  </si>
  <si>
    <t>Reference</t>
  </si>
  <si>
    <t>Phenotype</t>
  </si>
  <si>
    <t>Brain region</t>
  </si>
  <si>
    <t>Number of samples</t>
  </si>
  <si>
    <t>Number of genes</t>
  </si>
  <si>
    <t>GSE25219</t>
  </si>
  <si>
    <t>Scn1a ki</t>
  </si>
  <si>
    <t>Dravet model</t>
  </si>
  <si>
    <t>for preservation analysis</t>
  </si>
  <si>
    <t>for GSEA analysis</t>
  </si>
  <si>
    <t>Anterior cingulate cortex BA24</t>
  </si>
  <si>
    <t>Caudate basal ganglia</t>
  </si>
  <si>
    <t>Frontal Cortex BA9</t>
  </si>
  <si>
    <t>Nucleus accumbens basal ganglia</t>
  </si>
  <si>
    <t>Putamen basal ganglia</t>
  </si>
  <si>
    <t>Whole Blood</t>
  </si>
  <si>
    <t>Cells EBV-transformed lymphocytes</t>
  </si>
  <si>
    <t>Cells Transformed fibroblasts</t>
  </si>
  <si>
    <t>Skin Not Sun Exposed Suprapubic</t>
  </si>
  <si>
    <t>Nerve Tibial</t>
  </si>
  <si>
    <t>Muscle Skeletal</t>
  </si>
  <si>
    <t>PMID: 25615886</t>
  </si>
  <si>
    <t>fetal controls</t>
  </si>
  <si>
    <t>pilocarpine model</t>
  </si>
  <si>
    <t>PMID: 22031440</t>
  </si>
  <si>
    <t>Cerebral cortex</t>
  </si>
  <si>
    <t>Thalamus (mediodorsal)</t>
  </si>
  <si>
    <t>Striatum</t>
  </si>
  <si>
    <t>Neocortex</t>
  </si>
  <si>
    <t>✓</t>
  </si>
  <si>
    <t>Experiment type</t>
  </si>
  <si>
    <t>% of UKBEC dataset genes</t>
  </si>
  <si>
    <t>Supplementary Table 2: Expression datasets used in this study.</t>
  </si>
  <si>
    <t>submitted</t>
  </si>
  <si>
    <t>post-natal controls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</si>
</sst>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2"/>
      <color theme="1"/>
      <name val="Calibri"/>
      <family val="2"/>
      <charset val="128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  <font>
      <sz val="12"/>
      <name val="Calibri"/>
      <scheme val="minor"/>
    </font>
    <font>
      <sz val="12"/>
      <color theme="1"/>
      <name val="Zapf Dingbats"/>
      <family val="2"/>
    </font>
    <font>
      <sz val="12"/>
      <color rgb="FF000000"/>
      <name val="Zapf Dingbat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0" fillId="2" borderId="1" xfId="0" applyFill="1" applyBorder="1"/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3" xfId="0" applyFill="1" applyBorder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4" xfId="0" applyFill="1" applyBorder="1"/>
    <xf numFmtId="164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164" fontId="0" fillId="2" borderId="3" xfId="0" applyNumberFormat="1" applyFill="1" applyBorder="1" applyAlignment="1">
      <alignment horizontal="center"/>
    </xf>
    <xf numFmtId="0" fontId="0" fillId="2" borderId="5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/>
    </xf>
    <xf numFmtId="0" fontId="0" fillId="2" borderId="2" xfId="0" applyFill="1" applyBorder="1" applyAlignment="1">
      <alignment horizontal="left"/>
    </xf>
    <xf numFmtId="164" fontId="6" fillId="2" borderId="0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/>
    </xf>
    <xf numFmtId="164" fontId="7" fillId="3" borderId="3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1" xfId="0" quotePrefix="1" applyFill="1" applyBorder="1" applyAlignment="1">
      <alignment horizontal="left" vertical="center" wrapText="1"/>
    </xf>
  </cellXfs>
  <cellStyles count="1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workbookViewId="0">
      <selection activeCell="F45" sqref="F45"/>
    </sheetView>
  </sheetViews>
  <sheetFormatPr baseColWidth="10" defaultRowHeight="15" x14ac:dyDescent="0"/>
  <cols>
    <col min="3" max="3" width="16.5" customWidth="1"/>
    <col min="4" max="4" width="18.1640625" customWidth="1"/>
    <col min="5" max="5" width="15.83203125" customWidth="1"/>
    <col min="7" max="7" width="32.83203125" customWidth="1"/>
    <col min="8" max="12" width="14.33203125" style="2" customWidth="1"/>
  </cols>
  <sheetData>
    <row r="1" spans="1:15">
      <c r="A1" s="3"/>
      <c r="B1" s="3"/>
      <c r="C1" s="3"/>
      <c r="D1" s="3"/>
      <c r="E1" s="3"/>
      <c r="F1" s="3"/>
      <c r="G1" s="3"/>
      <c r="H1" s="12"/>
      <c r="I1" s="12"/>
      <c r="J1" s="12"/>
      <c r="K1" s="12"/>
      <c r="L1" s="12"/>
      <c r="M1" s="3"/>
    </row>
    <row r="2" spans="1:15" s="1" customFormat="1" ht="45">
      <c r="A2" s="4"/>
      <c r="B2" s="5" t="s">
        <v>5</v>
      </c>
      <c r="C2" s="5" t="s">
        <v>31</v>
      </c>
      <c r="D2" s="5" t="s">
        <v>0</v>
      </c>
      <c r="E2" s="5" t="s">
        <v>2</v>
      </c>
      <c r="F2" s="5" t="s">
        <v>4</v>
      </c>
      <c r="G2" s="5" t="s">
        <v>3</v>
      </c>
      <c r="H2" s="5" t="s">
        <v>1</v>
      </c>
      <c r="I2" s="5" t="s">
        <v>42</v>
      </c>
      <c r="J2" s="5" t="s">
        <v>43</v>
      </c>
      <c r="K2" s="5" t="s">
        <v>44</v>
      </c>
      <c r="L2" s="5" t="s">
        <v>6</v>
      </c>
      <c r="M2" s="4" t="s">
        <v>34</v>
      </c>
    </row>
    <row r="3" spans="1:15">
      <c r="A3" s="3"/>
      <c r="B3" s="47" t="s">
        <v>13</v>
      </c>
      <c r="C3" s="45" t="s">
        <v>10</v>
      </c>
      <c r="D3" s="6" t="s">
        <v>7</v>
      </c>
      <c r="E3" s="6" t="s">
        <v>81</v>
      </c>
      <c r="F3" s="6" t="s">
        <v>7</v>
      </c>
      <c r="G3" s="45" t="s">
        <v>9</v>
      </c>
      <c r="H3" s="13">
        <v>100</v>
      </c>
      <c r="I3" s="55">
        <v>15222</v>
      </c>
      <c r="J3" s="55">
        <v>12655</v>
      </c>
      <c r="K3" s="56">
        <f>J3/I3*100</f>
        <v>83.136250164235975</v>
      </c>
      <c r="L3" s="56">
        <f>J3/$O$3*100</f>
        <v>83.262056714257511</v>
      </c>
      <c r="M3" s="3" t="s">
        <v>34</v>
      </c>
      <c r="O3">
        <v>15199</v>
      </c>
    </row>
    <row r="4" spans="1:15">
      <c r="A4" s="3"/>
      <c r="B4" s="48"/>
      <c r="C4" s="46"/>
      <c r="D4" s="7" t="s">
        <v>8</v>
      </c>
      <c r="E4" s="7" t="s">
        <v>38</v>
      </c>
      <c r="F4" s="7" t="s">
        <v>8</v>
      </c>
      <c r="G4" s="46"/>
      <c r="H4" s="14">
        <v>100</v>
      </c>
      <c r="I4" s="52"/>
      <c r="J4" s="52"/>
      <c r="K4" s="44"/>
      <c r="L4" s="44"/>
      <c r="M4" s="3" t="s">
        <v>34</v>
      </c>
    </row>
    <row r="5" spans="1:15">
      <c r="A5" s="3"/>
      <c r="B5" s="48" t="s">
        <v>12</v>
      </c>
      <c r="C5" s="58" t="s">
        <v>32</v>
      </c>
      <c r="D5" s="58" t="s">
        <v>29</v>
      </c>
      <c r="E5" s="46" t="s">
        <v>37</v>
      </c>
      <c r="F5" s="7" t="s">
        <v>14</v>
      </c>
      <c r="G5" s="46" t="s">
        <v>9</v>
      </c>
      <c r="H5" s="14">
        <v>24</v>
      </c>
      <c r="I5" s="14">
        <v>16171</v>
      </c>
      <c r="J5" s="52">
        <v>12102</v>
      </c>
      <c r="K5" s="44">
        <f t="shared" ref="K5:K7" si="0">J5/I5*100</f>
        <v>74.837672376476405</v>
      </c>
      <c r="L5" s="44">
        <f>J5/$O$3*100</f>
        <v>79.623659451279693</v>
      </c>
      <c r="M5" s="3"/>
    </row>
    <row r="6" spans="1:15">
      <c r="A6" s="3"/>
      <c r="B6" s="48"/>
      <c r="C6" s="58" t="s">
        <v>15</v>
      </c>
      <c r="D6" s="58"/>
      <c r="E6" s="46"/>
      <c r="F6" s="7" t="s">
        <v>8</v>
      </c>
      <c r="G6" s="46"/>
      <c r="H6" s="14">
        <v>23</v>
      </c>
      <c r="I6" s="14">
        <v>16171</v>
      </c>
      <c r="J6" s="52"/>
      <c r="K6" s="44"/>
      <c r="L6" s="44"/>
      <c r="M6" s="3"/>
    </row>
    <row r="7" spans="1:15">
      <c r="A7" s="3"/>
      <c r="B7" s="48"/>
      <c r="C7" s="7" t="s">
        <v>32</v>
      </c>
      <c r="D7" s="7" t="s">
        <v>35</v>
      </c>
      <c r="E7" s="7" t="s">
        <v>36</v>
      </c>
      <c r="F7" s="7" t="s">
        <v>14</v>
      </c>
      <c r="G7" s="7" t="s">
        <v>9</v>
      </c>
      <c r="H7" s="14">
        <v>142</v>
      </c>
      <c r="I7" s="14">
        <v>9788</v>
      </c>
      <c r="J7" s="14">
        <v>7567</v>
      </c>
      <c r="K7" s="15">
        <f t="shared" si="0"/>
        <v>77.308949734368611</v>
      </c>
      <c r="L7" s="15">
        <f>J7/$O$3*100</f>
        <v>49.786170142772548</v>
      </c>
      <c r="M7" s="3"/>
    </row>
    <row r="8" spans="1:15">
      <c r="A8" s="3"/>
      <c r="B8" s="48"/>
      <c r="C8" s="7" t="s">
        <v>32</v>
      </c>
      <c r="D8" s="7" t="s">
        <v>40</v>
      </c>
      <c r="E8" s="8" t="s">
        <v>39</v>
      </c>
      <c r="F8" s="7" t="s">
        <v>8</v>
      </c>
      <c r="G8" s="7" t="s">
        <v>9</v>
      </c>
      <c r="H8" s="14">
        <v>63</v>
      </c>
      <c r="I8" s="14">
        <v>13181</v>
      </c>
      <c r="J8" s="14">
        <v>10281</v>
      </c>
      <c r="K8" s="15">
        <f t="shared" ref="K8" si="1">J8/I8*100</f>
        <v>77.998634397997108</v>
      </c>
      <c r="L8" s="15">
        <f t="shared" ref="L8" si="2">J8/$O$3*100</f>
        <v>67.64260806632015</v>
      </c>
      <c r="M8" s="3"/>
    </row>
    <row r="9" spans="1:15">
      <c r="A9" s="3"/>
      <c r="B9" s="48"/>
      <c r="C9" s="46" t="s">
        <v>10</v>
      </c>
      <c r="D9" s="58" t="s">
        <v>30</v>
      </c>
      <c r="E9" s="50" t="s">
        <v>41</v>
      </c>
      <c r="F9" s="50" t="s">
        <v>8</v>
      </c>
      <c r="G9" s="9" t="s">
        <v>16</v>
      </c>
      <c r="H9" s="14">
        <v>125</v>
      </c>
      <c r="I9" s="52">
        <v>18448</v>
      </c>
      <c r="J9" s="52">
        <v>14494</v>
      </c>
      <c r="K9" s="44">
        <f>J9/I9*100</f>
        <v>78.56678230702515</v>
      </c>
      <c r="L9" s="44">
        <f>J9/$O$3*100</f>
        <v>95.361536943219946</v>
      </c>
      <c r="M9" s="3"/>
    </row>
    <row r="10" spans="1:15" ht="16" customHeight="1">
      <c r="A10" s="3"/>
      <c r="B10" s="48"/>
      <c r="C10" s="46"/>
      <c r="D10" s="58"/>
      <c r="E10" s="50"/>
      <c r="F10" s="50"/>
      <c r="G10" s="9" t="s">
        <v>17</v>
      </c>
      <c r="H10" s="14">
        <v>117</v>
      </c>
      <c r="I10" s="52"/>
      <c r="J10" s="52"/>
      <c r="K10" s="44"/>
      <c r="L10" s="44"/>
      <c r="M10" s="3"/>
    </row>
    <row r="11" spans="1:15" ht="16" customHeight="1">
      <c r="A11" s="3"/>
      <c r="B11" s="48"/>
      <c r="C11" s="46"/>
      <c r="D11" s="58"/>
      <c r="E11" s="50"/>
      <c r="F11" s="50"/>
      <c r="G11" s="9" t="s">
        <v>18</v>
      </c>
      <c r="H11" s="14">
        <v>114</v>
      </c>
      <c r="I11" s="52"/>
      <c r="J11" s="52"/>
      <c r="K11" s="44"/>
      <c r="L11" s="44"/>
      <c r="M11" s="3"/>
    </row>
    <row r="12" spans="1:15" ht="16" customHeight="1">
      <c r="A12" s="3"/>
      <c r="B12" s="48"/>
      <c r="C12" s="46"/>
      <c r="D12" s="58"/>
      <c r="E12" s="50"/>
      <c r="F12" s="50"/>
      <c r="G12" s="9" t="s">
        <v>19</v>
      </c>
      <c r="H12" s="14">
        <v>113</v>
      </c>
      <c r="I12" s="52"/>
      <c r="J12" s="52"/>
      <c r="K12" s="44"/>
      <c r="L12" s="44"/>
      <c r="M12" s="3"/>
    </row>
    <row r="13" spans="1:15" ht="16" customHeight="1">
      <c r="A13" s="3"/>
      <c r="B13" s="48"/>
      <c r="C13" s="46"/>
      <c r="D13" s="58"/>
      <c r="E13" s="50"/>
      <c r="F13" s="50"/>
      <c r="G13" s="9" t="s">
        <v>20</v>
      </c>
      <c r="H13" s="14">
        <v>108</v>
      </c>
      <c r="I13" s="52"/>
      <c r="J13" s="52"/>
      <c r="K13" s="44"/>
      <c r="L13" s="44"/>
      <c r="M13" s="3"/>
    </row>
    <row r="14" spans="1:15" ht="16" customHeight="1">
      <c r="A14" s="3"/>
      <c r="B14" s="48"/>
      <c r="C14" s="46"/>
      <c r="D14" s="58"/>
      <c r="E14" s="50"/>
      <c r="F14" s="50"/>
      <c r="G14" s="9" t="s">
        <v>21</v>
      </c>
      <c r="H14" s="14">
        <v>105</v>
      </c>
      <c r="I14" s="52"/>
      <c r="J14" s="52"/>
      <c r="K14" s="44"/>
      <c r="L14" s="44"/>
      <c r="M14" s="3"/>
    </row>
    <row r="15" spans="1:15" ht="16" customHeight="1">
      <c r="A15" s="3"/>
      <c r="B15" s="48"/>
      <c r="C15" s="46"/>
      <c r="D15" s="58"/>
      <c r="E15" s="50"/>
      <c r="F15" s="50"/>
      <c r="G15" s="9" t="s">
        <v>22</v>
      </c>
      <c r="H15" s="14">
        <v>97</v>
      </c>
      <c r="I15" s="52"/>
      <c r="J15" s="52"/>
      <c r="K15" s="44"/>
      <c r="L15" s="44"/>
      <c r="M15" s="3"/>
    </row>
    <row r="16" spans="1:15" ht="16" customHeight="1">
      <c r="A16" s="3"/>
      <c r="B16" s="48"/>
      <c r="C16" s="46"/>
      <c r="D16" s="58"/>
      <c r="E16" s="50"/>
      <c r="F16" s="50"/>
      <c r="G16" s="9" t="s">
        <v>23</v>
      </c>
      <c r="H16" s="14">
        <v>96</v>
      </c>
      <c r="I16" s="52"/>
      <c r="J16" s="52"/>
      <c r="K16" s="44"/>
      <c r="L16" s="44"/>
      <c r="M16" s="3"/>
    </row>
    <row r="17" spans="1:13" ht="16" customHeight="1">
      <c r="A17" s="3"/>
      <c r="B17" s="48"/>
      <c r="C17" s="46"/>
      <c r="D17" s="58"/>
      <c r="E17" s="50"/>
      <c r="F17" s="50"/>
      <c r="G17" s="9" t="s">
        <v>24</v>
      </c>
      <c r="H17" s="14">
        <v>94</v>
      </c>
      <c r="I17" s="52"/>
      <c r="J17" s="52"/>
      <c r="K17" s="44"/>
      <c r="L17" s="44"/>
      <c r="M17" s="3"/>
    </row>
    <row r="18" spans="1:13" ht="16" customHeight="1">
      <c r="A18" s="3"/>
      <c r="B18" s="48"/>
      <c r="C18" s="46"/>
      <c r="D18" s="58"/>
      <c r="E18" s="50"/>
      <c r="F18" s="50"/>
      <c r="G18" s="9" t="s">
        <v>25</v>
      </c>
      <c r="H18" s="14">
        <v>84</v>
      </c>
      <c r="I18" s="52"/>
      <c r="J18" s="52"/>
      <c r="K18" s="44"/>
      <c r="L18" s="44"/>
      <c r="M18" s="3"/>
    </row>
    <row r="19" spans="1:13" ht="16" customHeight="1">
      <c r="A19" s="3"/>
      <c r="B19" s="48"/>
      <c r="C19" s="46"/>
      <c r="D19" s="58"/>
      <c r="E19" s="50"/>
      <c r="F19" s="50"/>
      <c r="G19" s="9" t="s">
        <v>26</v>
      </c>
      <c r="H19" s="14">
        <v>72</v>
      </c>
      <c r="I19" s="52"/>
      <c r="J19" s="52"/>
      <c r="K19" s="44"/>
      <c r="L19" s="44"/>
      <c r="M19" s="3"/>
    </row>
    <row r="20" spans="1:13" ht="16" customHeight="1">
      <c r="A20" s="3"/>
      <c r="B20" s="48"/>
      <c r="C20" s="46"/>
      <c r="D20" s="58"/>
      <c r="E20" s="50"/>
      <c r="F20" s="50"/>
      <c r="G20" s="9" t="s">
        <v>27</v>
      </c>
      <c r="H20" s="14">
        <v>71</v>
      </c>
      <c r="I20" s="52"/>
      <c r="J20" s="52"/>
      <c r="K20" s="44"/>
      <c r="L20" s="44"/>
      <c r="M20" s="3"/>
    </row>
    <row r="21" spans="1:13" ht="16" customHeight="1">
      <c r="A21" s="3"/>
      <c r="B21" s="49"/>
      <c r="C21" s="57"/>
      <c r="D21" s="59"/>
      <c r="E21" s="51"/>
      <c r="F21" s="51"/>
      <c r="G21" s="10" t="s">
        <v>28</v>
      </c>
      <c r="H21" s="16">
        <v>63</v>
      </c>
      <c r="I21" s="53"/>
      <c r="J21" s="53"/>
      <c r="K21" s="54"/>
      <c r="L21" s="54"/>
      <c r="M21" s="3"/>
    </row>
    <row r="22" spans="1:13">
      <c r="A22" s="3"/>
      <c r="B22" s="3"/>
      <c r="C22" s="3"/>
      <c r="D22" s="3"/>
      <c r="E22" s="3"/>
      <c r="F22" s="3"/>
      <c r="G22" s="3"/>
      <c r="H22" s="12"/>
      <c r="I22" s="12"/>
      <c r="J22" s="12"/>
      <c r="K22" s="12"/>
      <c r="L22" s="12"/>
      <c r="M22" s="3"/>
    </row>
    <row r="23" spans="1:13">
      <c r="A23" s="3"/>
      <c r="B23" s="3"/>
      <c r="C23" s="3"/>
      <c r="D23" s="3"/>
      <c r="E23" s="3"/>
      <c r="F23" s="3"/>
      <c r="G23" s="3"/>
      <c r="H23" s="12"/>
      <c r="I23" s="12"/>
      <c r="J23" s="12"/>
      <c r="K23" s="12"/>
      <c r="L23" s="12"/>
      <c r="M23" s="3"/>
    </row>
  </sheetData>
  <mergeCells count="23">
    <mergeCell ref="C3:C4"/>
    <mergeCell ref="C9:C21"/>
    <mergeCell ref="K5:K6"/>
    <mergeCell ref="D5:D6"/>
    <mergeCell ref="C5:C6"/>
    <mergeCell ref="F9:F21"/>
    <mergeCell ref="D9:D21"/>
    <mergeCell ref="L5:L6"/>
    <mergeCell ref="G3:G4"/>
    <mergeCell ref="G5:G6"/>
    <mergeCell ref="B3:B4"/>
    <mergeCell ref="B5:B21"/>
    <mergeCell ref="E9:E21"/>
    <mergeCell ref="E5:E6"/>
    <mergeCell ref="I9:I21"/>
    <mergeCell ref="J9:J21"/>
    <mergeCell ref="K9:K21"/>
    <mergeCell ref="L9:L21"/>
    <mergeCell ref="I3:I4"/>
    <mergeCell ref="J3:J4"/>
    <mergeCell ref="K3:K4"/>
    <mergeCell ref="L3:L4"/>
    <mergeCell ref="J5:J6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showGridLines="0" tabSelected="1" topLeftCell="A24" workbookViewId="0">
      <selection activeCell="G37" sqref="G37"/>
    </sheetView>
  </sheetViews>
  <sheetFormatPr baseColWidth="10" defaultRowHeight="15" x14ac:dyDescent="0"/>
  <cols>
    <col min="1" max="1" width="2.33203125" customWidth="1"/>
    <col min="3" max="3" width="16.5" customWidth="1"/>
    <col min="4" max="4" width="18.1640625" customWidth="1"/>
    <col min="5" max="5" width="16" customWidth="1"/>
    <col min="6" max="6" width="39.1640625" customWidth="1"/>
    <col min="7" max="7" width="11" style="2" customWidth="1"/>
    <col min="8" max="8" width="10.6640625" style="2" customWidth="1"/>
    <col min="9" max="11" width="14.33203125" style="2" customWidth="1"/>
    <col min="12" max="12" width="15.83203125" customWidth="1"/>
    <col min="13" max="13" width="14.33203125" style="2" customWidth="1"/>
  </cols>
  <sheetData>
    <row r="1" spans="1:15" ht="47" customHeight="1">
      <c r="A1" s="60" t="s">
        <v>80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5" ht="16" thickBot="1">
      <c r="B2" s="23"/>
      <c r="C2" s="23"/>
      <c r="D2" s="23"/>
      <c r="E2" s="23"/>
      <c r="F2" s="23"/>
      <c r="G2" s="20"/>
      <c r="H2" s="20"/>
      <c r="I2" s="20"/>
      <c r="J2" s="20"/>
      <c r="K2" s="20"/>
      <c r="L2" s="23"/>
      <c r="M2" s="14"/>
    </row>
    <row r="3" spans="1:15" s="1" customFormat="1" ht="46" thickBot="1">
      <c r="B3" s="22" t="s">
        <v>46</v>
      </c>
      <c r="C3" s="21" t="s">
        <v>78</v>
      </c>
      <c r="D3" s="21" t="s">
        <v>47</v>
      </c>
      <c r="E3" s="21" t="s">
        <v>49</v>
      </c>
      <c r="F3" s="21" t="s">
        <v>50</v>
      </c>
      <c r="G3" s="22" t="s">
        <v>51</v>
      </c>
      <c r="H3" s="22" t="s">
        <v>52</v>
      </c>
      <c r="I3" s="22" t="s">
        <v>79</v>
      </c>
      <c r="J3" s="22" t="s">
        <v>56</v>
      </c>
      <c r="K3" s="22" t="s">
        <v>57</v>
      </c>
      <c r="L3" s="22" t="s">
        <v>48</v>
      </c>
      <c r="M3" s="30"/>
    </row>
    <row r="4" spans="1:15" ht="16" customHeight="1">
      <c r="B4" s="72" t="s">
        <v>12</v>
      </c>
      <c r="C4" s="76" t="s">
        <v>32</v>
      </c>
      <c r="D4" s="73" t="s">
        <v>53</v>
      </c>
      <c r="E4" s="78" t="s">
        <v>70</v>
      </c>
      <c r="F4" s="32" t="s">
        <v>26</v>
      </c>
      <c r="G4" s="33">
        <v>29</v>
      </c>
      <c r="H4" s="65">
        <v>8704</v>
      </c>
      <c r="I4" s="66">
        <v>54.562800184222603</v>
      </c>
      <c r="J4" s="38" t="s">
        <v>77</v>
      </c>
      <c r="K4" s="38"/>
      <c r="L4" s="78" t="s">
        <v>72</v>
      </c>
      <c r="M4" s="24"/>
    </row>
    <row r="5" spans="1:15" ht="16" customHeight="1">
      <c r="B5" s="48"/>
      <c r="C5" s="46"/>
      <c r="D5" s="74"/>
      <c r="E5" s="58"/>
      <c r="F5" s="26" t="s">
        <v>73</v>
      </c>
      <c r="G5" s="14">
        <v>26</v>
      </c>
      <c r="H5" s="52"/>
      <c r="I5" s="67"/>
      <c r="J5" s="35" t="s">
        <v>77</v>
      </c>
      <c r="K5" s="35"/>
      <c r="L5" s="58"/>
      <c r="M5" s="24"/>
    </row>
    <row r="6" spans="1:15" ht="16" customHeight="1">
      <c r="B6" s="48"/>
      <c r="C6" s="46"/>
      <c r="D6" s="74"/>
      <c r="E6" s="58"/>
      <c r="F6" s="26" t="s">
        <v>24</v>
      </c>
      <c r="G6" s="14">
        <v>34</v>
      </c>
      <c r="H6" s="52"/>
      <c r="I6" s="67"/>
      <c r="J6" s="35" t="s">
        <v>77</v>
      </c>
      <c r="K6" s="39"/>
      <c r="L6" s="58"/>
      <c r="M6" s="24"/>
    </row>
    <row r="7" spans="1:15" ht="16" customHeight="1">
      <c r="B7" s="48"/>
      <c r="C7" s="46"/>
      <c r="D7" s="74"/>
      <c r="E7" s="58"/>
      <c r="F7" s="26" t="s">
        <v>74</v>
      </c>
      <c r="G7" s="14">
        <v>30</v>
      </c>
      <c r="H7" s="52"/>
      <c r="I7" s="67"/>
      <c r="J7" s="35" t="s">
        <v>77</v>
      </c>
      <c r="K7" s="39"/>
      <c r="L7" s="58"/>
      <c r="M7" s="24"/>
    </row>
    <row r="8" spans="1:15" ht="16" customHeight="1">
      <c r="B8" s="48"/>
      <c r="C8" s="46"/>
      <c r="D8" s="74"/>
      <c r="E8" s="58"/>
      <c r="F8" s="26" t="s">
        <v>75</v>
      </c>
      <c r="G8" s="14">
        <v>34</v>
      </c>
      <c r="H8" s="52"/>
      <c r="I8" s="67"/>
      <c r="J8" s="35" t="s">
        <v>77</v>
      </c>
      <c r="K8" s="39"/>
      <c r="L8" s="58"/>
      <c r="M8" s="24"/>
    </row>
    <row r="9" spans="1:15" ht="16" customHeight="1">
      <c r="B9" s="48"/>
      <c r="C9" s="46"/>
      <c r="D9" s="74"/>
      <c r="E9" s="59"/>
      <c r="F9" s="29" t="s">
        <v>76</v>
      </c>
      <c r="G9" s="16">
        <v>369</v>
      </c>
      <c r="H9" s="52"/>
      <c r="I9" s="67"/>
      <c r="J9" s="35" t="s">
        <v>77</v>
      </c>
      <c r="K9" s="39"/>
      <c r="L9" s="58"/>
      <c r="M9" s="24"/>
    </row>
    <row r="10" spans="1:15" ht="16" customHeight="1">
      <c r="B10" s="48"/>
      <c r="C10" s="46"/>
      <c r="D10" s="74"/>
      <c r="E10" s="79" t="s">
        <v>82</v>
      </c>
      <c r="F10" s="26" t="s">
        <v>26</v>
      </c>
      <c r="G10" s="14">
        <v>35</v>
      </c>
      <c r="H10" s="52"/>
      <c r="I10" s="67"/>
      <c r="J10" s="35" t="s">
        <v>77</v>
      </c>
      <c r="K10" s="39"/>
      <c r="L10" s="58"/>
      <c r="M10" s="24"/>
    </row>
    <row r="11" spans="1:15" ht="16" customHeight="1">
      <c r="B11" s="48"/>
      <c r="C11" s="46"/>
      <c r="D11" s="74"/>
      <c r="E11" s="58"/>
      <c r="F11" s="26" t="s">
        <v>73</v>
      </c>
      <c r="G11" s="14">
        <v>36</v>
      </c>
      <c r="H11" s="52"/>
      <c r="I11" s="67"/>
      <c r="J11" s="35" t="s">
        <v>77</v>
      </c>
      <c r="K11" s="39"/>
      <c r="L11" s="58"/>
      <c r="M11" s="24"/>
    </row>
    <row r="12" spans="1:15" ht="16" customHeight="1">
      <c r="B12" s="48"/>
      <c r="C12" s="46"/>
      <c r="D12" s="74"/>
      <c r="E12" s="58"/>
      <c r="F12" s="26" t="s">
        <v>24</v>
      </c>
      <c r="G12" s="14">
        <v>35</v>
      </c>
      <c r="H12" s="52"/>
      <c r="I12" s="67"/>
      <c r="J12" s="35" t="s">
        <v>77</v>
      </c>
      <c r="K12" s="39"/>
      <c r="L12" s="58"/>
      <c r="M12" s="24"/>
    </row>
    <row r="13" spans="1:15" ht="16" customHeight="1">
      <c r="B13" s="48"/>
      <c r="C13" s="46"/>
      <c r="D13" s="74"/>
      <c r="E13" s="58"/>
      <c r="F13" s="26" t="s">
        <v>74</v>
      </c>
      <c r="G13" s="14">
        <v>34</v>
      </c>
      <c r="H13" s="52"/>
      <c r="I13" s="67"/>
      <c r="J13" s="35" t="s">
        <v>77</v>
      </c>
      <c r="K13" s="39"/>
      <c r="L13" s="58"/>
      <c r="M13" s="24"/>
    </row>
    <row r="14" spans="1:15" ht="16" customHeight="1">
      <c r="B14" s="48"/>
      <c r="C14" s="46"/>
      <c r="D14" s="74"/>
      <c r="E14" s="58"/>
      <c r="F14" s="26" t="s">
        <v>75</v>
      </c>
      <c r="G14" s="14">
        <v>33</v>
      </c>
      <c r="H14" s="52"/>
      <c r="I14" s="67"/>
      <c r="J14" s="35" t="s">
        <v>77</v>
      </c>
      <c r="K14" s="39"/>
      <c r="L14" s="58"/>
      <c r="M14" s="24"/>
    </row>
    <row r="15" spans="1:15" ht="16" customHeight="1">
      <c r="B15" s="48"/>
      <c r="C15" s="57"/>
      <c r="D15" s="75"/>
      <c r="E15" s="59"/>
      <c r="F15" s="29" t="s">
        <v>76</v>
      </c>
      <c r="G15" s="16">
        <v>429</v>
      </c>
      <c r="H15" s="53"/>
      <c r="I15" s="68"/>
      <c r="J15" s="40" t="s">
        <v>77</v>
      </c>
      <c r="K15" s="41"/>
      <c r="L15" s="59"/>
      <c r="M15" s="24"/>
    </row>
    <row r="16" spans="1:15" ht="15" customHeight="1">
      <c r="B16" s="48"/>
      <c r="C16" s="45" t="s">
        <v>10</v>
      </c>
      <c r="D16" s="77" t="s">
        <v>30</v>
      </c>
      <c r="E16" s="71" t="s">
        <v>8</v>
      </c>
      <c r="F16" s="26" t="s">
        <v>58</v>
      </c>
      <c r="G16" s="14">
        <v>72</v>
      </c>
      <c r="H16" s="27">
        <v>24395</v>
      </c>
      <c r="I16" s="15">
        <v>86.400421080334198</v>
      </c>
      <c r="J16" s="35" t="s">
        <v>77</v>
      </c>
      <c r="K16" s="36"/>
      <c r="L16" s="71" t="s">
        <v>45</v>
      </c>
      <c r="M16"/>
      <c r="O16" s="24"/>
    </row>
    <row r="17" spans="2:15">
      <c r="B17" s="48"/>
      <c r="C17" s="46"/>
      <c r="D17" s="74"/>
      <c r="E17" s="58"/>
      <c r="F17" s="26" t="s">
        <v>59</v>
      </c>
      <c r="G17" s="14">
        <v>100</v>
      </c>
      <c r="H17" s="27">
        <v>25559</v>
      </c>
      <c r="I17" s="15">
        <v>87.736035265477994</v>
      </c>
      <c r="J17" s="35" t="s">
        <v>77</v>
      </c>
      <c r="K17" s="36"/>
      <c r="L17" s="58"/>
      <c r="M17"/>
      <c r="O17" s="24"/>
    </row>
    <row r="18" spans="2:15">
      <c r="B18" s="48"/>
      <c r="C18" s="46"/>
      <c r="D18" s="74"/>
      <c r="E18" s="58"/>
      <c r="F18" s="26" t="s">
        <v>21</v>
      </c>
      <c r="G18" s="14">
        <v>89</v>
      </c>
      <c r="H18" s="27">
        <v>24961</v>
      </c>
      <c r="I18" s="15">
        <v>84.992433712744301</v>
      </c>
      <c r="J18" s="35" t="s">
        <v>77</v>
      </c>
      <c r="K18" s="36"/>
      <c r="L18" s="58"/>
      <c r="M18"/>
      <c r="O18" s="15"/>
    </row>
    <row r="19" spans="2:15">
      <c r="B19" s="48"/>
      <c r="C19" s="46"/>
      <c r="D19" s="74"/>
      <c r="E19" s="58"/>
      <c r="F19" s="26" t="s">
        <v>16</v>
      </c>
      <c r="G19" s="14">
        <v>103</v>
      </c>
      <c r="H19" s="27">
        <v>25679</v>
      </c>
      <c r="I19" s="15">
        <v>86.347786038555199</v>
      </c>
      <c r="J19" s="35" t="s">
        <v>77</v>
      </c>
      <c r="K19" s="36"/>
      <c r="L19" s="58"/>
      <c r="M19"/>
      <c r="O19" s="15"/>
    </row>
    <row r="20" spans="2:15" ht="15" customHeight="1">
      <c r="B20" s="48"/>
      <c r="C20" s="46"/>
      <c r="D20" s="74"/>
      <c r="E20" s="58"/>
      <c r="F20" s="26" t="s">
        <v>18</v>
      </c>
      <c r="G20" s="14">
        <v>96</v>
      </c>
      <c r="H20" s="27">
        <v>25268</v>
      </c>
      <c r="I20" s="15">
        <v>87.683400223698897</v>
      </c>
      <c r="J20" s="35" t="s">
        <v>77</v>
      </c>
      <c r="K20" s="36"/>
      <c r="L20" s="58"/>
      <c r="M20"/>
      <c r="O20" s="24"/>
    </row>
    <row r="21" spans="2:15" ht="16" customHeight="1">
      <c r="B21" s="48"/>
      <c r="C21" s="46"/>
      <c r="D21" s="74"/>
      <c r="E21" s="58"/>
      <c r="F21" s="26" t="s">
        <v>60</v>
      </c>
      <c r="G21" s="14">
        <v>92</v>
      </c>
      <c r="H21" s="27">
        <v>25022</v>
      </c>
      <c r="I21" s="15">
        <v>87.025462201460599</v>
      </c>
      <c r="J21" s="35" t="s">
        <v>77</v>
      </c>
      <c r="K21" s="36"/>
      <c r="L21" s="58"/>
      <c r="M21"/>
      <c r="O21" s="24"/>
    </row>
    <row r="22" spans="2:15" ht="16" customHeight="1">
      <c r="B22" s="48"/>
      <c r="C22" s="46"/>
      <c r="D22" s="74"/>
      <c r="E22" s="58"/>
      <c r="F22" s="26" t="s">
        <v>24</v>
      </c>
      <c r="G22" s="14">
        <v>81</v>
      </c>
      <c r="H22" s="27">
        <v>24786</v>
      </c>
      <c r="I22" s="15">
        <v>87.722876505033199</v>
      </c>
      <c r="J22" s="35" t="s">
        <v>77</v>
      </c>
      <c r="K22" s="36"/>
      <c r="L22" s="58"/>
      <c r="M22"/>
      <c r="O22" s="24"/>
    </row>
    <row r="23" spans="2:15" ht="16" customHeight="1">
      <c r="B23" s="48"/>
      <c r="C23" s="46"/>
      <c r="D23" s="74"/>
      <c r="E23" s="58"/>
      <c r="F23" s="26" t="s">
        <v>23</v>
      </c>
      <c r="G23" s="14">
        <v>81</v>
      </c>
      <c r="H23" s="27">
        <v>25597</v>
      </c>
      <c r="I23" s="15">
        <v>88.538719652608705</v>
      </c>
      <c r="J23" s="35" t="s">
        <v>77</v>
      </c>
      <c r="K23" s="36"/>
      <c r="L23" s="58"/>
      <c r="M23"/>
      <c r="O23" s="24"/>
    </row>
    <row r="24" spans="2:15" ht="16" customHeight="1">
      <c r="B24" s="48"/>
      <c r="C24" s="46"/>
      <c r="D24" s="74"/>
      <c r="E24" s="58"/>
      <c r="F24" s="26" t="s">
        <v>61</v>
      </c>
      <c r="G24" s="14">
        <v>93</v>
      </c>
      <c r="H24" s="27">
        <v>25489</v>
      </c>
      <c r="I24" s="15">
        <v>87.703138364366097</v>
      </c>
      <c r="J24" s="35" t="s">
        <v>77</v>
      </c>
      <c r="K24" s="36"/>
      <c r="L24" s="58"/>
      <c r="M24"/>
      <c r="O24" s="24"/>
    </row>
    <row r="25" spans="2:15" ht="16" customHeight="1">
      <c r="B25" s="48"/>
      <c r="C25" s="46"/>
      <c r="D25" s="74"/>
      <c r="E25" s="58"/>
      <c r="F25" s="26" t="s">
        <v>62</v>
      </c>
      <c r="G25" s="14">
        <v>82</v>
      </c>
      <c r="H25" s="27">
        <v>24247</v>
      </c>
      <c r="I25" s="15">
        <v>86.387262319889501</v>
      </c>
      <c r="J25" s="35" t="s">
        <v>77</v>
      </c>
      <c r="K25" s="36"/>
      <c r="L25" s="58"/>
      <c r="M25"/>
      <c r="O25" s="24"/>
    </row>
    <row r="26" spans="2:15" ht="16" customHeight="1">
      <c r="B26" s="48"/>
      <c r="C26" s="46"/>
      <c r="D26" s="74"/>
      <c r="E26" s="58"/>
      <c r="F26" s="26" t="s">
        <v>63</v>
      </c>
      <c r="G26" s="14">
        <v>338</v>
      </c>
      <c r="H26" s="27">
        <v>23973</v>
      </c>
      <c r="I26" s="15">
        <v>82.9725639844727</v>
      </c>
      <c r="J26" s="35" t="s">
        <v>77</v>
      </c>
      <c r="K26" s="36"/>
      <c r="L26" s="58"/>
      <c r="M26"/>
      <c r="O26" s="24"/>
    </row>
    <row r="27" spans="2:15" ht="16" customHeight="1">
      <c r="B27" s="48"/>
      <c r="C27" s="46"/>
      <c r="D27" s="74"/>
      <c r="E27" s="58"/>
      <c r="F27" s="26" t="s">
        <v>64</v>
      </c>
      <c r="G27" s="14">
        <v>114</v>
      </c>
      <c r="H27" s="27">
        <v>22754</v>
      </c>
      <c r="I27" s="15">
        <v>77.656424764787204</v>
      </c>
      <c r="J27" s="35" t="s">
        <v>77</v>
      </c>
      <c r="K27" s="36"/>
      <c r="L27" s="58"/>
      <c r="M27"/>
      <c r="O27" s="24"/>
    </row>
    <row r="28" spans="2:15" ht="16" customHeight="1">
      <c r="B28" s="48"/>
      <c r="C28" s="46"/>
      <c r="D28" s="74"/>
      <c r="E28" s="58"/>
      <c r="F28" s="26" t="s">
        <v>65</v>
      </c>
      <c r="G28" s="14">
        <v>272</v>
      </c>
      <c r="H28" s="27">
        <v>23789</v>
      </c>
      <c r="I28" s="15">
        <v>81.360615829988802</v>
      </c>
      <c r="J28" s="35" t="s">
        <v>77</v>
      </c>
      <c r="K28" s="36"/>
      <c r="L28" s="58"/>
      <c r="M28"/>
      <c r="O28" s="25"/>
    </row>
    <row r="29" spans="2:15" ht="16" customHeight="1">
      <c r="B29" s="48"/>
      <c r="C29" s="46"/>
      <c r="D29" s="74"/>
      <c r="E29" s="58"/>
      <c r="F29" s="26" t="s">
        <v>66</v>
      </c>
      <c r="G29" s="14">
        <v>196</v>
      </c>
      <c r="H29" s="27">
        <v>26913</v>
      </c>
      <c r="I29" s="15">
        <v>89.400618461740905</v>
      </c>
      <c r="J29" s="35" t="s">
        <v>77</v>
      </c>
      <c r="K29" s="36"/>
      <c r="L29" s="58"/>
      <c r="M29"/>
      <c r="O29" s="25"/>
    </row>
    <row r="30" spans="2:15" ht="16" customHeight="1">
      <c r="B30" s="48"/>
      <c r="C30" s="46"/>
      <c r="D30" s="74"/>
      <c r="E30" s="58"/>
      <c r="F30" s="26" t="s">
        <v>67</v>
      </c>
      <c r="G30" s="14">
        <v>256</v>
      </c>
      <c r="H30" s="27">
        <v>27807</v>
      </c>
      <c r="I30" s="15">
        <v>89.025593789065098</v>
      </c>
      <c r="J30" s="35" t="s">
        <v>77</v>
      </c>
      <c r="K30" s="36"/>
      <c r="L30" s="58"/>
      <c r="M30"/>
      <c r="O30" s="25"/>
    </row>
    <row r="31" spans="2:15" ht="16" customHeight="1">
      <c r="B31" s="48"/>
      <c r="C31" s="57"/>
      <c r="D31" s="75"/>
      <c r="E31" s="59"/>
      <c r="F31" s="29" t="s">
        <v>68</v>
      </c>
      <c r="G31" s="16">
        <v>361</v>
      </c>
      <c r="H31" s="28">
        <v>23948</v>
      </c>
      <c r="I31" s="31">
        <v>84.045002960721106</v>
      </c>
      <c r="J31" s="40" t="s">
        <v>77</v>
      </c>
      <c r="K31" s="41"/>
      <c r="L31" s="59"/>
      <c r="M31"/>
      <c r="O31" s="24"/>
    </row>
    <row r="32" spans="2:15" ht="16" customHeight="1">
      <c r="B32" s="48"/>
      <c r="C32" s="71" t="s">
        <v>32</v>
      </c>
      <c r="D32" s="71" t="s">
        <v>29</v>
      </c>
      <c r="E32" s="7" t="s">
        <v>14</v>
      </c>
      <c r="F32" s="45" t="s">
        <v>24</v>
      </c>
      <c r="G32" s="14">
        <v>24</v>
      </c>
      <c r="H32" s="52">
        <v>16171</v>
      </c>
      <c r="I32" s="56">
        <v>74.8</v>
      </c>
      <c r="J32" s="42"/>
      <c r="K32" s="42" t="s">
        <v>77</v>
      </c>
      <c r="L32" s="45" t="s">
        <v>37</v>
      </c>
      <c r="M32" s="24"/>
    </row>
    <row r="33" spans="2:13" ht="16" customHeight="1">
      <c r="B33" s="48"/>
      <c r="C33" s="58"/>
      <c r="D33" s="59"/>
      <c r="E33" s="11" t="s">
        <v>8</v>
      </c>
      <c r="F33" s="46"/>
      <c r="G33" s="16">
        <v>23</v>
      </c>
      <c r="H33" s="53"/>
      <c r="I33" s="54"/>
      <c r="J33" s="41" t="s">
        <v>77</v>
      </c>
      <c r="K33" s="41" t="s">
        <v>77</v>
      </c>
      <c r="L33" s="57"/>
      <c r="M33" s="24"/>
    </row>
    <row r="34" spans="2:13" ht="16" customHeight="1">
      <c r="B34" s="49"/>
      <c r="C34" s="59"/>
      <c r="D34" s="17" t="s">
        <v>40</v>
      </c>
      <c r="E34" s="17" t="s">
        <v>8</v>
      </c>
      <c r="F34" s="57"/>
      <c r="G34" s="18">
        <v>63</v>
      </c>
      <c r="H34" s="18">
        <v>13181</v>
      </c>
      <c r="I34" s="19">
        <v>77.998634397997108</v>
      </c>
      <c r="J34" s="43" t="s">
        <v>77</v>
      </c>
      <c r="K34" s="43" t="s">
        <v>34</v>
      </c>
      <c r="L34" s="34" t="s">
        <v>39</v>
      </c>
      <c r="M34" s="15"/>
    </row>
    <row r="35" spans="2:13">
      <c r="B35" s="48" t="s">
        <v>13</v>
      </c>
      <c r="C35" s="46" t="s">
        <v>10</v>
      </c>
      <c r="D35" s="7" t="s">
        <v>33</v>
      </c>
      <c r="E35" s="7" t="s">
        <v>71</v>
      </c>
      <c r="F35" s="46" t="s">
        <v>24</v>
      </c>
      <c r="G35" s="14">
        <v>100</v>
      </c>
      <c r="H35" s="52">
        <v>15222</v>
      </c>
      <c r="I35" s="56">
        <v>83.136250164235975</v>
      </c>
      <c r="J35" s="42"/>
      <c r="K35" s="42" t="s">
        <v>77</v>
      </c>
      <c r="L35" s="69" t="s">
        <v>69</v>
      </c>
      <c r="M35" s="24"/>
    </row>
    <row r="36" spans="2:13">
      <c r="B36" s="48"/>
      <c r="C36" s="46"/>
      <c r="D36" s="7" t="s">
        <v>11</v>
      </c>
      <c r="E36" s="7" t="s">
        <v>8</v>
      </c>
      <c r="F36" s="46"/>
      <c r="G36" s="14">
        <v>100</v>
      </c>
      <c r="H36" s="52"/>
      <c r="I36" s="54"/>
      <c r="J36" s="41" t="s">
        <v>77</v>
      </c>
      <c r="K36" s="41" t="s">
        <v>77</v>
      </c>
      <c r="L36" s="70"/>
      <c r="M36" s="24"/>
    </row>
    <row r="37" spans="2:13">
      <c r="B37" s="48"/>
      <c r="C37" s="46"/>
      <c r="D37" s="6" t="s">
        <v>54</v>
      </c>
      <c r="E37" s="6" t="s">
        <v>55</v>
      </c>
      <c r="F37" s="46"/>
      <c r="G37" s="13">
        <v>4</v>
      </c>
      <c r="H37" s="55">
        <v>14447</v>
      </c>
      <c r="I37" s="56">
        <v>79.900000000000006</v>
      </c>
      <c r="J37" s="36"/>
      <c r="K37" s="36" t="s">
        <v>77</v>
      </c>
      <c r="L37" s="6"/>
      <c r="M37" s="24"/>
    </row>
    <row r="38" spans="2:13" ht="16" thickBot="1">
      <c r="B38" s="64"/>
      <c r="C38" s="61"/>
      <c r="D38" s="23" t="s">
        <v>8</v>
      </c>
      <c r="E38" s="23" t="s">
        <v>8</v>
      </c>
      <c r="F38" s="61"/>
      <c r="G38" s="20">
        <v>4</v>
      </c>
      <c r="H38" s="62"/>
      <c r="I38" s="63"/>
      <c r="J38" s="37"/>
      <c r="K38" s="37" t="s">
        <v>77</v>
      </c>
      <c r="L38" s="23"/>
      <c r="M38" s="24"/>
    </row>
    <row r="39" spans="2:13">
      <c r="B39" s="3"/>
      <c r="C39" s="3"/>
      <c r="D39" s="3"/>
      <c r="E39" s="3"/>
      <c r="F39" s="3"/>
      <c r="G39" s="12"/>
      <c r="H39" s="12"/>
      <c r="I39" s="12"/>
      <c r="J39" s="12"/>
      <c r="K39" s="12"/>
      <c r="L39" s="3"/>
      <c r="M39" s="12"/>
    </row>
    <row r="40" spans="2:13">
      <c r="B40" s="3"/>
      <c r="C40" s="3"/>
      <c r="D40" s="3"/>
      <c r="E40" s="3"/>
      <c r="F40" s="3"/>
      <c r="G40" s="12"/>
      <c r="H40" s="12"/>
      <c r="I40" s="12"/>
      <c r="J40" s="12"/>
      <c r="K40" s="12"/>
      <c r="L40" s="3"/>
      <c r="M40" s="12"/>
    </row>
  </sheetData>
  <mergeCells count="27">
    <mergeCell ref="L4:L15"/>
    <mergeCell ref="E4:E9"/>
    <mergeCell ref="E10:E15"/>
    <mergeCell ref="E16:E31"/>
    <mergeCell ref="H32:H33"/>
    <mergeCell ref="I32:I33"/>
    <mergeCell ref="C16:C31"/>
    <mergeCell ref="D16:D31"/>
    <mergeCell ref="D32:D33"/>
    <mergeCell ref="L16:L31"/>
    <mergeCell ref="L32:L33"/>
    <mergeCell ref="A1:L1"/>
    <mergeCell ref="I35:I36"/>
    <mergeCell ref="F35:F38"/>
    <mergeCell ref="H35:H36"/>
    <mergeCell ref="H37:H38"/>
    <mergeCell ref="I37:I38"/>
    <mergeCell ref="B35:B38"/>
    <mergeCell ref="C35:C38"/>
    <mergeCell ref="H4:H15"/>
    <mergeCell ref="I4:I15"/>
    <mergeCell ref="L35:L36"/>
    <mergeCell ref="C32:C34"/>
    <mergeCell ref="F32:F34"/>
    <mergeCell ref="B4:B34"/>
    <mergeCell ref="D4:D15"/>
    <mergeCell ref="C4:C15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SuppTable2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 Delahaye-Duriez</dc:creator>
  <cp:lastModifiedBy>Andree Delahaye-Duriez</cp:lastModifiedBy>
  <dcterms:created xsi:type="dcterms:W3CDTF">2016-02-19T10:57:40Z</dcterms:created>
  <dcterms:modified xsi:type="dcterms:W3CDTF">2016-11-18T18:33:52Z</dcterms:modified>
</cp:coreProperties>
</file>