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9005"/>
  <workbookPr/>
  <mc:AlternateContent xmlns:mc="http://schemas.openxmlformats.org/markup-compatibility/2006">
    <mc:Choice Requires="x15">
      <x15ac:absPath xmlns:x15ac="http://schemas.microsoft.com/office/spreadsheetml/2010/11/ac" url="/Users/alexkotlar/Dropbox/SeqAnt3.0/Final/genome_biology_submission/accepted_for_submissIon_rebuttal/"/>
    </mc:Choice>
  </mc:AlternateContent>
  <bookViews>
    <workbookView xWindow="0" yWindow="0" windowWidth="33600" windowHeight="21000" tabRatio="500"/>
  </bookViews>
  <sheets>
    <sheet name="Bystro vs ANNOVAR" sheetId="1" r:id="rId1"/>
  </sheets>
  <calcPr calcId="150000" refMode="R1C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AK12" i="1" l="1"/>
  <c r="AM12" i="1"/>
  <c r="AS12" i="1"/>
  <c r="AG12" i="1"/>
  <c r="AP12" i="1"/>
</calcChain>
</file>

<file path=xl/sharedStrings.xml><?xml version="1.0" encoding="utf-8"?>
<sst xmlns="http://schemas.openxmlformats.org/spreadsheetml/2006/main" count="2334" uniqueCount="722">
  <si>
    <t>Yen et al chrid</t>
  </si>
  <si>
    <t>chr1:5935162A&gt;T</t>
  </si>
  <si>
    <t>chr1:46655125CTCAC&gt;C</t>
  </si>
  <si>
    <t>chr1:68912523TGAGCCAGAG&gt;T</t>
  </si>
  <si>
    <t>chr1:68912526GCCAGAG&gt;G</t>
  </si>
  <si>
    <t>chr1:109817590G&gt;T</t>
  </si>
  <si>
    <t>chr1:145597475GAAGT&gt;G</t>
  </si>
  <si>
    <t>chr1:153791300CTG&gt;C</t>
  </si>
  <si>
    <t>chr1:156108541G&gt;GG</t>
  </si>
  <si>
    <t>chr1:161279695T&gt;A</t>
  </si>
  <si>
    <t>chr1:226125468G&gt;A</t>
  </si>
  <si>
    <t>chr10:89623035CGCA&gt;C</t>
  </si>
  <si>
    <t>chr11:62457852C&gt;A</t>
  </si>
  <si>
    <t>chr11:108178710A&gt;AT</t>
  </si>
  <si>
    <t>chr11:111735981G&gt;A</t>
  </si>
  <si>
    <t>not present</t>
  </si>
  <si>
    <t>chr12:22018712TC&gt;T</t>
  </si>
  <si>
    <t>chr12:52912946T&gt;C</t>
  </si>
  <si>
    <t>chr12:103234292TC&gt;T</t>
  </si>
  <si>
    <t>chr12:103311124T&gt;C</t>
  </si>
  <si>
    <t>chr12:111064166G&gt;A</t>
  </si>
  <si>
    <t>chr12:123738430CA&gt;C</t>
  </si>
  <si>
    <t>chr13:31789169CT&gt;C</t>
  </si>
  <si>
    <t>chr14:62187287G&gt;A</t>
  </si>
  <si>
    <t>chr14:62188231TT&gt;GA</t>
  </si>
  <si>
    <t>chr15:42680000CA&gt;C</t>
  </si>
  <si>
    <t>chr15:42680000CA&gt;CAA</t>
  </si>
  <si>
    <t>chr15:48782203C&gt;T</t>
  </si>
  <si>
    <t>chr15:72105929CC&gt;C</t>
  </si>
  <si>
    <t>chr15:89873415G&gt;A</t>
  </si>
  <si>
    <t>chr16:2103394C&gt;T</t>
  </si>
  <si>
    <t>chr16:3779300C&gt;G</t>
  </si>
  <si>
    <t>chr16:5128843C&gt;G</t>
  </si>
  <si>
    <t>chr16:74808559C&gt;T</t>
  </si>
  <si>
    <t>chr16:89574804C&gt;A</t>
  </si>
  <si>
    <t>chr16:89574826A&gt;C</t>
  </si>
  <si>
    <t>chr16:89574914G&gt;GT</t>
  </si>
  <si>
    <t>chr16:89574916C&gt;CGTC</t>
  </si>
  <si>
    <t>chr16:89575009G&gt;A</t>
  </si>
  <si>
    <t>chr16:89575040C&gt;A</t>
  </si>
  <si>
    <t>chr16:89576896A&gt;C</t>
  </si>
  <si>
    <t>chr16:89576930T&gt;TA</t>
  </si>
  <si>
    <t>chr16:89576931G&gt;GTG</t>
  </si>
  <si>
    <t>chr16:89598368CGGCCCCCCCGGCTGTGGGAAGACGCT&gt;C</t>
  </si>
  <si>
    <t>chr16:89613145C&gt;T</t>
  </si>
  <si>
    <t>chr17:7578194GCAC&gt;G</t>
  </si>
  <si>
    <t>chr17:7578523T&gt;TG</t>
  </si>
  <si>
    <t>chr17:17119692A&gt;C</t>
  </si>
  <si>
    <t>chr17:41256884C&gt;G</t>
  </si>
  <si>
    <t>chr17:42991428C&gt;A</t>
  </si>
  <si>
    <t>chr17:48252809A&gt;T</t>
  </si>
  <si>
    <t>chr17:62022709G&gt;GTC</t>
  </si>
  <si>
    <t>chr17:62022711C&gt;CT</t>
  </si>
  <si>
    <t>chr17:62023005G&gt;GGC</t>
  </si>
  <si>
    <t>chr17:62023006C&gt;A</t>
  </si>
  <si>
    <t>chr17:62034787G&gt;A</t>
  </si>
  <si>
    <t>chr18:24128261GTCCTCC&gt;G</t>
  </si>
  <si>
    <t>chr19:15291774G&gt;A</t>
  </si>
  <si>
    <t>chr19:15311794A&gt;G</t>
  </si>
  <si>
    <t>chr19:39076592G&gt;A</t>
  </si>
  <si>
    <t>chr19:41123094G&gt;GG</t>
  </si>
  <si>
    <t>chr2:50149352T&gt;C</t>
  </si>
  <si>
    <t>chr2:50847195G&gt;A</t>
  </si>
  <si>
    <t>chr2:71825797C&gt;G</t>
  </si>
  <si>
    <t>chr2:166179712G&gt;C</t>
  </si>
  <si>
    <t>chr2:166183371A&gt;G</t>
  </si>
  <si>
    <t>chr2:166929891CCAGGTCCT&gt;C</t>
  </si>
  <si>
    <t>chr2:179393504G&gt;T</t>
  </si>
  <si>
    <t>chr2:185803444TGCAGCTGCTGCAGCTGCAGCTGCA&gt;T</t>
  </si>
  <si>
    <t>chr2:201950249G&gt;T</t>
  </si>
  <si>
    <t>chr2:238268730C&gt;A</t>
  </si>
  <si>
    <t>chr21:43897396C&gt;T</t>
  </si>
  <si>
    <t>chr22:30064360G&gt;GCGACGC</t>
  </si>
  <si>
    <t>chr3:50402127T&gt;G</t>
  </si>
  <si>
    <t>chr3:50402890G&gt;A</t>
  </si>
  <si>
    <t>chr3:57851007AG&gt;A</t>
  </si>
  <si>
    <t>chr3:122003832G&gt;C</t>
  </si>
  <si>
    <t>chr4:153332910C&gt;CAGG</t>
  </si>
  <si>
    <t>chr5:1295183G&gt;A</t>
  </si>
  <si>
    <t>chr5:77396835TTTC&gt;T</t>
  </si>
  <si>
    <t>chr5:118811422GGTGA&gt;G</t>
  </si>
  <si>
    <t>chr5:131705587CG&gt;C</t>
  </si>
  <si>
    <t>chr5:148406482T&gt;C</t>
  </si>
  <si>
    <t>chr6:110036337T&gt;TCAG</t>
  </si>
  <si>
    <t>chr6:110036337TGAT&gt;T</t>
  </si>
  <si>
    <t>chr6:152651802C&gt;A</t>
  </si>
  <si>
    <t>chr7:6026775T&gt;C</t>
  </si>
  <si>
    <t>chr7:55242465GGAATTAAGAGAAGCA&gt;G</t>
  </si>
  <si>
    <t>chr7:55248980C&gt;CTCCAGGAAGCCT</t>
  </si>
  <si>
    <t>chr7:75932111C&gt;A</t>
  </si>
  <si>
    <t>chr7:91652178A&gt;AAAC</t>
  </si>
  <si>
    <t>chr7:117199644ATCT&gt;A</t>
  </si>
  <si>
    <t>chr7:140453136AC&gt;CT</t>
  </si>
  <si>
    <t>chr7:140453136A&gt;C</t>
  </si>
  <si>
    <t>chr7:140453137C&gt;T</t>
  </si>
  <si>
    <t>chr7:143013488A&gt;T</t>
  </si>
  <si>
    <t>chr7:143018934G&gt;A</t>
  </si>
  <si>
    <t>chr7:143048771C&gt;T</t>
  </si>
  <si>
    <t>chr8:1871951C&gt;T</t>
  </si>
  <si>
    <t>chr9:13112056T&gt;TG</t>
  </si>
  <si>
    <t>chr9:21971208C&gt;A</t>
  </si>
  <si>
    <t>chr9:35683240T&gt;TG</t>
  </si>
  <si>
    <t>chr9:135796754G&gt;A</t>
  </si>
  <si>
    <t>chrX:70443101C&gt;T</t>
  </si>
  <si>
    <t>chrX:107845202GACCACC&gt;GACC</t>
  </si>
  <si>
    <t>chrX:153296777G&gt;A</t>
  </si>
  <si>
    <t>chrom</t>
  </si>
  <si>
    <t>pos</t>
  </si>
  <si>
    <t>type</t>
  </si>
  <si>
    <t>discordant</t>
  </si>
  <si>
    <t>alt</t>
  </si>
  <si>
    <t>chr1</t>
  </si>
  <si>
    <t>SNP</t>
  </si>
  <si>
    <t>T</t>
  </si>
  <si>
    <t>DEL</t>
  </si>
  <si>
    <t>INS</t>
  </si>
  <si>
    <t>+G</t>
  </si>
  <si>
    <t>A</t>
  </si>
  <si>
    <t>chr10</t>
  </si>
  <si>
    <t>chr11</t>
  </si>
  <si>
    <t>+T</t>
  </si>
  <si>
    <t>chr12</t>
  </si>
  <si>
    <t>C</t>
  </si>
  <si>
    <t>chr13</t>
  </si>
  <si>
    <t>chr14</t>
  </si>
  <si>
    <t>MNP</t>
  </si>
  <si>
    <t>G</t>
  </si>
  <si>
    <t>chr15</t>
  </si>
  <si>
    <t>+A</t>
  </si>
  <si>
    <t>+TCA</t>
  </si>
  <si>
    <t>chr16</t>
  </si>
  <si>
    <t>+GTC</t>
  </si>
  <si>
    <t>MULTIALLELIC</t>
  </si>
  <si>
    <t>+TG</t>
  </si>
  <si>
    <t>chr17</t>
  </si>
  <si>
    <t>+TC</t>
  </si>
  <si>
    <t>+GC</t>
  </si>
  <si>
    <t>chr18</t>
  </si>
  <si>
    <t>chr19</t>
  </si>
  <si>
    <t>chr2</t>
  </si>
  <si>
    <t>chr21</t>
  </si>
  <si>
    <t>chr22</t>
  </si>
  <si>
    <t>+CGACGC</t>
  </si>
  <si>
    <t>chr3</t>
  </si>
  <si>
    <t>chr4</t>
  </si>
  <si>
    <t>+AGG</t>
  </si>
  <si>
    <t>chr5</t>
  </si>
  <si>
    <t>chr6</t>
  </si>
  <si>
    <t>+CAG</t>
  </si>
  <si>
    <t>chr7</t>
  </si>
  <si>
    <t>+TCCAGGAAGCCT</t>
  </si>
  <si>
    <t>+AAC</t>
  </si>
  <si>
    <t>chr8</t>
  </si>
  <si>
    <t>chr9</t>
  </si>
  <si>
    <t>chrX</t>
  </si>
  <si>
    <t>splicing;intronic</t>
  </si>
  <si>
    <t>NM_001291593;NM_001291594;NM_015102</t>
  </si>
  <si>
    <t>NM_001291593:exon18:c.1279-2T&gt;A;NM_001291594:exon17:c.1282-2T&gt;A;NM_015102:exon21:c.2818-2T&gt;A</t>
  </si>
  <si>
    <t>.</t>
  </si>
  <si>
    <t>TCAC</t>
  </si>
  <si>
    <t>-</t>
  </si>
  <si>
    <t>NM_001290129;NM_001290130;NM_017739;NM_001243766;NM_001290129;NM_001290130;NM_017739</t>
  </si>
  <si>
    <t>GAGCCAGAG</t>
  </si>
  <si>
    <t>exonic</t>
  </si>
  <si>
    <t>NM_000329</t>
  </si>
  <si>
    <t>nonframeshift deletion</t>
  </si>
  <si>
    <t>CCAGAG</t>
  </si>
  <si>
    <t>UTR3</t>
  </si>
  <si>
    <t>NM_001408</t>
  </si>
  <si>
    <t>NM_001408:c.*919G&gt;T</t>
  </si>
  <si>
    <t>AAGT</t>
  </si>
  <si>
    <t>intronic</t>
  </si>
  <si>
    <t>NM_001039703;NM_001278267;NM_001302371;NM_001303456;NM_001351365;NM_006468</t>
  </si>
  <si>
    <t>TG</t>
  </si>
  <si>
    <t>NM_020699</t>
  </si>
  <si>
    <t>frameshift deletion</t>
  </si>
  <si>
    <t>exonic;intronic;downstream</t>
  </si>
  <si>
    <t>NM_001257374;NM_170707;NM_170708;NM_001282626;NM_001282624;NM_001282625;NM_005572</t>
  </si>
  <si>
    <t>dist=884</t>
  </si>
  <si>
    <t>frameshift insertion</t>
  </si>
  <si>
    <t>NM_000530;NM_001315491</t>
  </si>
  <si>
    <t>nonsynonymous SNV;unknown</t>
  </si>
  <si>
    <t>NM_001172425;NM_003240</t>
  </si>
  <si>
    <t>synonymous SNV</t>
  </si>
  <si>
    <t>GCA</t>
  </si>
  <si>
    <t>UTR5;upstream</t>
  </si>
  <si>
    <t>NM_001126049;NM_000314;NM_001304717;NM_001304718</t>
  </si>
  <si>
    <t>NM_001126049:c.-792_-794delTGC;dist=157</t>
  </si>
  <si>
    <t>exonic;ncRNA_exonic;UTR3;upstream</t>
  </si>
  <si>
    <t>NM_001122955;NM_032667;NR_037946;NM_001130702;NM_203422</t>
  </si>
  <si>
    <t>NM_001130702:c.*178G&gt;T;dist=481</t>
  </si>
  <si>
    <t>nonsynonymous SNV</t>
  </si>
  <si>
    <t>exonic;downstream</t>
  </si>
  <si>
    <t>NM_000051;NM_001330368;NM_001351110</t>
  </si>
  <si>
    <t>dist=536</t>
  </si>
  <si>
    <t>NM_001077690;NM_001077691;NM_001077692;NM_024740</t>
  </si>
  <si>
    <t>ncRNA_intronic</t>
  </si>
  <si>
    <t>NR_037918</t>
  </si>
  <si>
    <t>NM_005691;NM_020297</t>
  </si>
  <si>
    <t>NM_000424</t>
  </si>
  <si>
    <t>NM_000424:exon2:c.556-2A&gt;G</t>
  </si>
  <si>
    <t>NM_000277</t>
  </si>
  <si>
    <t>UTR5</t>
  </si>
  <si>
    <t>NM_000277:c.-216A&gt;G</t>
  </si>
  <si>
    <t>NM_001082537;NM_001082538;NM_001173975;NM_001173976;NM_001319680;NM_001319681;NM_001319682;NM_024549</t>
  </si>
  <si>
    <t>NM_001082537:exon3:c.342-1G&gt;A;NM_001082538:exon3:c.342-1G&gt;A;NM_001173975:exon3:c.174-1G&gt;A;NM_001173976:exon4:c.162-1G&gt;A;NM_001319680:exon3:c.342-1G&gt;A;NM_001319681:exon3:UTR5;NM_001319682:exon3:c.174-1G&gt;A;NM_024549:exon3:c.342-1G&gt;A</t>
  </si>
  <si>
    <t>NM_001143905;NM_001194995;NM_152269</t>
  </si>
  <si>
    <t>NM_194318</t>
  </si>
  <si>
    <t>exonic;ncRNA_intronic</t>
  </si>
  <si>
    <t>NM_001243084;NM_001530;NM_181054;NR_144368</t>
  </si>
  <si>
    <t>TT</t>
  </si>
  <si>
    <t>GA</t>
  </si>
  <si>
    <t>nonframeshift substitution</t>
  </si>
  <si>
    <t>exonic;UTR3</t>
  </si>
  <si>
    <t>NM_139318;NM_172375</t>
  </si>
  <si>
    <t>NM_172375:c.*333G&gt;T</t>
  </si>
  <si>
    <t>NM_000070;NM_024344;NM_173087</t>
  </si>
  <si>
    <t>TCA</t>
  </si>
  <si>
    <t>NM_000070;NM_024344;NM_173087;NM_173088;NM_173089;NM_173090</t>
  </si>
  <si>
    <t>nonframeshift insertion</t>
  </si>
  <si>
    <t>NM_000138</t>
  </si>
  <si>
    <t>exonic;splicing</t>
  </si>
  <si>
    <t>NM_014249;NM_016346</t>
  </si>
  <si>
    <t>NM_014249:exon6:c.947+2C&gt;-;NM_016346:exon6:c.947+2C&gt;-</t>
  </si>
  <si>
    <t>NM_001126131;NM_002693</t>
  </si>
  <si>
    <t>exonic;intronic</t>
  </si>
  <si>
    <t>NM_000548;NM_001077183;NM_001114382;NM_001318829;NM_001318832;NM_001318827;NM_001318831</t>
  </si>
  <si>
    <t>NM_001079846;NM_004380</t>
  </si>
  <si>
    <t>NM_001330504;NM_019109</t>
  </si>
  <si>
    <t>NM_024306</t>
  </si>
  <si>
    <t>NM_003119;NM_199367</t>
  </si>
  <si>
    <t>NM_003119:c.-22C&gt;A;NM_199367:c.-22C&gt;A</t>
  </si>
  <si>
    <t>GTC</t>
  </si>
  <si>
    <t>NM_003119:exon1:c.183+1G&gt;A;NM_199367:exon1:c.183+1G&gt;A</t>
  </si>
  <si>
    <t>NM_003119:exon2:c.184-2A&gt;C;NM_199367:exon2:c.184-2A&gt;C</t>
  </si>
  <si>
    <t>GGCCCCCCCGGCTGTGGGAAGACGCT</t>
  </si>
  <si>
    <t>NM_003119</t>
  </si>
  <si>
    <t>CAC</t>
  </si>
  <si>
    <t>NM_000546;NM_001126112;NM_001126113;NM_001126114;NM_001126115;NM_001126116;NM_001126117;NM_001126118;NM_001276695;NM_001276696;NM_001276697;NM_001276698;NM_001276699;NM_001276760;NM_001276761</t>
  </si>
  <si>
    <t>exonic;UTR5</t>
  </si>
  <si>
    <t>NM_000546;NM_001126112;NM_001126113;NM_001126114;NM_001126115;NM_001126116;NM_001126117;NM_001126118;NM_001276695;NM_001276696;NM_001276760;NM_001276761;NM_001276697;NM_001276698;NM_001276699</t>
  </si>
  <si>
    <t>NM_001276697:c.-72_-71insC;NM_001276698:c.-72_-71insC;NM_001276699:c.-72_-71insC</t>
  </si>
  <si>
    <t>NM_144997</t>
  </si>
  <si>
    <t>NM_144997:exon11:c.1300+2T&gt;G</t>
  </si>
  <si>
    <t>NM_007294;NM_007297;NM_007298;NM_007299;NM_007300</t>
  </si>
  <si>
    <t>NM_007294:exon5:c.301+1G&gt;C;NM_007297:exon4:c.160+1G&gt;C;NM_007298:exon4:c.301+1G&gt;C;NM_007299:exon5:c.301+1G&gt;C;NM_007300:exon5:c.301+1G&gt;C</t>
  </si>
  <si>
    <t>NM_001131019;NM_001242376;NM_002055</t>
  </si>
  <si>
    <t>stopgain</t>
  </si>
  <si>
    <t>NM_000023;NM_001135697</t>
  </si>
  <si>
    <t>NM_000023:c.*11A&gt;T;NM_001135697:c.*11A&gt;T</t>
  </si>
  <si>
    <t>TC</t>
  </si>
  <si>
    <t>NM_000334</t>
  </si>
  <si>
    <t>GC</t>
  </si>
  <si>
    <t>TCCTCC</t>
  </si>
  <si>
    <t>NM_001142730;NM_001136205;NM_001258221;NM_001258222;NM_001351443;NM_198991</t>
  </si>
  <si>
    <t>NM_000435</t>
  </si>
  <si>
    <t>upstream</t>
  </si>
  <si>
    <t>dist=2</t>
  </si>
  <si>
    <t>NM_000540;NM_001042723</t>
  </si>
  <si>
    <t>NM_001042544;NM_001042545;NM_003573</t>
  </si>
  <si>
    <t>NM_001042544:exon24:c.3233+1-&gt;G;NM_001042545:exon21:c.3032+1-&gt;G;NM_003573:exon24:c.3122+1-&gt;G</t>
  </si>
  <si>
    <t>unknown</t>
  </si>
  <si>
    <t>NM_001135659;NM_001320156;NM_001320157;NM_001330077;NM_001330078;NM_001330082;NM_001330083;NM_001330084;NM_001330085;NM_001330086;NM_001330087;NM_001330088;NM_001330091;NM_001330092;NM_001330093;NM_001330094;NM_001330095;NM_001330096;NM_001330097;NM_004801;NM_138735</t>
  </si>
  <si>
    <t>NM_001135659;NM_001330077;NM_001330078;NM_001330082;NM_001330083;NM_001330084;NM_001330085;NM_001330086;NM_001330087;NM_001330088;NM_001330093;NM_001330094;NM_001330095;NM_001330096;NM_004801</t>
  </si>
  <si>
    <t>NM_001130455;NM_001130976;NM_001130977;NM_001130978;NM_001130979;NM_001130980;NM_001130981;NM_001130982;NM_001130983;NM_001130984;NM_001130985;NM_001130986;NM_001130987;NM_003494</t>
  </si>
  <si>
    <t>NM_001040142;NM_001040143;NM_021007</t>
  </si>
  <si>
    <t>CAGGTCCT</t>
  </si>
  <si>
    <t>NM_001165963;NM_001165964;NM_001202435;NM_006920</t>
  </si>
  <si>
    <t>NM_001256850;NM_001267550;NM_003319;NM_133378;NM_133432;NM_133437;NR_031666;NR_038271;NR_038272</t>
  </si>
  <si>
    <t>GCAGCTGCTGCAGCTGCAGCTGCA</t>
  </si>
  <si>
    <t>NM_194250</t>
  </si>
  <si>
    <t>NM_001257102;NM_002491</t>
  </si>
  <si>
    <t>NM_004369;NM_057166;NM_057167</t>
  </si>
  <si>
    <t>NM_004369:exon17:c.6282+1G&gt;T;NM_057166:exon14:c.4461+1G&gt;T;NM_057167:exon16:c.5664+1G&gt;T</t>
  </si>
  <si>
    <t>NM_001286506;NM_080860</t>
  </si>
  <si>
    <t>CGACGC</t>
  </si>
  <si>
    <t>NM_000268;NM_016418;NM_181825;NM_181828;NM_181829;NM_181830;NM_181831;NM_181832;NM_181833</t>
  </si>
  <si>
    <t>GTCCCGATAG</t>
  </si>
  <si>
    <t>NM_000551;NM_000551;NM_198156</t>
  </si>
  <si>
    <t>NM_001005505;NM_001174051;NM_001291101;NM_006030</t>
  </si>
  <si>
    <t>NM_001304420;NM_001304421;NM_007159</t>
  </si>
  <si>
    <t>NM_000388;NM_001178065</t>
  </si>
  <si>
    <t>AGG</t>
  </si>
  <si>
    <t>NM_001257069;NM_001349798;NM_033632</t>
  </si>
  <si>
    <t>NM_001193376;NM_198253</t>
  </si>
  <si>
    <t>dist=21</t>
  </si>
  <si>
    <t>TTC</t>
  </si>
  <si>
    <t>NM_001271769;NM_003664</t>
  </si>
  <si>
    <t>GTGA</t>
  </si>
  <si>
    <t>NM_000414;NM_001199291;NM_001199292;NM_001292027;NM_001292028</t>
  </si>
  <si>
    <t>ncRNA_exonic;UTR5</t>
  </si>
  <si>
    <t>NR_110997;NM_001308122;NM_003060</t>
  </si>
  <si>
    <t>NM_001308122:c.-77del-;NM_003060:c.-77del-</t>
  </si>
  <si>
    <t>NM_024577</t>
  </si>
  <si>
    <t>CAG</t>
  </si>
  <si>
    <t>NM_014845</t>
  </si>
  <si>
    <t>GAT</t>
  </si>
  <si>
    <t>NM_033071;NM_182961</t>
  </si>
  <si>
    <t>NM_000535;NM_001322003;NM_001322004;NM_001322005;NM_001322006;NM_001322007;NM_001322008;NM_001322009;NM_001322010;NM_001322011;NM_001322012;NM_001322013;NM_001322014;NM_001322015</t>
  </si>
  <si>
    <t>GAATTAAGAGAAGCA</t>
  </si>
  <si>
    <t>NM_001346897;NM_001346898;NM_001346899;NM_001346900;NM_001346941;NM_005228</t>
  </si>
  <si>
    <t>TCCAGGAAGCCT</t>
  </si>
  <si>
    <t>exonic;ncRNA_exonic</t>
  </si>
  <si>
    <t>NM_001346897;NM_001346898;NM_001346899;NM_001346900;NM_001346941;NM_005228;NR_047551</t>
  </si>
  <si>
    <t>NM_001540</t>
  </si>
  <si>
    <t>AAC</t>
  </si>
  <si>
    <t>NM_005751;NM_147185</t>
  </si>
  <si>
    <t>TCT</t>
  </si>
  <si>
    <t>NM_000492</t>
  </si>
  <si>
    <t>AC</t>
  </si>
  <si>
    <t>CT</t>
  </si>
  <si>
    <t>NM_004333</t>
  </si>
  <si>
    <t>NM_000083</t>
  </si>
  <si>
    <t>NM_001308152;NM_001308153;NM_014629</t>
  </si>
  <si>
    <t>NM_001261406;NM_001261407;NM_001330637;NM_003829</t>
  </si>
  <si>
    <t>NM_000077;NM_001195132;NM_058195;NM_058197</t>
  </si>
  <si>
    <t>NM_000077:exon2:c.151-1G&gt;T;NM_001195132:exon2:c.151-1G&gt;T;NM_058195:exon2:c.194-1G&gt;T;NM_058197:exon2:c.425-1G&gt;T;NM_058197:exon2:UTR3</t>
  </si>
  <si>
    <t>NM_001301227;NM_003289;NM_001301226;NM_001301227;NM_003289;NM_213674</t>
  </si>
  <si>
    <t>NM_001301227:exon9:c.773-2-&gt;C;NM_003289:exon9:c.773-2-&gt;C</t>
  </si>
  <si>
    <t>NM_000368;NM_001162426;NM_001162427</t>
  </si>
  <si>
    <t>X</t>
  </si>
  <si>
    <t>intronic;ncRNA_intronic;UTR5</t>
  </si>
  <si>
    <t>NM_001097642;NR_001568;NM_000166</t>
  </si>
  <si>
    <t>NM_000166:c.-457C&gt;T</t>
  </si>
  <si>
    <t>ACC</t>
  </si>
  <si>
    <t>NM_000495;NM_033380</t>
  </si>
  <si>
    <t>nonframeshift deletion;unknown</t>
  </si>
  <si>
    <t>NM_001110792;NM_001316337;NM_004992</t>
  </si>
  <si>
    <t>ANNOVAR Chr</t>
  </si>
  <si>
    <t>ANNOVAR Start</t>
  </si>
  <si>
    <t>ANNOVAR End</t>
  </si>
  <si>
    <t>ANNOVAR Ref</t>
  </si>
  <si>
    <t>ANNOVAR Alt</t>
  </si>
  <si>
    <t>ANNOVAR Func.refGene</t>
  </si>
  <si>
    <t>ANNOVAR Gene.refGene</t>
  </si>
  <si>
    <t>ANNOVAR GeneDetail.refGene</t>
  </si>
  <si>
    <t>ANNOVAR ExonicFunc.refGene</t>
  </si>
  <si>
    <t>sampleMaf</t>
  </si>
  <si>
    <t>cadd</t>
  </si>
  <si>
    <t>22.1;20.2;21.2|19.1;17.9;19.2|19.4;20.6;19.7|21.5;20.5;21.5</t>
  </si>
  <si>
    <t>9.12;6.95;7.92|28.7;29.4;28.3|26.4;24.7;22.9|34;32;41|33;32;40|26.8;27.2;27|4.96;1.09;2.57|14.2;15.2;23.3|20.3;7.48;12.6</t>
  </si>
  <si>
    <t>34;32;41|33;32;40|26.8;27.2;27|4.96;1.09;2.57|14.2;15.2;23.3|20.3;7.48;12.6</t>
  </si>
  <si>
    <t>7.38;8.96;8.15|6.55;8.28;7.52|5.70;1.48;2.25|9.71;7.59;8.18</t>
  </si>
  <si>
    <t>32;27.1;25.3|39;27.2;29.9</t>
  </si>
  <si>
    <t>33;33;31|0.44;7.66;1.88</t>
  </si>
  <si>
    <t>6.76;4.11;5.11|7.07;4.12;6.41|4.55;6.67;5.63</t>
  </si>
  <si>
    <t>12.1;26.7;43|22.6;23.7;25.1</t>
  </si>
  <si>
    <t>5.33;3.72;4.80</t>
  </si>
  <si>
    <t>24.7;24.2;15.4</t>
  </si>
  <si>
    <t>4.20;8.99;4.17</t>
  </si>
  <si>
    <t>8.07;5.65;6.33</t>
  </si>
  <si>
    <t>13.2;14.4;14.1</t>
  </si>
  <si>
    <t>29.7;27.7;32|13.2;14.4;14.1</t>
  </si>
  <si>
    <t>17.5;15.2;16.4|15.1;28.5;32</t>
  </si>
  <si>
    <t>21.7;20.2;20.9</t>
  </si>
  <si>
    <t>6.13;0.94;11.3|5.32;0.23;2.20</t>
  </si>
  <si>
    <t>7.29;0.09;8.98|8.57;5.04;0.17</t>
  </si>
  <si>
    <t>9.57;0.19;9.06|5.34;0.07;35</t>
  </si>
  <si>
    <t>5.34;0.07;35|5.82;11.6;12.3</t>
  </si>
  <si>
    <t>31;29.1;31|27.4;25.5;27.2|10.6;5.19;9.64|26.2;24.9;27|29.5;27.8;32|16.5;13.0;15.2|27;25.5;27.8|31;28.3;33|17.8;12.6;14.5|34;33;34|31;27.5;31|16.3;13.2;15.7|28.4;28.2;27.5|31;28.7;33|36;7.20;27|33;33;34|32;27.6;31|12.4;10.1;10.8|28.2;32;43|29.1;29.6;31|15.3;32;32|28;27.9;27.2|35;33;34|13;9.29;9.66|26.7;26;13.9|29.9;29.1;31</t>
  </si>
  <si>
    <t>18.2;13.8;17.2|29.2;30;34|27.1;26.1;32</t>
  </si>
  <si>
    <t>29.9;26.4;27.7|37;26.4;28.5</t>
  </si>
  <si>
    <t>14.5;12.4;13.3|16.7;14.8;16.1</t>
  </si>
  <si>
    <t>16.0;14.9;15.9|8.51;10.1;8.66</t>
  </si>
  <si>
    <t>6.83;4.21;5.69|8.84;6.71;8.73</t>
  </si>
  <si>
    <t>12.4;10.7;11.7|13.6;11.9;13.2|12.9;11.7;12.8|12.5;10.7;11.6|13.0;11.6;12.8|12.6;11.3;12.5</t>
  </si>
  <si>
    <t>13.7;26.9;27.3|23.6;20.0;20.4</t>
  </si>
  <si>
    <t>12.8;9.18;11.1|23.4;22.1;23.3|7.83;14.8;16.0|8.39;23.2;23.3|26.2;23.3;23.4|29.4;27.4;25|26;25.4;12.5|22.4;25.8;23.4</t>
  </si>
  <si>
    <t>25;24.5;24.2|25;24.2;25|0.02;0.38;0.03|24.1;23.6;23.4|24.8;23.9;24.5|1.60;0.05;0.53|23.7;23.3;23.1|24.7;23.9;23|0.18;0.01;0.07|23.8;23.4;23.2|24.5;23.8;24.5|0.01;0.18;0.02|24.3;23.8;23.6|24.7;23.8;24.3|0.86;0.03;0.25|23.4;18.6;18.0|23.6;19.2;23.6|0.00;0.01;0.00|15.3;22.5;11.7|23.5;15.6;19.4|0.83;0.03;0.24|20.0;23.2;16.0|23.8;12.1;20.3|0.02;0.40;0.03</t>
  </si>
  <si>
    <t>24.6;24.3;24.4|4.05;26;29</t>
  </si>
  <si>
    <t>5.23;2.09;2.94|6.53;4.03;5.29|5.08;1.90;4.91|4.25;1.59;4.33|7.33;4.36;6.95|1.77;0.98;1.57|1.28;3.31;2.35|7.02;2.98;5.52|22;22.7;22.1|23.5;23.1;23.2</t>
  </si>
  <si>
    <t>18.6;16.3;17.3</t>
  </si>
  <si>
    <t>35;20.3;21.6|0.00;0.01;0.00</t>
  </si>
  <si>
    <t>24.5;15.6;17.7|39;16.9;17.9|17.4;15.5;13.0</t>
  </si>
  <si>
    <t>27.6;26.6;26.8|27.2;25.8;26.5|16.5;15.3;16.1|16.3;18.1;17.1</t>
  </si>
  <si>
    <t>9.86;8.23;9.19</t>
  </si>
  <si>
    <t>14.3;7.61;25.1|32;28.5;29.7</t>
  </si>
  <si>
    <t>32;28.5;29.7|27.4;28.6;27.7|26.2;4.64;25.8</t>
  </si>
  <si>
    <t>34;28.8;48|26.9;29.4;23.1|25;9.86;25.2|24.2;9.64;25.5|40;28.4;39|23.2;8.18;23.3|0.83;24.1;35|32;29.4;33|26.1;5.09;26.4|34;29.1;50|27.8;32;31|17;9.30;17.9|23.9;25.9;23.5|26.6;25.4;26.6|6.20;10.8;6.08</t>
  </si>
  <si>
    <t>31;28.4;31|29;28.2;27.7</t>
  </si>
  <si>
    <t>0.01;1.48;34|13.9;2.88;23.2</t>
  </si>
  <si>
    <t>33;23.6;25.4|21.4;24.9;16.9|26.1;28.4;28.7</t>
  </si>
  <si>
    <t>10.8;6.41;9.27|33;28.6;29.6</t>
  </si>
  <si>
    <t>22.8;22.4;22.6|18.8;17.0;17.6</t>
  </si>
  <si>
    <t>4.40;9.57;4.33|22.3;16.3;22.2|21.4;18.6;22.5</t>
  </si>
  <si>
    <t>refSeq.siteType</t>
  </si>
  <si>
    <t>refSeq.exonicAlleleFunction</t>
  </si>
  <si>
    <t>refSeq.name</t>
  </si>
  <si>
    <t>spliceAcceptor;spliceAcceptor;spliceAcceptor;spliceAcceptor</t>
  </si>
  <si>
    <t>!</t>
  </si>
  <si>
    <t>NR_111987;NM_015102;NM_001291594;NM_001291593</t>
  </si>
  <si>
    <t>intronic;intronic;intronic;intronic;intronic;intronic;intronic|intronic;intronic;intronic;intronic;intronic;intronic;intronic|spliceDonor;spliceDonor;spliceDonor;spliceDonor;spliceDonor;spliceDonor;intronic|spliceDonor;spliceDonor;spliceDonor;spliceDonor;spliceDonor;spliceDonor;intronic</t>
  </si>
  <si>
    <t>!|!|!|!</t>
  </si>
  <si>
    <t>NM_017739;NM_017739;NM_017739;NM_017739;NM_001290129;NM_001290130;NM_001243766|NM_017739;NM_017739;NM_017739;NM_017739;NM_001290129;NM_001290130;NM_001243766|NM_017739;NM_017739;NM_017739;NM_017739;NM_001290129;NM_001290130;NM_001243766|NM_017739;NM_017739;NM_017739;NM_017739;NM_001290129;NM_001290130;NM_001243766</t>
  </si>
  <si>
    <t>exonic|exonic|exonic|exonic|exonic|exonic|exonic|exonic|exonic</t>
  </si>
  <si>
    <t>indel-nonFrameshift|indel-nonFrameshift|indel-nonFrameshift|indel-nonFrameshift|indel-nonFrameshift|indel-nonFrameshift|indel-nonFrameshift|indel-nonFrameshift|indel-nonFrameshift</t>
  </si>
  <si>
    <t>NM_000329|NM_000329|NM_000329|NM_000329|NM_000329|NM_000329|NM_000329|NM_000329|NM_000329</t>
  </si>
  <si>
    <t>exonic|exonic|exonic|exonic|exonic|exonic</t>
  </si>
  <si>
    <t>indel-nonFrameshift|indel-nonFrameshift|indel-nonFrameshift|indel-nonFrameshift|indel-nonFrameshift|indel-nonFrameshift</t>
  </si>
  <si>
    <t>NM_000329|NM_000329|NM_000329|NM_000329|NM_000329|NM_000329</t>
  </si>
  <si>
    <t>intronic;intronic;intronic;intronic;intronic;intronic;intronic|intronic;intronic;intronic;intronic;intronic;intronic;intronic|intronic;intronic;intronic;intronic;intronic;intronic;intronic|intronic;intronic;intronic;intronic;intronic;intronic;intronic</t>
  </si>
  <si>
    <t>NM_001278267;NM_001039703;NM_001039703;NM_001302371;NM_001303456;NM_006468;NM_006468|NM_001278267;NM_001039703;NM_001039703;NM_001302371;NM_001303456;NM_006468;NM_006468|NM_001278267;NM_001039703;NM_001039703;NM_001302371;NM_001303456;NM_006468;NM_006468|NM_001278267;NM_001039703;NM_001039703;NM_001302371;NM_001303456;NM_006468;NM_006468</t>
  </si>
  <si>
    <t>exonic|exonic</t>
  </si>
  <si>
    <t>indel-frameshift|indel-frameshift</t>
  </si>
  <si>
    <t>NM_020699|NM_020699</t>
  </si>
  <si>
    <t>intronic;exonic;exonic;exonic;exonic|intronic;exonic;exonic;exonic;exonic</t>
  </si>
  <si>
    <t>!;indel-frameshift;indel-frameshift;indel-frameshift;indel-frameshift|!;indel-frameshift;indel-frameshift;indel-frameshift;indel-frameshift</t>
  </si>
  <si>
    <t>NM_001282626;NM_170707;NM_170707;NM_170708;NM_001257374|NM_001282626;NM_170707;NM_170707;NM_170708;NM_001257374</t>
  </si>
  <si>
    <t>exonic;exonic</t>
  </si>
  <si>
    <t>startLoss;startLoss</t>
  </si>
  <si>
    <t>synonymous;synonymous</t>
  </si>
  <si>
    <t>NM_003240;NM_001172425</t>
  </si>
  <si>
    <t>UTR5|UTR5|UTR5</t>
  </si>
  <si>
    <t>!|!|!</t>
  </si>
  <si>
    <t>NM_001126049|NM_001126049|NM_001126049</t>
  </si>
  <si>
    <t>ncRNA;ncRNA;ncRNA;exonic;exonic;exonic;exonic;UTR3</t>
  </si>
  <si>
    <t>!;!;!;nonSynonymous;nonSynonymous;nonSynonymous;nonSynonymous;!</t>
  </si>
  <si>
    <t>NR_037948;NR_037949;NR_037946;NM_001122955;NM_001122955;NM_032667;NM_032667;NM_001130702</t>
  </si>
  <si>
    <t>exonic;exonic;exonic;exonic|exonic;exonic;exonic;exonic</t>
  </si>
  <si>
    <t>indel-frameshift;indel-frameshift;indel-frameshift;indel-frameshift|indel-frameshift;indel-frameshift;indel-frameshift;indel-frameshift</t>
  </si>
  <si>
    <t>NM_000051;NM_000051;NM_000051;NM_000051|NM_000051;NM_000051;NM_000051;NM_000051</t>
  </si>
  <si>
    <t>intronic;intronic;intronic;intronic;intronic;intronic;intronic</t>
  </si>
  <si>
    <t>NM_001077692;NM_001077692;NM_001077692;NM_001077692;NM_024740;NM_001077691;NM_001077690</t>
  </si>
  <si>
    <t>intronic;intronic</t>
  </si>
  <si>
    <t>NM_020297;NM_005691</t>
  </si>
  <si>
    <t>spliceAcceptor;spliceAcceptor</t>
  </si>
  <si>
    <t>NM_000424;NM_000424</t>
  </si>
  <si>
    <t>indel-frameshift;indel-frameshift</t>
  </si>
  <si>
    <t>NM_000277;NM_000277</t>
  </si>
  <si>
    <t>UTR5;UTR5</t>
  </si>
  <si>
    <t>spliceAcceptor;spliceAcceptor;spliceAcceptor;spliceAcceptor;spliceAcceptor;spliceAcceptor;spliceAcceptor;spliceAcceptor;spliceAcceptor;spliceAcceptor</t>
  </si>
  <si>
    <t>NM_001319682;NM_001082537;NM_001082538;NM_001173975;NM_001173976;NM_001319680;NM_001319681;NM_024549;NM_024549;NR_135088</t>
  </si>
  <si>
    <t>exonic;exonic;exonic</t>
  </si>
  <si>
    <t>indel-frameshift;indel-frameshift;indel-frameshift</t>
  </si>
  <si>
    <t>NM_152269;NM_001194995;NM_001143905</t>
  </si>
  <si>
    <t>exonic;exonic;exonic;exonic;intronic</t>
  </si>
  <si>
    <t>nonSynonymous;nonSynonymous;nonSynonymous;nonSynonymous;!</t>
  </si>
  <si>
    <t>NM_181054;NM_001530;NM_001530;NM_001243084;NR_144368</t>
  </si>
  <si>
    <t>exonic;UTR3;UTR3</t>
  </si>
  <si>
    <t>nonSynonymous;!;!</t>
  </si>
  <si>
    <t>NM_139318;NM_172375;NM_172375</t>
  </si>
  <si>
    <t>exonic;exonic;exonic;exonic;exonic;exonic</t>
  </si>
  <si>
    <t>indel-frameshift;indel-frameshift;indel-frameshift;indel-frameshift;indel-frameshift;indel-frameshift</t>
  </si>
  <si>
    <t>NM_024344;NM_024344;NM_173087;NM_000070;NM_000070;NM_000070</t>
  </si>
  <si>
    <t>exonic;exonic;exonic;exonic;exonic;exonic|exonic;exonic;exonic;exonic;exonic;exonic</t>
  </si>
  <si>
    <t>indel-frameshift;indel-frameshift;indel-frameshift;indel-frameshift;indel-frameshift;indel-frameshift|indel-frameshift;indel-frameshift;indel-frameshift;indel-frameshift;indel-frameshift;indel-frameshift</t>
  </si>
  <si>
    <t>NM_024344;NM_024344;NM_173087;NM_000070;NM_000070;NM_000070|NM_024344;NM_024344;NM_173087;NM_000070;NM_000070;NM_000070</t>
  </si>
  <si>
    <t>exonic;exonic;exonic;exonic;exonic;exonic;exonic;exonic;exonic;exonic;exonic;exonic|exonic;exonic;exonic;exonic;exonic;exonic;exonic;exonic;exonic;exonic;exonic;exonic</t>
  </si>
  <si>
    <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t>
  </si>
  <si>
    <t>NM_024344;NM_024344;NM_173087;NM_000070;NM_000070;NM_000070;NM_173088;NM_173088;NM_173089;NM_173090;NM_173090;NM_173090|NM_024344;NM_024344;NM_173087;NM_000070;NM_000070;NM_000070;NM_173088;NM_173088;NM_173089;NM_173090;NM_173090;NM_173090</t>
  </si>
  <si>
    <t>nonSynonymous</t>
  </si>
  <si>
    <t>nonSynonymous;nonSynonymous</t>
  </si>
  <si>
    <t>NM_002693;NM_001126131</t>
  </si>
  <si>
    <t>exonic;exonic;exonic;exonic;exonic;exonic;intronic;intronic;exonic</t>
  </si>
  <si>
    <t>nonSynonymous;nonSynonymous;nonSynonymous;nonSynonymous;nonSynonymous;nonSynonymous;!;!;nonSynonymous</t>
  </si>
  <si>
    <t>NM_001318829;NM_000548;NM_001077183;NM_001077183;NM_001077183;NM_001114382;NM_001318831;NM_001318827;NM_001318832</t>
  </si>
  <si>
    <t>NM_004380;NM_001079846</t>
  </si>
  <si>
    <t>exonic;exonic;exonic;exonic</t>
  </si>
  <si>
    <t>nonSynonymous;nonSynonymous;nonSynonymous;nonSynonymous</t>
  </si>
  <si>
    <t>NM_019109;NM_019109;NM_019109;NM_001330504</t>
  </si>
  <si>
    <t>UTR5;UTR5;UTR5</t>
  </si>
  <si>
    <t>NM_199367;NM_003119;NM_003119</t>
  </si>
  <si>
    <t>startLoss;startLoss;startLoss</t>
  </si>
  <si>
    <t>exonic;exonic;exonic|exonic;exonic;exonic</t>
  </si>
  <si>
    <t>indel-frameshift;indel-frameshift;indel-frameshift|indel-frameshift;indel-frameshift;indel-frameshift</t>
  </si>
  <si>
    <t>NM_199367;NM_003119;NM_003119|NM_199367;NM_003119;NM_003119</t>
  </si>
  <si>
    <t>indel-nonFrameshift;indel-nonFrameshift;indel-nonFrameshift|indel-nonFrameshift;indel-nonFrameshift;indel-nonFrameshift</t>
  </si>
  <si>
    <t>spliceDonor;spliceDonor;spliceDonor</t>
  </si>
  <si>
    <t>intronic;intronic;intronic</t>
  </si>
  <si>
    <t>spliceAcceptor;spliceAcceptor;spliceAcceptor</t>
  </si>
  <si>
    <t>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t>
  </si>
  <si>
    <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t>
  </si>
  <si>
    <t>NM_199367;NM_003119;NM_003119|NM_199367;NM_003119;NM_003119|NM_199367;NM_003119;NM_003119|NM_199367;NM_003119;NM_003119|NM_199367;NM_003119;NM_003119|NM_199367;NM_003119;NM_003119|NM_199367;NM_003119;NM_003119|NM_199367;NM_003119;NM_003119|NM_199367;NM_003119;NM_003119|NM_199367;NM_003119;NM_003119|NM_199367;NM_003119;NM_003119|NM_199367;NM_003119;NM_003119|NM_199367;NM_003119;NM_003119|NM_199367;NM_003119;NM_003119|NM_199367;NM_003119;NM_003119|NM_199367;NM_003119;NM_003119|NM_199367;NM_003119;NM_003119|NM_199367;NM_003119;NM_003119|NM_199367;NM_003119;NM_003119|NM_199367;NM_003119;NM_003119|NM_199367;NM_003119;NM_003119|NM_199367;NM_003119;NM_003119|NM_199367;NM_003119;NM_003119|NM_199367;NM_003119;NM_003119|NM_199367;NM_003119;NM_003119|NM_199367;NM_003119;NM_003119</t>
  </si>
  <si>
    <t>NM_003119;NM_003119</t>
  </si>
  <si>
    <t>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t>
  </si>
  <si>
    <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t>
  </si>
  <si>
    <t>NM_001126116;NM_001126116;NM_001126117;NM_001276696;NM_001276696;NM_001276697;NM_000546;NM_001276695;NM_001276699;NM_001276698;NM_001276760;NM_001126113;NM_001126112;NM_001276761;NM_001126118;NM_001126115;NM_001126114;NM_001126114;NM_001126114|NM_001126116;NM_001126116;NM_001126117;NM_001276696;NM_001276696;NM_001276697;NM_000546;NM_001276695;NM_001276699;NM_001276698;NM_001276760;NM_001126113;NM_001126112;NM_001276761;NM_001126118;NM_001126115;NM_001126114;NM_001126114;NM_001126114|NM_001126116;NM_001126116;NM_001126117;NM_001276696;NM_001276696;NM_001276697;NM_000546;NM_001276695;NM_001276699;NM_001276698;NM_001276760;NM_001126113;NM_001126112;NM_001276761;NM_001126118;NM_001126115;NM_001126114;NM_001126114;NM_001126114</t>
  </si>
  <si>
    <t>exonic;exonic;exonic;exonic;exonic;UTR5;exonic;exonic;UTR5;UTR5;exonic;exonic;exonic;exonic;exonic;exonic;exonic;exonic;exonic|exonic;exonic;exonic;exonic;exonic;UTR5;exonic;exonic;UTR5;UTR5;exonic;exonic;exonic;exonic;exonic;exonic;exonic;exonic;exonic</t>
  </si>
  <si>
    <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t>
  </si>
  <si>
    <t>NM_001126116;NM_001126116;NM_001126117;NM_001276696;NM_001276696;NM_001276697;NM_000546;NM_001276695;NM_001276699;NM_001276698;NM_001276760;NM_001126113;NM_001126112;NM_001276761;NM_001126118;NM_001126115;NM_001126114;NM_001126114;NM_001126114|NM_001126116;NM_001126116;NM_001126117;NM_001276696;NM_001276696;NM_001276697;NM_000546;NM_001276695;NM_001276699;NM_001276698;NM_001276760;NM_001126113;NM_001126112;NM_001276761;NM_001126118;NM_001126115;NM_001126114;NM_001126114;NM_001126114</t>
  </si>
  <si>
    <t>spliceDonor</t>
  </si>
  <si>
    <t>spliceDonor;spliceDonor;spliceDonor;spliceDonor;spliceDonor;spliceDonor;spliceDonor;spliceDonor;spliceDonor;spliceDonor;spliceDonor;spliceDonor;spliceDonor;spliceDonor;spliceDonor;spliceDonor;spliceDonor;spliceDonor</t>
  </si>
  <si>
    <t>NM_007294;NM_007294;NM_007294;NM_007294;NM_007300;NM_007297;NM_007297;NM_007297;NM_007297;NM_007297;NR_027676;NM_007299;NM_007299;NM_007299;NM_007299;NM_007298;NM_007298;NM_007298</t>
  </si>
  <si>
    <t>stopGain;stopGain;stopGain</t>
  </si>
  <si>
    <t>NM_002055;NM_001131019;NM_001242376</t>
  </si>
  <si>
    <t>ncRNA;UTR3;UTR3</t>
  </si>
  <si>
    <t>NR_135553;NM_000023;NM_001135697</t>
  </si>
  <si>
    <t>intronic|intronic</t>
  </si>
  <si>
    <t>!|!</t>
  </si>
  <si>
    <t>NM_000334|NM_000334</t>
  </si>
  <si>
    <t>exonic;intronic;intronic;intronic;intronic|exonic;intronic;intronic;intronic;intronic|exonic;intronic;intronic;intronic;intronic|exonic;intronic;intronic;intronic;intronic|exonic;intronic;intronic;intronic;intronic|exonic;intronic;intronic;intronic;intronic</t>
  </si>
  <si>
    <t>indel-nonFrameshift;!;!;!;!|indel-nonFrameshift;!;!;!;!|indel-nonFrameshift;!;!;!;!|indel-nonFrameshift;!;!;!;!|indel-nonFrameshift;!;!;!;!|indel-nonFrameshift;!;!;!;!</t>
  </si>
  <si>
    <t>NM_001142730;NM_001136205;NM_001258221;NM_198991;NM_001258222|NM_001142730;NM_001136205;NM_001258221;NM_198991;NM_001258222|NM_001142730;NM_001136205;NM_001258221;NM_198991;NM_001258222|NM_001142730;NM_001136205;NM_001258221;NM_198991;NM_001258222|NM_001142730;NM_001136205;NM_001258221;NM_198991;NM_001258222|NM_001142730;NM_001136205;NM_001258221;NM_198991;NM_001258222</t>
  </si>
  <si>
    <t>stopGain;stopGain</t>
  </si>
  <si>
    <t>NM_000435;NM_000435</t>
  </si>
  <si>
    <t>intergenic</t>
  </si>
  <si>
    <t>exonic;exonic;exonic;exonic;exonic|exonic;exonic;exonic;exonic;exonic</t>
  </si>
  <si>
    <t>indel-frameshift;indel-frameshift;indel-frameshift;indel-frameshift;indel-frameshift|indel-frameshift;indel-frameshift;indel-frameshift;indel-frameshift;indel-frameshift</t>
  </si>
  <si>
    <t>NM_003573;NM_001042544;NM_001042545;NM_001042545;NM_001042545|NM_003573;NM_001042544;NM_001042545;NM_001042545;NM_001042545</t>
  </si>
  <si>
    <t>exonic;exonic;exonic;exonic;exonic;exonic;exonic;exonic;exonic;exonic;exonic;exonic;exonic;exonic;exonic;exonic;exonic;exonic;exonic;exonic;exonic;exonic;exonic;exonic;exonic;exonic</t>
  </si>
  <si>
    <t>synonymous;synonymous;synonymous;synonymous;synonymous;synonymous;synonymous;synonymous;synonymous;synonymous;synonymous;synonymous;synonymous;synonymous;synonymous;synonymous;synonymous;synonymous;synonymous;synonymous;synonymous;synonymous;synonymous;synonymous;synonymous;synonymous</t>
  </si>
  <si>
    <t>NM_001330082;NM_001330087;NM_001330084;NM_001330078;NM_001330085;NM_001330083;NM_004801;NM_004801;NM_004801;NM_138735;NM_138735;NM_001330096;NM_001330094;NM_001330097;NM_001330095;NM_001330092;NM_001330093;NM_001330091;NM_001330086;NM_001330077;NM_001330088;NM_001135659;NM_001135659;NM_001135659;NM_001320157;NM_001320156</t>
  </si>
  <si>
    <t>exonic;exonic;exonic;exonic;exonic;exonic;exonic;exonic;exonic;exonic;exonic;exonic;exonic;exonic;exonic;exonic;exonic;exonic;exonic</t>
  </si>
  <si>
    <t>nonSynonymous;nonSynonymous;nonSynonymous;nonSynonymous;nonSynonymous;nonSynonymous;nonSynonymous;nonSynonymous;nonSynonymous;nonSynonymous;nonSynonymous;nonSynonymous;nonSynonymous;nonSynonymous;nonSynonymous;nonSynonymous;nonSynonymous;nonSynonymous;nonSynonymous</t>
  </si>
  <si>
    <t>NM_001330082;NM_001330087;NM_001330084;NM_001330078;NM_001330085;NM_001330083;NM_004801;NM_004801;NM_004801;NM_001330096;NM_001330094;NM_001330095;NM_001330093;NM_001330086;NM_001330077;NM_001330088;NM_001135659;NM_001135659;NM_001135659</t>
  </si>
  <si>
    <t>exonic;exonic;exonic;exonic;exonic;exonic;exonic;exonic;exonic;exonic;exonic;exonic;exonic;exonic;exonic;exonic</t>
  </si>
  <si>
    <t>nonSynonymous;nonSynonymous;nonSynonymous;nonSynonymous;nonSynonymous;nonSynonymous;nonSynonymous;nonSynonymous;nonSynonymous;nonSynonymous;nonSynonymous;nonSynonymous;nonSynonymous;nonSynonymous;nonSynonymous;nonSynonymous</t>
  </si>
  <si>
    <t>NM_001130980;NM_003494;NM_001130981;NM_001130977;NM_001130979;NM_001130976;NM_001130976;NM_001130978;NM_001130986;NM_001130987;NM_001130982;NM_001130983;NM_001130984;NM_001130984;NM_001130985;NM_001130455</t>
  </si>
  <si>
    <t>nonSynonymous;nonSynonymous;nonSynonymous</t>
  </si>
  <si>
    <t>NM_001040142;NM_021007;NM_001040143</t>
  </si>
  <si>
    <t>exonic;exonic;exonic;exonic|exonic;exonic;exonic;exonic|exonic;exonic;exonic;exonic|exonic;exonic;exonic;exonic|exonic;exonic;exonic;exonic|exonic;exonic;exonic;exonic|exonic;exonic;exonic;exonic|exonic;exonic;exonic;exonic</t>
  </si>
  <si>
    <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indel-frameshift</t>
  </si>
  <si>
    <t>NM_006920;NM_001202435;NM_001165964;NM_001165963|NM_006920;NM_001202435;NM_001165964;NM_001165963|NM_006920;NM_001202435;NM_001165964;NM_001165963|NM_006920;NM_001202435;NM_001165964;NM_001165963|NM_006920;NM_001202435;NM_001165964;NM_001165963|NM_006920;NM_001202435;NM_001165964;NM_001165963|NM_006920;NM_001202435;NM_001165964;NM_001165963|NM_006920;NM_001202435;NM_001165964;NM_001165963</t>
  </si>
  <si>
    <t>intronic;intronic;intronic;exonic;exonic;exonic;exonic;exonic;exonic</t>
  </si>
  <si>
    <t>!;!;!;nonSynonymous;nonSynonymous;nonSynonymous;nonSynonymous;nonSynonymous;nonSynonymous</t>
  </si>
  <si>
    <t>NR_031666;NR_038272;NR_038271;NM_001256850;NM_133437;NM_001267550;NM_003319;NM_133432;NM_133378</t>
  </si>
  <si>
    <t>exonic|exonic|exonic|exonic|exonic|exonic|exonic|exonic|exonic|exonic|exonic|exonic|exonic|exonic|exonic|exonic|exonic|exonic|exonic|exonic|exonic|exonic|exonic|exonic</t>
  </si>
  <si>
    <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t>
  </si>
  <si>
    <t>NM_194250|NM_194250|NM_194250|NM_194250|NM_194250|NM_194250|NM_194250|NM_194250|NM_194250|NM_194250|NM_194250|NM_194250|NM_194250|NM_194250|NM_194250|NM_194250|NM_194250|NM_194250|NM_194250|NM_194250|NM_194250|NM_194250|NM_194250|NM_194250</t>
  </si>
  <si>
    <t>NM_002491;NM_001257102</t>
  </si>
  <si>
    <t>exonic;exonic;exonic;exonic;exonic;intronic;intronic;exonic;exonic;exonic;exonic|exonic;exonic;exonic;exonic;exonic;intronic;intronic;exonic;exonic;exonic;exonic</t>
  </si>
  <si>
    <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t>
  </si>
  <si>
    <t>NM_181830;NM_181829;NM_181832;NM_181828;NM_181825;NM_181833;NM_181833;NM_181831;NM_181831;NM_000268;NM_016418|NM_181830;NM_181829;NM_181832;NM_181828;NM_181825;NM_181833;NM_181833;NM_181831;NM_181831;NM_000268;NM_016418</t>
  </si>
  <si>
    <t>intronic;intronic|intronic;intronic|intronic;intronic|intronic;intronic|intronic;intronic|intronic;intronic|intronic;intronic|intronic;intronic|spliceAcceptor;intronic|spliceAcceptor;intronic</t>
  </si>
  <si>
    <t>!|!|!|!|!|!|!|!|!|!</t>
  </si>
  <si>
    <t>NM_000551;NM_198156|NM_000551;NM_198156|NM_000551;NM_198156|NM_000551;NM_198156|NM_000551;NM_198156|NM_000551;NM_198156|NM_000551;NM_198156|NM_000551;NM_198156|NM_000551;NM_198156|NM_000551;NM_198156</t>
  </si>
  <si>
    <t>intronic;exonic;exonic;exonic;exonic</t>
  </si>
  <si>
    <t>!;nonSynonymous;nonSynonymous;nonSynonymous;nonSynonymous</t>
  </si>
  <si>
    <t>NR_111912;NM_006030;NM_001291101;NM_001174051;NM_001005505</t>
  </si>
  <si>
    <t>intronic;exonic;exonic;exonic;exonic;ncRNA;ncRNA</t>
  </si>
  <si>
    <t>!;nonSynonymous;nonSynonymous;nonSynonymous;nonSynonymous;!;!</t>
  </si>
  <si>
    <t>NR_111912;NM_006030;NM_001291101;NM_001174051;NM_001005505;NR_111914;NR_111913</t>
  </si>
  <si>
    <t>intronic;intronic;intronic;intronic;intronic;intronic;intronic;intronic;intronic;intronic;intronic;intronic</t>
  </si>
  <si>
    <t>NM_007159;NM_007159;NM_007159;NM_007159;NM_007159;NM_007159;NM_007159;NM_007159;NM_007159;NM_007159;NM_001304421;NM_001304420</t>
  </si>
  <si>
    <t>exonic;exonic;exonic;exonic;exonic;exonic;exonic;exonic;exonic;exonic|exonic;exonic;exonic;exonic;exonic;exonic;exonic;exonic;exonic;exonic</t>
  </si>
  <si>
    <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t>
  </si>
  <si>
    <t>NM_001349798;NM_033632;NM_033632;NM_033632;NM_001257069;NM_001257069;NM_001257069;NM_001257069;NM_001257069;NM_001257069|NM_001349798;NM_033632;NM_033632;NM_033632;NM_001257069;NM_001257069;NM_001257069;NM_001257069;NM_001257069;NM_001257069</t>
  </si>
  <si>
    <t>exonic;exonic|exonic;exonic|exonic;exonic</t>
  </si>
  <si>
    <t>indel-nonFrameshift;indel-nonFrameshift|indel-nonFrameshift;indel-nonFrameshift|indel-nonFrameshift;indel-nonFrameshift</t>
  </si>
  <si>
    <t>NM_001271769;NM_003664|NM_001271769;NM_003664|NM_001271769;NM_003664</t>
  </si>
  <si>
    <t>spliceDonor;spliceDonor;spliceDonor;spliceDonor;spliceDonor;spliceDonor|spliceDonor;spliceDonor;spliceDonor;spliceDonor;spliceDonor;spliceDonor|intronic;intronic;intronic;intronic;intronic;intronic|intronic;intronic;intronic;intronic;intronic;intronic</t>
  </si>
  <si>
    <t>NM_000414;NM_001199292;NM_001292027;NM_001292028;NM_001199291;NM_001199291|NM_000414;NM_001199292;NM_001292027;NM_001292028;NM_001199291;NM_001199291|NM_000414;NM_001199292;NM_001292027;NM_001292028;NM_001199291;NM_001199291|NM_000414;NM_001199292;NM_001292027;NM_001292028;NM_001199291;NM_001199291</t>
  </si>
  <si>
    <t>ncRNA;UTR5;UTR5;UTR5</t>
  </si>
  <si>
    <t>NR_110997;NM_003060;NM_003060;NM_001308122</t>
  </si>
  <si>
    <t>NM_024577;NM_024577;NM_024577</t>
  </si>
  <si>
    <t>indel-nonFrameshift|indel-nonFrameshift</t>
  </si>
  <si>
    <t>NM_014845|NM_014845</t>
  </si>
  <si>
    <t>exonic|exonic|exonic</t>
  </si>
  <si>
    <t>indel-nonFrameshift|indel-nonFrameshift|indel-nonFrameshift</t>
  </si>
  <si>
    <t>NM_014845|NM_014845|NM_014845</t>
  </si>
  <si>
    <t>NM_182961;NM_182961;NM_033071</t>
  </si>
  <si>
    <t>exonic;exonic;exonic;exonic;ncRNA;exonic;exonic;exonic;exonic;exonic;exonic;exonic;exonic;exonic;exonic;exonic</t>
  </si>
  <si>
    <t>nonSynonymous;nonSynonymous;nonSynonymous;nonSynonymous;!;nonSynonymous;nonSynonymous;nonSynonymous;nonSynonymous;nonSynonymous;nonSynonymous;nonSynonymous;nonSynonymous;nonSynonymous;nonSynonymous;nonSynonymous</t>
  </si>
  <si>
    <t>NM_000535;NM_000535;NM_001322007;NM_001322005;NR_136154;NM_001322015;NM_001322004;NM_001322003;NM_001322014;NM_001322011;NM_001322012;NM_001322006;NM_001322008;NM_001322010;NM_001322009;NM_001322013</t>
  </si>
  <si>
    <t>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exonic</t>
  </si>
  <si>
    <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t>
  </si>
  <si>
    <t>NM_001346897;NM_001346899;NM_001346898;NM_001346941;NM_005228;NM_005228;NM_005228;NM_001346900|NM_001346897;NM_001346899;NM_001346898;NM_001346941;NM_005228;NM_005228;NM_005228;NM_001346900|NM_001346897;NM_001346899;NM_001346898;NM_001346941;NM_005228;NM_005228;NM_005228;NM_001346900|NM_001346897;NM_001346899;NM_001346898;NM_001346941;NM_005228;NM_005228;NM_005228;NM_001346900|NM_001346897;NM_001346899;NM_001346898;NM_001346941;NM_005228;NM_005228;NM_005228;NM_001346900|NM_001346897;NM_001346899;NM_001346898;NM_001346941;NM_005228;NM_005228;NM_005228;NM_001346900|NM_001346897;NM_001346899;NM_001346898;NM_001346941;NM_005228;NM_005228;NM_005228;NM_001346900|NM_001346897;NM_001346899;NM_001346898;NM_001346941;NM_005228;NM_005228;NM_005228;NM_001346900|NM_001346897;NM_001346899;NM_001346898;NM_001346941;NM_005228;NM_005228;NM_005228;NM_001346900|NM_001346897;NM_001346899;NM_001346898;NM_001346941;NM_005228;NM_005228;NM_005228;NM_001346900|NM_001346897;NM_001346899;NM_001346898;NM_001346941;NM_005228;NM_005228;NM_005228;NM_001346900|NM_001346897;NM_001346899;NM_001346898;NM_001346941;NM_005228;NM_005228;NM_005228;NM_001346900|NM_001346897;NM_001346899;NM_001346898;NM_001346941;NM_005228;NM_005228;NM_005228;NM_001346900|NM_001346897;NM_001346899;NM_001346898;NM_001346941;NM_005228;NM_005228;NM_005228;NM_001346900|NM_001346897;NM_001346899;NM_001346898;NM_001346941;NM_005228;NM_005228;NM_005228;NM_001346900</t>
  </si>
  <si>
    <t>exonic;exonic;exonic;exonic;exonic;exonic;exonic;exonic;ncRNA|exonic;exonic;exonic;exonic;exonic;exonic;exonic;exonic;ncRNA</t>
  </si>
  <si>
    <t>indel-nonFrameshift;indel-nonFrameshift;indel-nonFrameshift;indel-nonFrameshift;indel-nonFrameshift;indel-nonFrameshift;indel-nonFrameshift;indel-nonFrameshift;!|indel-nonFrameshift;indel-nonFrameshift;indel-nonFrameshift;indel-nonFrameshift;indel-nonFrameshift;indel-nonFrameshift;indel-nonFrameshift;indel-nonFrameshift;!</t>
  </si>
  <si>
    <t>NM_001346897;NM_001346899;NM_001346898;NM_001346941;NM_005228;NM_005228;NM_005228;NM_001346900;NR_047551|NM_001346897;NM_001346899;NM_001346898;NM_001346941;NM_005228;NM_005228;NM_005228;NM_001346900;NR_047551</t>
  </si>
  <si>
    <t>indel-nonFrameshift;indel-nonFrameshift;indel-nonFrameshift;indel-nonFrameshift;indel-nonFrameshift|indel-nonFrameshift;indel-nonFrameshift;indel-nonFrameshift;indel-nonFrameshift;indel-nonFrameshift</t>
  </si>
  <si>
    <t>NM_147185;NM_147185;NM_147185;NM_005751;NM_005751|NM_147185;NM_147185;NM_147185;NM_005751;NM_005751</t>
  </si>
  <si>
    <t>NM_000492|NM_000492|NM_000492</t>
  </si>
  <si>
    <t>NM_000083;NM_000083;NR_046453</t>
  </si>
  <si>
    <t>exonic;exonic;ncRNA</t>
  </si>
  <si>
    <t>nonSynonymous;nonSynonymous;!</t>
  </si>
  <si>
    <t>stopGain;stopGain;!</t>
  </si>
  <si>
    <t>exonic;exonic;exonic;exonic;exonic;exonic;exonic;exonic</t>
  </si>
  <si>
    <t>nonSynonymous;nonSynonymous;nonSynonymous;nonSynonymous;nonSynonymous;nonSynonymous;nonSynonymous;nonSynonymous</t>
  </si>
  <si>
    <t>NM_014629;NM_014629;NM_014629;NM_014629;NM_014629;NM_014629;NM_001308152;NM_001308153</t>
  </si>
  <si>
    <t>exonic;exonic;exonic;exonic;exonic;exonic;exonic|exonic;exonic;exonic;exonic;exonic;exonic;exonic</t>
  </si>
  <si>
    <t>indel-frameshift;indel-frameshift;indel-frameshift;indel-frameshift;indel-frameshift;indel-frameshift;indel-frameshift|indel-frameshift;indel-frameshift;indel-frameshift;indel-frameshift;indel-frameshift;indel-frameshift;indel-frameshift</t>
  </si>
  <si>
    <t>NM_001261407;NM_003829;NM_003829;NM_001261406;NM_001261406;NM_001261406;NM_001330637|NM_001261407;NM_003829;NM_003829;NM_001261406;NM_001261406;NM_001261406;NM_001330637</t>
  </si>
  <si>
    <t>NM_058197;NM_000077;NM_001195132;NM_058195</t>
  </si>
  <si>
    <t>intronic;intronic;intronic;spliceAcceptor;spliceAcceptor;spliceAcceptor|intronic;intronic;intronic;intronic;intronic;intronic</t>
  </si>
  <si>
    <t>NM_001301226;NM_213674;NM_213674;NM_001301227;NM_003289;NM_003289|NM_001301226;NM_213674;NM_213674;NM_001301227;NM_003289;NM_003289</t>
  </si>
  <si>
    <t>exonic;exonic;exonic;exonic;exonic</t>
  </si>
  <si>
    <t>stopGain;stopGain;stopGain;stopGain;stopGain</t>
  </si>
  <si>
    <t>NM_001162426;NM_001162426;NM_001162427;NM_000368;NM_000368</t>
  </si>
  <si>
    <t>intronic;intronic;intronic;UTR5</t>
  </si>
  <si>
    <t>NR_001568;NM_001097642;NM_001097642;NM_000166</t>
  </si>
  <si>
    <t>exonic;exonic;exonic|exonic;exonic;exonic|exonic;exonic;exonic</t>
  </si>
  <si>
    <t>indel-nonFrameshift;indel-nonFrameshift;indel-nonFrameshift|indel-nonFrameshift;indel-nonFrameshift;indel-nonFrameshift|indel-nonFrameshift;indel-nonFrameshift;indel-nonFrameshift</t>
  </si>
  <si>
    <t>NM_033380;NM_033380;NM_000495|NM_033380;NM_033380;NM_000495|NM_033380;NM_033380;NM_000495</t>
  </si>
  <si>
    <t>NM_004992;NM_001110792;NM_001316337</t>
  </si>
  <si>
    <t>gnomad.genomes.af</t>
  </si>
  <si>
    <t>gnomad.exomes.af</t>
  </si>
  <si>
    <t>ANNOVAR gnomAD_genome_ALL</t>
  </si>
  <si>
    <t>NOTES</t>
  </si>
  <si>
    <t>Annovar misses the 2nd NM_172375 entry (kgid: uc001xfy.3;uc001xga.3): SELECT * FROM hg19.refGene LEFT JOIN hg19.kgXref ON hg19.kgXref.refseq = hg19.refGene.name WHERE refGene.name = 'NM_172375';</t>
  </si>
  <si>
    <t>Annovar misses several additional transcript variations</t>
  </si>
  <si>
    <t>intronic and ncRNA_intronic are not incompatible</t>
  </si>
  <si>
    <t>Annovar misses ncRNA annotation for NM_001322013, notice cdStart == cdsEnd in : SELECT cdsStart,cdsEnd FROM hg19.refGene WHERE refGene.name = 'NM_000535' || refGene.name = 'NM_000535' || refGene.name = 'NM_001322007' || refGene.name = 'NM_001322005' || refGene.name = 'NR_136154' || refGene.name = 'NM_001322015' || refGene.name = 'NM_001322004' || refGene.name = 'NM_001322003' || refGene.name = 'NM_001322014' || refGene.name = 'NM_001322011' || refGene.name = 'NM_001322012' || refGene.name = 'NM_001322006' || refGene.name = 'NM_001322008' || refGene.name = 'NM_001322010' || refGene.name = 'NM_001322009' || refGene.name = 'NM_001322013'</t>
  </si>
  <si>
    <t>ANNOVAR misses CADD at this position. Bystro does not consider combined MNP effects in one frame. Only considers each MNP's effect independently. Here, the MNP affects one codon, but Bystro considers the two changes independently</t>
  </si>
  <si>
    <t>ANNOVAR misses CADD at this position.  Bystro does not consider combined MNP effects in one frame. Only considers each MNP's effect independently. Here, the MNP affects one codon, but Bystro considers the two changes independently</t>
  </si>
  <si>
    <t>ANNOVAR misses NR_046453, which overlaps this range: SELECT * FROM hg19.refGene WHERE refGene.name = 'NR_046453';</t>
  </si>
  <si>
    <t>ANNOVAR misses a ncRNA annotation, due to missing  misses NR_046453, which overlaps this range: SELECT * FROM hg19.refGene WHERE refGene.name = 'NR_046453';</t>
  </si>
  <si>
    <t>ANNOVAR misses ncRNA due to missing  misses NR_046453, which overlaps this range: SELECT * FROM hg19.refGene WHERE refGene.name = 'NR_046453';</t>
  </si>
  <si>
    <t>We do not annotate ncRNA_intronic, all intronic calls are called intronic</t>
  </si>
  <si>
    <t>ANNOVAR gnomAD_exome_ALL</t>
  </si>
  <si>
    <t>avsnp147</t>
  </si>
  <si>
    <t>rs1287637</t>
  </si>
  <si>
    <t>rs61751280</t>
  </si>
  <si>
    <t>rs12740374</t>
  </si>
  <si>
    <t>rs782654384</t>
  </si>
  <si>
    <t>rs149969900</t>
  </si>
  <si>
    <t>rs587782867</t>
  </si>
  <si>
    <t>rs45574638</t>
  </si>
  <si>
    <t>rs63186960</t>
  </si>
  <si>
    <t>rs576462794</t>
  </si>
  <si>
    <t>rs35344913</t>
  </si>
  <si>
    <t>rs767520778</t>
  </si>
  <si>
    <t>rs762960425</t>
  </si>
  <si>
    <t>rs140954477</t>
  </si>
  <si>
    <t>rs113994094</t>
  </si>
  <si>
    <t>rs760688660</t>
  </si>
  <si>
    <t>rs61755320</t>
  </si>
  <si>
    <t>rs587782173</t>
  </si>
  <si>
    <t>rs80338957</t>
  </si>
  <si>
    <t>rs773298868</t>
  </si>
  <si>
    <t>rs118192158</t>
  </si>
  <si>
    <t>rs55923848</t>
  </si>
  <si>
    <t>rs78540316</t>
  </si>
  <si>
    <t>rs148858485</t>
  </si>
  <si>
    <t>rs772277024</t>
  </si>
  <si>
    <t>rs200800978</t>
  </si>
  <si>
    <t>rs200382776</t>
  </si>
  <si>
    <t>rs150284749</t>
  </si>
  <si>
    <t>rs146587089</t>
  </si>
  <si>
    <t>rs1801726</t>
  </si>
  <si>
    <t>rs541979458</t>
  </si>
  <si>
    <t>rs199702315</t>
  </si>
  <si>
    <t>rs863225438</t>
  </si>
  <si>
    <t>rs2228006</t>
  </si>
  <si>
    <t>rs727504233</t>
  </si>
  <si>
    <t>rs10644111</t>
  </si>
  <si>
    <t>rs113993960</t>
  </si>
  <si>
    <t>rs121913227</t>
  </si>
  <si>
    <t>rs113488022</t>
  </si>
  <si>
    <t>rs121913378</t>
  </si>
  <si>
    <t>rs202217420</t>
  </si>
  <si>
    <t>rs80356700</t>
  </si>
  <si>
    <t>rs55960271</t>
  </si>
  <si>
    <t>rs375701326</t>
  </si>
  <si>
    <t>rs35401252</t>
  </si>
  <si>
    <t>rs118203434</t>
  </si>
  <si>
    <t>rs61748421</t>
  </si>
  <si>
    <t>gnomad.exomes.id</t>
  </si>
  <si>
    <t>rs775620983</t>
  </si>
  <si>
    <t>rs1801178</t>
  </si>
  <si>
    <t>gnomad.genomes.id</t>
  </si>
  <si>
    <t>Bystro gnomAD match</t>
  </si>
  <si>
    <t>gnomAD match notes</t>
  </si>
  <si>
    <t>There is no gnomad exomes entry at this position. This is a false result for ANNOVAR</t>
  </si>
  <si>
    <t>ANNOVAR gets this wrong: http://gnomad.broadinstitute.org/region/16-89574826-89574826 the allele is A-&gt;T not A-&gt;C</t>
  </si>
  <si>
    <t>gnomad.genomes does not have a high quality variant at this position; fails random forest: http://gnomad.broadinstitute.org/dbsnp/rs200382776</t>
  </si>
  <si>
    <t>gnomad.exomes does not have a PASS variant here: http://gnomad.broadinstitute.org/variant/7-140453136-A-T</t>
  </si>
  <si>
    <t>Variant in an LCR; not a high quality site: http://gnomad.broadinstitute.org/variant/18-24128261-GTCCTCC-G</t>
  </si>
  <si>
    <t>gnomad Match %</t>
  </si>
  <si>
    <t>MNP position is consistent, as ANNOVAR considers the whole block, but Bystro considers the individual data</t>
  </si>
  <si>
    <t>ALT Match %</t>
  </si>
  <si>
    <t>cadd match notes</t>
  </si>
  <si>
    <t>cadd match %</t>
  </si>
  <si>
    <t>ALT Match</t>
  </si>
  <si>
    <t>% POS Match</t>
  </si>
  <si>
    <t>POS Match Notes</t>
  </si>
  <si>
    <t>POS Match</t>
  </si>
  <si>
    <t>geneDetail/exonicAlleleFunction Match</t>
  </si>
  <si>
    <t>Func/siteType Match</t>
  </si>
  <si>
    <t>Func/siteType Match Notes</t>
  </si>
  <si>
    <t>Bystro does not annotate downstream/upstream; just nearest and intergenic. There is indeed a downstream gene within ~5kb https://genome.ucsc.edu/cgi-bin/hgTracks?db=hg19&amp;lastVirtModeType=default&amp;lastVirtModeExtraState=&amp;virtModeType=default&amp;virtMode=0&amp;nonVirtPosition=&amp;position=chr11%3A108173710%2D108183709&amp;hgsid=610906211_tQmk9V0PaePAf2CmfIGEnKrsuHmB</t>
  </si>
  <si>
    <t>This site does contain non-coding introns: https://genome.ucsc.edu/cgi-bin/hgTracks?db=hg19&amp;lastVirtModeType=default&amp;lastVirtModeExtraState=&amp;virtModeType=default&amp;virtMode=0&amp;nonVirtPosition=&amp;position=chr2%3A179393504%2D179393504&amp;hgsid=610907459_74UjfZap6rTBAaYdVaIXT0JzDgOO</t>
  </si>
  <si>
    <t>Contains ncRNA: https://genome.ucsc.edu/cgi-bin/hgTracks?db=hg19&amp;lastVirtModeType=default&amp;lastVirtModeExtraState=&amp;virtModeType=default&amp;virtMode=0&amp;nonVirtPosition=&amp;position=chrX%3A70443101%2D70443101&amp;hgsid=610907459_74UjfZap6rTBAaYdVaIXT0JzDgOO</t>
  </si>
  <si>
    <t>Does contain a ncRNA, and both Bystro and ANNOVAR successfully annotate it (since not in intro, Bystor labels it ncRNA) (https://genome.ucsc.edu/cgi-bin/hgTracks?db=hg19&amp;lastVirtModeType=default&amp;lastVirtModeExtraState=&amp;virtModeType=default&amp;virtMode=0&amp;nonVirtPosition=&amp;position=chr7%3A55248991%2D55248992&amp;hgsid=610907459_74UjfZap6rTBAaYdVaIXT0JzDgOO)</t>
  </si>
  <si>
    <t>ANNOVAR (and VEP)  gets this wrong; the simplest, most parsimonious explanation, and the only one that would allow truly make both alleles occur at position 107845202 (with first deleted base at 203) is the representation we provide, with the deletion occuring between G at 202 and the last ACC (position 206,207,208 in ref)</t>
  </si>
  <si>
    <t>ANNOVAR misses ncRNA (https://genome.ucsc.edu/cgi-bin/hgTracks?db=hg19&amp;lastVirtModeType=default&amp;lastVirtModeExtraState=&amp;virtModeType=default&amp;virtMode=0&amp;nonVirtPosition=&amp;position=chr7%3A143018934%2D143018934&amp;hgsid=610907459_74UjfZap6rTBAaYdVaIXT0JzDgOO)</t>
  </si>
  <si>
    <t>ANNOVAR misses ncRNA ( https://genome.ucsc.edu/cgi-bin/hgTracks?db=hg19&amp;lastVirtModeType=default&amp;lastVirtModeExtraState=&amp;virtModeType=default&amp;virtMode=0&amp;nonVirtPosition=&amp;position=chr7%3A143048771%2D143048771&amp;hgsid=610907459_74UjfZap6rTBAaYdVaIXT0JzDgOO )</t>
  </si>
  <si>
    <t>ANNOVAR CADD13_PHRED</t>
  </si>
  <si>
    <t>NA</t>
  </si>
  <si>
    <t>nA</t>
  </si>
  <si>
    <t>cadd match (NON-indel only - ANNOVAR doesn't report for indels)</t>
  </si>
  <si>
    <t>cadd match result notes</t>
  </si>
  <si>
    <t>Bystro and ANNOVAR match 100% of the time, except at MNPs, which Bystro properly annotates, and which ANNOVAR skips</t>
  </si>
  <si>
    <t>Note: When provided sample information, Bystro skips: 1) alleles in multiallelics with no non-missing genotypes 2) "." ALT</t>
  </si>
  <si>
    <t>Note: Columns analyzed are those annotated by both Bystro and ANNOVAR</t>
  </si>
  <si>
    <t>ANNOVAR reports non-PASS gnomAD data</t>
  </si>
  <si>
    <t>Note: ANNOVAR does not maintain transcript order; cannot compare variant effects at per-transcript level.</t>
  </si>
  <si>
    <t>Note: ANNOVAR reports upstream/downstream; Bystro only reports intergenic. Also, Bystro reports intergenic only when not in gene.</t>
  </si>
  <si>
    <t xml:space="preserve">ANNOVAR reports NM_203422, whose txStart - txEnd do not include this variant SELECT txStart,txEnd,name FROM refGene WHERE name='NM_203422';. Misses transcripts NR_037948 and NR_037949, which do fall within this region: SELECT txStart,txEnd,name FROM refGene WHERE name='NR_037948' OR name='NR_037949'; </t>
  </si>
  <si>
    <t>Note: ANNOVAR reports splicing;intronic while Bystro reports spliceDonor or spliceAcceptor. ANNOVAR reports ncRNA_exonic whereas Bystro calls this ncRNA</t>
  </si>
  <si>
    <t>Bystro annotates each SNP in MNP, while ANNOVAR annotates as unit. Bystro labels each SNP as "MNP" in order to allow for reconsturction of total effect on gene.</t>
  </si>
  <si>
    <t>ANNOVAR  reports transcripts that do not include this variant: NM_001330368 has txStart 108179245 txEnd 108338258 on - strand ; NM_001351110: txStart 108179245 txEnd 108338258 on - strand : SELECT txStart,txEnd,name FROM refGene WHERE name='NM_001330368' OR name='NM_001351110';</t>
  </si>
  <si>
    <t>Note: Yellow shows examples of differences that are due to definitional issues: for instance, ANNOVAR calls a splicing site as anything within 2bp of intron/exon boundary, meaning that a site in the exon at the boundary is also calling splicing. Bystro only calls something splicing if it is in the intron, and within 2bp of the intron/exon boundary</t>
  </si>
  <si>
    <t>Note: ANNOVAR allows non PASS/. FILTER gnomAD data, non-PASS/. VCF annotations, and does not check genotypes. We have marked examples of such sites in yellow</t>
  </si>
  <si>
    <t>ANNOVAR reports exonic;splicing, Bystro exonic;exonic . Both RefSeq transcripts at this site are exonic, however ANNOVAR's definition allows for splicing calls in the exon at the intron/exonc boundary : https://genome.ucsc.edu/cgi-bin/hgTracks?db=hg19&amp;lastVirtModeType=default&amp;lastVirtModeExtraState=&amp;virtModeType=default&amp;virtMode=0&amp;nonVirtPosition=&amp;position=chr15%3A72105930%2D72105930&amp;hgsid=619082139_aatMsUhr4mioppOX6ZTEu4s2rIFe</t>
  </si>
  <si>
    <t xml:space="preserve">ANNOVAR  reports a NON-PASS gnomad exomes entry at this position: http://gnomad.broadinstitute.org/region/16-2103394-2103394 </t>
  </si>
  <si>
    <t>ANNOVAR misses a ncRNA annotation. SELECT * FROM hg19.refGene LEFT JOIN hg19.kgXref ON hg19.kgXref.refseq = hg19.refGene.name WHERE refGene.name = 'NR_135553'; Notice that 48253293 == 48253293</t>
  </si>
  <si>
    <t>ANNOVAR includes a NON-PASS gnomaAD variant here: http://gnomad.broadinstitute.org/region/16-89574826-89574826 . Additionally, ANNOVAR does not annotate startLoss https://disqus.com/home/discussion/annovar/faq/oldest/ , but nonSynonymous is a compatible annotation</t>
  </si>
  <si>
    <t>gnomAD variant in an LCR; not a high quality site: http://gnomad.broadinstitute.org/variant/18-24128261-GTCCTCC-G</t>
  </si>
  <si>
    <t>ANNOVAR calls this splicing due to its definition of 2bp within exon or intron at boundary: not: http://genome.ucsc.edu/cgi-bin/hgTracks?db=hg19&amp;lastVirtModeType=default&amp;lastVirtModeExtraState=&amp;virtModeType=default&amp;virtMode=0&amp;nonVirtPosition=&amp;position=chr19%3A41123093%2D41123094&amp;hgsid=609347609_wYy1V9ZDSb3LPanCAWAWr5UdGtre</t>
  </si>
  <si>
    <t>ANNOVAR geneDetail match</t>
  </si>
  <si>
    <t>Bystro makes no distinction between ncRNA_intronic and intronic by definition</t>
  </si>
  <si>
    <t xml:space="preserve">Note: Purple denotes MNPs, which Bystro annotates on a per-allele basis. Red denotes significant difference between ANNOVAR and Bystro, either in gnomAD, CADD, variant effect, position, or allele identity. </t>
  </si>
  <si>
    <t>Note: Blue refSeq.name / Feature show example differences between ANNOVAR and Bystro in terms of transcript set; in all cases Bystro is consistent with the latest (March 3, 2017) version of refGene.</t>
  </si>
  <si>
    <t>One of the transcripts at this position are non-coding, Bystro does not use ncRNA annotation as this site falls in the ncRNA's intron, and Bystro reports both ncRNA and pre-mRNA introns the same way, "intronic", whereas ANNOVAR uses ncRNA_intronic; https://genome.ucsc.edu/cgi-bin/hgTracks?db=hg19&amp;lastVirtModeType=default&amp;lastVirtModeExtraState=&amp;virtModeType=default&amp;virtMode=0&amp;nonVirtPosition=&amp;position=chr14%3A62187287%2D62187287&amp;hgsid=610906211_tQmk9V0PaePAf2CmfIGEnKrsuHmB</t>
  </si>
  <si>
    <t>ANNOVAR does not annotate startLoss differently from nonsynonymous</t>
  </si>
  <si>
    <t>ANNOVAR misses ncRNA_exonic ( https://genome.ucsc.edu/cgi-bin/hgTracks?db=hg19&amp;lastVirtModeType=default&amp;lastVirtModeExtraState=&amp;virtModeType=default&amp;virtMode=0&amp;nonVirtPosition=&amp;position=chr17%3A48252809%2D48252809&amp;hgsid=610907459_74UjfZap6rTBAaYdVaIXT0JzDgOO )</t>
  </si>
  <si>
    <t>ANNOVAR misses ncRNA, due to its missing NR_136154 (Bystro outputs effects in order of transcript)  ( https://genome.ucsc.edu/cgi-bin/hgTracks?db=hg19&amp;lastVirtModeType=default&amp;lastVirtModeExtraState=&amp;virtModeType=default&amp;virtMode=0&amp;nonVirtPosition=&amp;position=chr17%3A48252809%2D48252809&amp;hgsid=610907459_74UjfZap6rTBAaYdVaIXT0JzDgOO )</t>
  </si>
  <si>
    <t>Whether we call this "TRUE" or "FALSE" is somewhat arbitrary. Bystro annotates MNPs on a base basis, while ANNOVAR considers the whole. The overall effect annotation is roughly equivalent, with Bystro labeling this nonSynonymous and "MNP" and ANNOVAR labeling it nonframeshift substitution. In ANNOVAR's case, more work is needed on the part of the user to identify the individual base annotations (CADD, etc), while for Bystro, "MNP" search and sorting on chromosome/position is needed to realize the combined effect of all variants in the MNP on a codon. We note that the problem of considering across-variant effects is true for all programs, in any case where the variant isn't stored as an "MNP" by the calling algorithm.</t>
  </si>
  <si>
    <t>ANNOVAR misses CADD scores for MNPs as it does not handle per-base annotation of MNPs</t>
  </si>
  <si>
    <t>exonic;splicing vs exonic;exonic  is just definitional: ANNOVAR defines splicing;exonic within 2bp on the exon/intron boundary on the exon side, while Bystro call splicing sites only if they are within the intron and within 2bp of the intron/exon boundary</t>
  </si>
  <si>
    <t>Bystro annotates intronic sites of ncRNA as intronic, whereas ANNOVAR calls them ncRNA_intronic https://genome.ucsc.edu/cgi-bin/hgTracks?db=hg19&amp;lastVirtModeType=default&amp;lastVirtModeExtraState=&amp;virtModeType=default&amp;virtMode=0&amp;nonVirtPosition=&amp;position=chr14%3A62188231%2D62188231&amp;hgsid=610907459_74UjfZap6rTBAaYdVaIXT0JzDgOO</t>
  </si>
  <si>
    <t>ANNOVAR looks incorrect here, no where near splice site in current refGene, and all transcripts are the same between Bystro and ANNOVAR(Bystro reports more values due to knownGene  JOIN). May be evidence of database version differences: https://genome.ucsc.edu/cgi-bin/hgTracks?db=hg19&amp;lastVirtModeType=default&amp;lastVirtModeExtraState=&amp;virtModeType=default&amp;virtMode=0&amp;nonVirtPosition=&amp;position=chr19%3A41123088%2D41123099&amp;hgsid=630104955_5hjBnEZKqTNWyNkz0TNAo5enl0vY</t>
  </si>
  <si>
    <t>No gnomAD (high quality) variants exist at this site</t>
  </si>
  <si>
    <t>ncRNA and ncRNA_exonic not incompatible; Bystro doesn't distinguish for non-coding transcripts between introns and exons</t>
  </si>
  <si>
    <t>Yen et all call this site intronic; however no transcripts exist in refGene: https://genome.ucsc.edu/cgi-bin/hgTracks?db=hg19&amp;lastVirtModeType=default&amp;lastVirtModeExtraState=&amp;virtModeType=default&amp;virtMode=0&amp;nonVirtPosition=&amp;position=chr5%3A1295183%2D1295183&amp;hgsid=618449305_P0Bi8m5VMpoZhqyICy6650abIicg</t>
  </si>
  <si>
    <t>ANNOVAR misses the ncRNA annotation by way of missing the NR_ transcripts: SELECT cdsStart,cdsEnd FROM hg19.refGene LEFT JOIN hg19.kgXref ON hg19.kgXref.refseq = hg19.refGene.name WHERE refGene.name = 'NR_111912' || refGene.name = 'NM_006030' || refGene.name = 'NM_001291101' || refGene.name = 'NM_001174051' || refGene.name = 'NM_001005505' || refGene.name = 'NR_111914' || refGene.name = 'NR_111913'</t>
  </si>
  <si>
    <t>No refGene transcripts have an intron here.</t>
  </si>
  <si>
    <t>ANNOVAR does not give the most parsimonious representation, providing 2 base padding</t>
  </si>
  <si>
    <t>ANNOVAR misses NR_135088: SELECT * FROM hg19.refGene LEFT JOIN hg19.kgXref ON hg19.kgXref.refseq = hg19.refGene.name WHERE refGene.name = 'NR_135088';</t>
  </si>
  <si>
    <t>ANNOVAR incorrectly includes NM_001304718 (txStart 89623194 on "+" strand), NM_000314 (txStart: 89623194 on "+" strand), NM_001304717 (txStart: 89623194 on "+" strand). However, this doesn't affect variant identity, effect, or consequence concordance</t>
  </si>
  <si>
    <t>Note: Bystro annotates startLoss, ANNOVAR will only annotate nonsynonymous.</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</si>
</sst>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theme="1"/>
      <name val="Calibri"/>
      <family val="2"/>
      <scheme val="minor"/>
    </font>
    <font>
      <b/>
      <sz val="12"/>
      <color theme="0"/>
      <name val="Calibri"/>
      <family val="2"/>
      <scheme val="minor"/>
    </font>
    <font>
      <b/>
      <sz val="12"/>
      <color theme="1"/>
      <name val="Calibri"/>
      <family val="2"/>
      <scheme val="minor"/>
    </font>
    <font>
      <sz val="12"/>
      <color theme="0"/>
      <name val="Calibri"/>
      <family val="2"/>
      <scheme val="minor"/>
    </font>
    <font>
      <b/>
      <sz val="12"/>
      <color rgb="FF000000"/>
      <name val="Calibri"/>
      <family val="2"/>
      <scheme val="minor"/>
    </font>
    <font>
      <sz val="12"/>
      <color rgb="FF000000"/>
      <name val="Calibri"/>
      <family val="2"/>
      <scheme val="minor"/>
    </font>
    <font>
      <sz val="12"/>
      <color rgb="FFFFFFFF"/>
      <name val="Calibri"/>
      <family val="2"/>
      <scheme val="minor"/>
    </font>
    <font>
      <u/>
      <sz val="12"/>
      <color theme="10"/>
      <name val="Calibri"/>
      <family val="2"/>
      <scheme val="minor"/>
    </font>
    <font>
      <u/>
      <sz val="12"/>
      <color theme="11"/>
      <name val="Calibri"/>
      <family val="2"/>
      <scheme val="minor"/>
    </font>
  </fonts>
  <fills count="13">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rgb="FF7030A0"/>
        <bgColor indexed="64"/>
      </patternFill>
    </fill>
    <fill>
      <patternFill patternType="solid">
        <fgColor rgb="FFC00000"/>
        <bgColor indexed="64"/>
      </patternFill>
    </fill>
    <fill>
      <patternFill patternType="solid">
        <fgColor rgb="FFFFFF00"/>
        <bgColor rgb="FF000000"/>
      </patternFill>
    </fill>
    <fill>
      <patternFill patternType="solid">
        <fgColor rgb="FF0070C0"/>
        <bgColor rgb="FF000000"/>
      </patternFill>
    </fill>
    <fill>
      <patternFill patternType="solid">
        <fgColor rgb="FF7030A0"/>
        <bgColor rgb="FF000000"/>
      </patternFill>
    </fill>
    <fill>
      <patternFill patternType="solid">
        <fgColor rgb="FFC00000"/>
        <bgColor rgb="FF000000"/>
      </patternFill>
    </fill>
    <fill>
      <patternFill patternType="solid">
        <fgColor theme="0" tint="-4.9989318521683403E-2"/>
        <bgColor indexed="64"/>
      </patternFill>
    </fill>
    <fill>
      <patternFill patternType="solid">
        <fgColor theme="9" tint="0.79998168889431442"/>
        <bgColor rgb="FF000000"/>
      </patternFill>
    </fill>
    <fill>
      <patternFill patternType="solid">
        <fgColor rgb="FF0070C0"/>
        <bgColor indexed="64"/>
      </patternFill>
    </fill>
  </fills>
  <borders count="2">
    <border>
      <left/>
      <right/>
      <top/>
      <bottom/>
      <diagonal/>
    </border>
    <border>
      <left/>
      <right/>
      <top style="thin">
        <color auto="1"/>
      </top>
      <bottom style="thin">
        <color auto="1"/>
      </bottom>
      <diagonal/>
    </border>
  </borders>
  <cellStyleXfs count="16">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50">
    <xf numFmtId="0" fontId="0" fillId="0" borderId="0" xfId="0"/>
    <xf numFmtId="0" fontId="4" fillId="0" borderId="1" xfId="0" applyFont="1" applyBorder="1"/>
    <xf numFmtId="0" fontId="5" fillId="2" borderId="0" xfId="0" applyFont="1" applyFill="1"/>
    <xf numFmtId="0" fontId="0" fillId="3" borderId="0" xfId="0" applyFont="1" applyFill="1"/>
    <xf numFmtId="0" fontId="4" fillId="2" borderId="0" xfId="0" applyFont="1" applyFill="1"/>
    <xf numFmtId="0" fontId="1" fillId="4" borderId="0" xfId="0" applyFont="1" applyFill="1"/>
    <xf numFmtId="0" fontId="1" fillId="5" borderId="0" xfId="0" applyFont="1" applyFill="1"/>
    <xf numFmtId="0" fontId="3" fillId="5" borderId="0" xfId="0" applyFont="1" applyFill="1"/>
    <xf numFmtId="0" fontId="0" fillId="2" borderId="0" xfId="0" applyFont="1" applyFill="1"/>
    <xf numFmtId="0" fontId="5" fillId="0" borderId="0" xfId="0" applyFont="1"/>
    <xf numFmtId="1" fontId="0" fillId="0" borderId="0" xfId="0" applyNumberFormat="1"/>
    <xf numFmtId="49" fontId="0" fillId="0" borderId="0" xfId="0" applyNumberFormat="1"/>
    <xf numFmtId="0" fontId="0" fillId="2" borderId="0" xfId="0" applyFill="1"/>
    <xf numFmtId="1" fontId="0" fillId="2" borderId="0" xfId="0" applyNumberFormat="1" applyFill="1"/>
    <xf numFmtId="49" fontId="0" fillId="2" borderId="0" xfId="0" applyNumberFormat="1" applyFill="1"/>
    <xf numFmtId="49" fontId="0" fillId="2" borderId="0" xfId="0" quotePrefix="1" applyNumberFormat="1" applyFill="1"/>
    <xf numFmtId="1" fontId="0" fillId="3" borderId="0" xfId="0" applyNumberFormat="1" applyFont="1" applyFill="1"/>
    <xf numFmtId="1" fontId="5" fillId="2" borderId="0" xfId="0" applyNumberFormat="1" applyFont="1" applyFill="1"/>
    <xf numFmtId="49" fontId="5" fillId="2" borderId="0" xfId="0" applyNumberFormat="1" applyFont="1" applyFill="1"/>
    <xf numFmtId="1" fontId="1" fillId="4" borderId="0" xfId="0" applyNumberFormat="1" applyFont="1" applyFill="1"/>
    <xf numFmtId="49" fontId="1" fillId="4" borderId="0" xfId="0" applyNumberFormat="1" applyFont="1" applyFill="1"/>
    <xf numFmtId="1" fontId="1" fillId="5" borderId="0" xfId="0" applyNumberFormat="1" applyFont="1" applyFill="1"/>
    <xf numFmtId="49" fontId="1" fillId="5" borderId="0" xfId="0" quotePrefix="1" applyNumberFormat="1" applyFont="1" applyFill="1"/>
    <xf numFmtId="0" fontId="2" fillId="2" borderId="0" xfId="0" applyFont="1" applyFill="1"/>
    <xf numFmtId="0" fontId="0" fillId="2" borderId="0" xfId="0" quotePrefix="1" applyFill="1"/>
    <xf numFmtId="0" fontId="6" fillId="7" borderId="0" xfId="0" applyFont="1" applyFill="1"/>
    <xf numFmtId="11" fontId="0" fillId="2" borderId="0" xfId="0" applyNumberFormat="1" applyFill="1"/>
    <xf numFmtId="11" fontId="1" fillId="4" borderId="0" xfId="0" applyNumberFormat="1" applyFont="1" applyFill="1"/>
    <xf numFmtId="0" fontId="1" fillId="9" borderId="0" xfId="0" applyFont="1" applyFill="1"/>
    <xf numFmtId="0" fontId="0" fillId="0" borderId="0" xfId="0" applyFill="1"/>
    <xf numFmtId="0" fontId="0" fillId="10" borderId="0" xfId="0" applyFill="1"/>
    <xf numFmtId="0" fontId="1" fillId="8" borderId="0" xfId="0" applyFont="1" applyFill="1"/>
    <xf numFmtId="1" fontId="0" fillId="2" borderId="0" xfId="0" applyNumberFormat="1" applyFont="1" applyFill="1"/>
    <xf numFmtId="49" fontId="0" fillId="2" borderId="0" xfId="0" applyNumberFormat="1" applyFont="1" applyFill="1"/>
    <xf numFmtId="0" fontId="5" fillId="11" borderId="0" xfId="0" applyFont="1" applyFill="1"/>
    <xf numFmtId="0" fontId="0" fillId="6" borderId="0" xfId="0" applyFont="1" applyFill="1"/>
    <xf numFmtId="49" fontId="0" fillId="3" borderId="0" xfId="0" applyNumberFormat="1" applyFont="1" applyFill="1"/>
    <xf numFmtId="11" fontId="0" fillId="6" borderId="0" xfId="0" applyNumberFormat="1" applyFont="1" applyFill="1"/>
    <xf numFmtId="11" fontId="0" fillId="3" borderId="0" xfId="0" applyNumberFormat="1" applyFont="1" applyFill="1"/>
    <xf numFmtId="0" fontId="4" fillId="11" borderId="0" xfId="0" applyFont="1" applyFill="1"/>
    <xf numFmtId="0" fontId="1" fillId="12" borderId="0" xfId="0" applyFont="1" applyFill="1"/>
    <xf numFmtId="0" fontId="3" fillId="7" borderId="0" xfId="0" applyFont="1" applyFill="1"/>
    <xf numFmtId="0" fontId="3" fillId="12" borderId="0" xfId="0" applyFont="1" applyFill="1"/>
    <xf numFmtId="11" fontId="5" fillId="11" borderId="0" xfId="0" applyNumberFormat="1" applyFont="1" applyFill="1"/>
    <xf numFmtId="49" fontId="0" fillId="2" borderId="0" xfId="0" quotePrefix="1" applyNumberFormat="1" applyFont="1" applyFill="1"/>
    <xf numFmtId="0" fontId="0" fillId="11" borderId="0" xfId="0" applyFont="1" applyFill="1"/>
    <xf numFmtId="0" fontId="7" fillId="2" borderId="0" xfId="13" applyFill="1"/>
    <xf numFmtId="49" fontId="0" fillId="3" borderId="0" xfId="0" quotePrefix="1" applyNumberFormat="1" applyFont="1" applyFill="1"/>
    <xf numFmtId="11" fontId="0" fillId="2" borderId="0" xfId="0" applyNumberFormat="1" applyFont="1" applyFill="1"/>
    <xf numFmtId="0" fontId="5" fillId="6" borderId="0" xfId="0" applyFont="1" applyFill="1"/>
  </cellXfs>
  <cellStyles count="16">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5"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22"/>
  <sheetViews>
    <sheetView tabSelected="1" zoomScaleNormal="92" workbookViewId="0">
      <selection activeCell="A10" sqref="A10"/>
    </sheetView>
  </sheetViews>
  <sheetFormatPr baseColWidth="10" defaultRowHeight="16" x14ac:dyDescent="0.2"/>
  <cols>
    <col min="1" max="1" width="48.33203125" customWidth="1"/>
    <col min="2" max="2" width="27" customWidth="1"/>
    <col min="3" max="5" width="10.83203125" customWidth="1"/>
    <col min="6" max="6" width="9.6640625" customWidth="1"/>
    <col min="7" max="7" width="10.83203125" customWidth="1"/>
    <col min="8" max="8" width="51.33203125" customWidth="1"/>
    <col min="9" max="9" width="58.33203125" customWidth="1"/>
    <col min="10" max="10" width="10.33203125" customWidth="1"/>
    <col min="11" max="11" width="5.83203125" customWidth="1"/>
    <col min="12" max="12" width="14" customWidth="1"/>
    <col min="13" max="13" width="24.6640625" customWidth="1"/>
    <col min="14" max="15" width="18.33203125" customWidth="1"/>
    <col min="16" max="16" width="16.83203125" customWidth="1"/>
    <col min="17" max="19" width="10.83203125" customWidth="1"/>
    <col min="20" max="20" width="13.5" customWidth="1"/>
    <col min="21" max="21" width="13.33203125" customWidth="1"/>
    <col min="22" max="22" width="39.83203125" customWidth="1"/>
    <col min="23" max="23" width="26.6640625" customWidth="1"/>
    <col min="24" max="24" width="10.83203125" customWidth="1"/>
    <col min="25" max="25" width="36" customWidth="1"/>
    <col min="26" max="27" width="10.83203125" customWidth="1"/>
    <col min="28" max="28" width="27.6640625" customWidth="1"/>
    <col min="29" max="30" width="21.83203125" customWidth="1"/>
    <col min="31" max="31" width="9.6640625" style="29" customWidth="1"/>
    <col min="32" max="32" width="14.83203125" style="29" customWidth="1"/>
    <col min="33" max="33" width="12" style="30" customWidth="1"/>
    <col min="34" max="34" width="9.5" style="29" customWidth="1"/>
    <col min="35" max="35" width="12" style="30" customWidth="1"/>
    <col min="36" max="36" width="28.83203125" style="29" customWidth="1"/>
    <col min="37" max="37" width="9.1640625" style="29" customWidth="1"/>
    <col min="38" max="39" width="21.83203125" style="29" customWidth="1"/>
    <col min="40" max="40" width="22" customWidth="1"/>
    <col min="41" max="42" width="10.83203125" customWidth="1"/>
    <col min="44" max="44" width="17.5" customWidth="1"/>
  </cols>
  <sheetData>
    <row r="1" spans="1:46" x14ac:dyDescent="0.2">
      <c r="A1" t="s">
        <v>684</v>
      </c>
    </row>
    <row r="2" spans="1:46" x14ac:dyDescent="0.2">
      <c r="A2" t="s">
        <v>683</v>
      </c>
    </row>
    <row r="3" spans="1:46" x14ac:dyDescent="0.2">
      <c r="A3" t="s">
        <v>702</v>
      </c>
    </row>
    <row r="4" spans="1:46" x14ac:dyDescent="0.2">
      <c r="A4" t="s">
        <v>703</v>
      </c>
    </row>
    <row r="5" spans="1:46" x14ac:dyDescent="0.2">
      <c r="A5" t="s">
        <v>692</v>
      </c>
    </row>
    <row r="6" spans="1:46" x14ac:dyDescent="0.2">
      <c r="A6" t="s">
        <v>693</v>
      </c>
    </row>
    <row r="7" spans="1:46" x14ac:dyDescent="0.2">
      <c r="A7" t="s">
        <v>686</v>
      </c>
    </row>
    <row r="8" spans="1:46" x14ac:dyDescent="0.2">
      <c r="A8" t="s">
        <v>687</v>
      </c>
    </row>
    <row r="9" spans="1:46" x14ac:dyDescent="0.2">
      <c r="A9" t="s">
        <v>721</v>
      </c>
    </row>
    <row r="10" spans="1:46" x14ac:dyDescent="0.2">
      <c r="A10" t="s">
        <v>689</v>
      </c>
    </row>
    <row r="11" spans="1:46" x14ac:dyDescent="0.2">
      <c r="A11" t="s">
        <v>588</v>
      </c>
      <c r="B11" s="1" t="s">
        <v>0</v>
      </c>
      <c r="C11" t="s">
        <v>106</v>
      </c>
      <c r="D11" s="10" t="s">
        <v>107</v>
      </c>
      <c r="E11" t="s">
        <v>108</v>
      </c>
      <c r="F11" t="s">
        <v>109</v>
      </c>
      <c r="G11" s="11" t="s">
        <v>110</v>
      </c>
      <c r="H11" s="9" t="s">
        <v>385</v>
      </c>
      <c r="I11" s="9" t="s">
        <v>386</v>
      </c>
      <c r="J11" s="9" t="s">
        <v>387</v>
      </c>
      <c r="K11" t="s">
        <v>337</v>
      </c>
      <c r="L11" t="s">
        <v>338</v>
      </c>
      <c r="M11" t="s">
        <v>650</v>
      </c>
      <c r="N11" t="s">
        <v>585</v>
      </c>
      <c r="O11" t="s">
        <v>647</v>
      </c>
      <c r="P11" s="9" t="s">
        <v>586</v>
      </c>
      <c r="Q11" t="s">
        <v>328</v>
      </c>
      <c r="R11" t="s">
        <v>329</v>
      </c>
      <c r="S11" t="s">
        <v>330</v>
      </c>
      <c r="T11" t="s">
        <v>331</v>
      </c>
      <c r="U11" t="s">
        <v>332</v>
      </c>
      <c r="V11" t="s">
        <v>333</v>
      </c>
      <c r="W11" t="s">
        <v>334</v>
      </c>
      <c r="X11" t="s">
        <v>335</v>
      </c>
      <c r="Y11" t="s">
        <v>336</v>
      </c>
      <c r="AA11" s="9" t="s">
        <v>600</v>
      </c>
      <c r="AB11" t="s">
        <v>587</v>
      </c>
      <c r="AC11" t="s">
        <v>599</v>
      </c>
      <c r="AD11" s="9" t="s">
        <v>677</v>
      </c>
      <c r="AE11" t="s">
        <v>666</v>
      </c>
      <c r="AF11" t="s">
        <v>665</v>
      </c>
      <c r="AG11" s="30" t="s">
        <v>664</v>
      </c>
      <c r="AH11" t="s">
        <v>663</v>
      </c>
      <c r="AI11" s="30" t="s">
        <v>660</v>
      </c>
      <c r="AJ11" s="9" t="s">
        <v>668</v>
      </c>
      <c r="AK11" s="9" t="s">
        <v>669</v>
      </c>
      <c r="AL11" s="9" t="s">
        <v>667</v>
      </c>
      <c r="AM11" s="9" t="s">
        <v>700</v>
      </c>
      <c r="AN11" t="s">
        <v>651</v>
      </c>
      <c r="AO11" t="s">
        <v>652</v>
      </c>
      <c r="AP11" t="s">
        <v>658</v>
      </c>
      <c r="AQ11" t="s">
        <v>680</v>
      </c>
      <c r="AR11" t="s">
        <v>661</v>
      </c>
      <c r="AS11" t="s">
        <v>662</v>
      </c>
      <c r="AT11" t="s">
        <v>681</v>
      </c>
    </row>
    <row r="12" spans="1:46" s="12" customFormat="1" x14ac:dyDescent="0.2">
      <c r="A12" s="2"/>
      <c r="B12" s="2" t="s">
        <v>1</v>
      </c>
      <c r="C12" s="12" t="s">
        <v>111</v>
      </c>
      <c r="D12" s="13">
        <v>5935162</v>
      </c>
      <c r="E12" s="12" t="s">
        <v>112</v>
      </c>
      <c r="F12" s="12">
        <v>0</v>
      </c>
      <c r="G12" s="14" t="s">
        <v>113</v>
      </c>
      <c r="H12" s="34" t="s">
        <v>388</v>
      </c>
      <c r="I12" s="34" t="s">
        <v>389</v>
      </c>
      <c r="J12" s="34" t="s">
        <v>390</v>
      </c>
      <c r="K12" s="12">
        <v>0.5</v>
      </c>
      <c r="L12" s="12">
        <v>18.7</v>
      </c>
      <c r="M12" s="12" t="s">
        <v>601</v>
      </c>
      <c r="N12" s="12">
        <v>0.86154399999999998</v>
      </c>
      <c r="O12" s="12" t="s">
        <v>601</v>
      </c>
      <c r="P12" s="34">
        <v>0.82765999999999995</v>
      </c>
      <c r="Q12" s="12">
        <v>1</v>
      </c>
      <c r="R12" s="12">
        <v>5935162</v>
      </c>
      <c r="S12" s="12">
        <v>5935162</v>
      </c>
      <c r="T12" s="12" t="s">
        <v>117</v>
      </c>
      <c r="U12" s="12" t="s">
        <v>113</v>
      </c>
      <c r="V12" s="12" t="s">
        <v>155</v>
      </c>
      <c r="W12" s="12" t="s">
        <v>156</v>
      </c>
      <c r="X12" s="12" t="s">
        <v>157</v>
      </c>
      <c r="Y12" s="12" t="s">
        <v>158</v>
      </c>
      <c r="AA12" s="34" t="s">
        <v>601</v>
      </c>
      <c r="AB12" s="12">
        <v>0.86150000000000004</v>
      </c>
      <c r="AC12" s="12">
        <v>0.82769999999999999</v>
      </c>
      <c r="AD12" s="34">
        <v>18.68</v>
      </c>
      <c r="AE12" s="12" t="b">
        <v>1</v>
      </c>
      <c r="AG12" s="12">
        <f>COUNTIF(AE12:AE122,TRUE)/COUNTA(AE12:AE122)</f>
        <v>0.98198198198198194</v>
      </c>
      <c r="AH12" s="12" t="b">
        <v>1</v>
      </c>
      <c r="AI12" s="12">
        <v>1</v>
      </c>
      <c r="AJ12" s="34" t="b">
        <v>1</v>
      </c>
      <c r="AK12" s="34">
        <f>COUNTIF(AJ12:AJ122,TRUE)/COUNTA(AJ12:AJ122)</f>
        <v>0.95495495495495497</v>
      </c>
      <c r="AL12" s="34" t="b">
        <v>1</v>
      </c>
      <c r="AM12" s="34">
        <f>COUNTIF(AL12:AL122,TRUE)/COUNTA(AL12:AL122)</f>
        <v>0.99099099099099097</v>
      </c>
      <c r="AN12" s="12" t="b">
        <v>1</v>
      </c>
      <c r="AP12" s="12">
        <f>COUNTIF(AN12:AN122,TRUE)/COUNTA(AN12:AN122)</f>
        <v>0.93693693693693691</v>
      </c>
      <c r="AQ12" s="12" t="b">
        <v>1</v>
      </c>
      <c r="AS12" s="12">
        <f>1 - COUNTIF(AQ12:AQ122,FALSE)/COUNTA(AQ12:AQ122)</f>
        <v>0.96363636363636362</v>
      </c>
      <c r="AT12" s="12" t="s">
        <v>682</v>
      </c>
    </row>
    <row r="13" spans="1:46" s="12" customFormat="1" x14ac:dyDescent="0.2">
      <c r="A13" s="2"/>
      <c r="B13" s="2" t="s">
        <v>2</v>
      </c>
      <c r="C13" s="12" t="s">
        <v>111</v>
      </c>
      <c r="D13" s="13">
        <v>46655126</v>
      </c>
      <c r="E13" s="12" t="s">
        <v>114</v>
      </c>
      <c r="F13" s="12">
        <v>0</v>
      </c>
      <c r="G13" s="14">
        <v>-4</v>
      </c>
      <c r="H13" s="34" t="s">
        <v>391</v>
      </c>
      <c r="I13" s="34" t="s">
        <v>392</v>
      </c>
      <c r="J13" s="34" t="s">
        <v>393</v>
      </c>
      <c r="K13" s="12">
        <v>0.5</v>
      </c>
      <c r="L13" s="12" t="s">
        <v>339</v>
      </c>
      <c r="M13" s="12" t="s">
        <v>389</v>
      </c>
      <c r="N13" s="12" t="s">
        <v>389</v>
      </c>
      <c r="O13" s="12" t="s">
        <v>389</v>
      </c>
      <c r="P13" s="34" t="s">
        <v>389</v>
      </c>
      <c r="Q13" s="12">
        <v>1</v>
      </c>
      <c r="R13" s="12">
        <v>46655126</v>
      </c>
      <c r="S13" s="12">
        <v>46655129</v>
      </c>
      <c r="T13" s="12" t="s">
        <v>159</v>
      </c>
      <c r="U13" s="12" t="s">
        <v>160</v>
      </c>
      <c r="V13" s="12" t="s">
        <v>155</v>
      </c>
      <c r="W13" s="12" t="s">
        <v>161</v>
      </c>
      <c r="X13" s="12" t="s">
        <v>158</v>
      </c>
      <c r="Y13" s="12" t="s">
        <v>158</v>
      </c>
      <c r="AA13" s="34" t="s">
        <v>158</v>
      </c>
      <c r="AB13" s="12" t="s">
        <v>158</v>
      </c>
      <c r="AC13" s="12" t="s">
        <v>158</v>
      </c>
      <c r="AD13" s="34" t="s">
        <v>158</v>
      </c>
      <c r="AE13" s="12" t="b">
        <v>1</v>
      </c>
      <c r="AH13" s="12" t="b">
        <v>1</v>
      </c>
      <c r="AJ13" s="34" t="b">
        <v>1</v>
      </c>
      <c r="AK13" s="34"/>
      <c r="AL13" s="34" t="b">
        <v>1</v>
      </c>
      <c r="AM13" s="34"/>
      <c r="AN13" s="12" t="b">
        <v>1</v>
      </c>
      <c r="AQ13" s="12" t="s">
        <v>678</v>
      </c>
    </row>
    <row r="14" spans="1:46" s="12" customFormat="1" x14ac:dyDescent="0.2">
      <c r="A14" s="2"/>
      <c r="B14" s="2" t="s">
        <v>3</v>
      </c>
      <c r="C14" s="12" t="s">
        <v>111</v>
      </c>
      <c r="D14" s="13">
        <v>68912524</v>
      </c>
      <c r="E14" s="12" t="s">
        <v>114</v>
      </c>
      <c r="F14" s="12">
        <v>0</v>
      </c>
      <c r="G14" s="14">
        <v>-9</v>
      </c>
      <c r="H14" s="34" t="s">
        <v>394</v>
      </c>
      <c r="I14" s="34" t="s">
        <v>395</v>
      </c>
      <c r="J14" s="34" t="s">
        <v>396</v>
      </c>
      <c r="K14" s="12">
        <v>0.5</v>
      </c>
      <c r="L14" s="12" t="s">
        <v>340</v>
      </c>
      <c r="M14" s="12" t="s">
        <v>389</v>
      </c>
      <c r="N14" s="12" t="s">
        <v>389</v>
      </c>
      <c r="O14" s="12" t="s">
        <v>389</v>
      </c>
      <c r="P14" s="34" t="s">
        <v>389</v>
      </c>
      <c r="Q14" s="12">
        <v>1</v>
      </c>
      <c r="R14" s="12">
        <v>68912524</v>
      </c>
      <c r="S14" s="12">
        <v>68912532</v>
      </c>
      <c r="T14" s="12" t="s">
        <v>162</v>
      </c>
      <c r="U14" s="12" t="s">
        <v>160</v>
      </c>
      <c r="V14" s="12" t="s">
        <v>163</v>
      </c>
      <c r="W14" s="12" t="s">
        <v>164</v>
      </c>
      <c r="X14" s="12" t="s">
        <v>158</v>
      </c>
      <c r="Y14" s="12" t="s">
        <v>165</v>
      </c>
      <c r="AA14" s="34" t="s">
        <v>602</v>
      </c>
      <c r="AB14" s="12" t="s">
        <v>158</v>
      </c>
      <c r="AC14" s="12" t="s">
        <v>158</v>
      </c>
      <c r="AD14" s="34" t="s">
        <v>158</v>
      </c>
      <c r="AE14" s="12" t="b">
        <v>1</v>
      </c>
      <c r="AH14" s="12" t="b">
        <v>1</v>
      </c>
      <c r="AJ14" s="34" t="b">
        <v>1</v>
      </c>
      <c r="AK14" s="34"/>
      <c r="AL14" s="34" t="b">
        <v>1</v>
      </c>
      <c r="AM14" s="34"/>
      <c r="AN14" s="12" t="b">
        <v>1</v>
      </c>
      <c r="AQ14" s="12" t="s">
        <v>678</v>
      </c>
    </row>
    <row r="15" spans="1:46" s="12" customFormat="1" x14ac:dyDescent="0.2">
      <c r="A15" s="2"/>
      <c r="B15" s="2" t="s">
        <v>4</v>
      </c>
      <c r="C15" s="12" t="s">
        <v>111</v>
      </c>
      <c r="D15" s="13">
        <v>68912527</v>
      </c>
      <c r="E15" s="12" t="s">
        <v>114</v>
      </c>
      <c r="F15" s="12">
        <v>0</v>
      </c>
      <c r="G15" s="14">
        <v>-6</v>
      </c>
      <c r="H15" s="34" t="s">
        <v>397</v>
      </c>
      <c r="I15" s="34" t="s">
        <v>398</v>
      </c>
      <c r="J15" s="34" t="s">
        <v>399</v>
      </c>
      <c r="K15" s="12">
        <v>0.5</v>
      </c>
      <c r="L15" s="12" t="s">
        <v>341</v>
      </c>
      <c r="M15" s="12" t="s">
        <v>389</v>
      </c>
      <c r="N15" s="12" t="s">
        <v>389</v>
      </c>
      <c r="O15" s="12" t="s">
        <v>389</v>
      </c>
      <c r="P15" s="34" t="s">
        <v>389</v>
      </c>
      <c r="Q15" s="12">
        <v>1</v>
      </c>
      <c r="R15" s="12">
        <v>68912527</v>
      </c>
      <c r="S15" s="12">
        <v>68912532</v>
      </c>
      <c r="T15" s="12" t="s">
        <v>166</v>
      </c>
      <c r="U15" s="12" t="s">
        <v>160</v>
      </c>
      <c r="V15" s="12" t="s">
        <v>163</v>
      </c>
      <c r="W15" s="12" t="s">
        <v>164</v>
      </c>
      <c r="X15" s="12" t="s">
        <v>158</v>
      </c>
      <c r="Y15" s="12" t="s">
        <v>165</v>
      </c>
      <c r="AA15" s="34" t="s">
        <v>158</v>
      </c>
      <c r="AB15" s="12" t="s">
        <v>158</v>
      </c>
      <c r="AC15" s="12" t="s">
        <v>158</v>
      </c>
      <c r="AD15" s="34" t="s">
        <v>158</v>
      </c>
      <c r="AE15" s="12" t="b">
        <v>1</v>
      </c>
      <c r="AH15" s="12" t="b">
        <v>1</v>
      </c>
      <c r="AJ15" s="34" t="b">
        <v>1</v>
      </c>
      <c r="AK15" s="34"/>
      <c r="AL15" s="34" t="b">
        <v>1</v>
      </c>
      <c r="AM15" s="34"/>
      <c r="AN15" s="12" t="b">
        <v>1</v>
      </c>
      <c r="AQ15" s="12" t="s">
        <v>678</v>
      </c>
    </row>
    <row r="16" spans="1:46" s="12" customFormat="1" x14ac:dyDescent="0.2">
      <c r="A16" s="2"/>
      <c r="B16" s="2" t="s">
        <v>5</v>
      </c>
      <c r="C16" s="12" t="s">
        <v>111</v>
      </c>
      <c r="D16" s="13">
        <v>109817590</v>
      </c>
      <c r="E16" s="12" t="s">
        <v>112</v>
      </c>
      <c r="F16" s="12">
        <v>0</v>
      </c>
      <c r="G16" s="14" t="s">
        <v>113</v>
      </c>
      <c r="H16" s="34" t="s">
        <v>167</v>
      </c>
      <c r="I16" s="34" t="s">
        <v>389</v>
      </c>
      <c r="J16" s="34" t="s">
        <v>168</v>
      </c>
      <c r="K16" s="12">
        <v>0.5</v>
      </c>
      <c r="L16" s="12">
        <v>0.01</v>
      </c>
      <c r="M16" s="12" t="s">
        <v>603</v>
      </c>
      <c r="N16" s="12">
        <v>0.22028800000000001</v>
      </c>
      <c r="O16" s="12" t="s">
        <v>389</v>
      </c>
      <c r="P16" s="34" t="s">
        <v>389</v>
      </c>
      <c r="Q16" s="12">
        <v>1</v>
      </c>
      <c r="R16" s="12">
        <v>109817590</v>
      </c>
      <c r="S16" s="12">
        <v>109817590</v>
      </c>
      <c r="T16" s="12" t="s">
        <v>126</v>
      </c>
      <c r="U16" s="12" t="s">
        <v>113</v>
      </c>
      <c r="V16" s="12" t="s">
        <v>167</v>
      </c>
      <c r="W16" s="12" t="s">
        <v>168</v>
      </c>
      <c r="X16" s="12" t="s">
        <v>169</v>
      </c>
      <c r="Y16" s="12" t="s">
        <v>158</v>
      </c>
      <c r="AA16" s="34" t="s">
        <v>603</v>
      </c>
      <c r="AB16" s="12">
        <v>0.2203</v>
      </c>
      <c r="AC16" s="12" t="s">
        <v>158</v>
      </c>
      <c r="AD16" s="34">
        <v>8.9999999999999993E-3</v>
      </c>
      <c r="AE16" s="12" t="b">
        <v>1</v>
      </c>
      <c r="AH16" s="12" t="b">
        <v>1</v>
      </c>
      <c r="AJ16" s="34" t="b">
        <v>1</v>
      </c>
      <c r="AK16" s="34"/>
      <c r="AL16" s="34" t="b">
        <v>1</v>
      </c>
      <c r="AM16" s="34"/>
      <c r="AN16" s="12" t="b">
        <v>1</v>
      </c>
      <c r="AQ16" s="12" t="b">
        <v>1</v>
      </c>
    </row>
    <row r="17" spans="1:43" s="12" customFormat="1" x14ac:dyDescent="0.2">
      <c r="A17" s="2"/>
      <c r="B17" s="2" t="s">
        <v>6</v>
      </c>
      <c r="C17" s="12" t="s">
        <v>111</v>
      </c>
      <c r="D17" s="13">
        <v>145597476</v>
      </c>
      <c r="E17" s="12" t="s">
        <v>114</v>
      </c>
      <c r="F17" s="12">
        <v>0</v>
      </c>
      <c r="G17" s="14">
        <v>-4</v>
      </c>
      <c r="H17" s="34" t="s">
        <v>400</v>
      </c>
      <c r="I17" s="34" t="s">
        <v>392</v>
      </c>
      <c r="J17" s="34" t="s">
        <v>401</v>
      </c>
      <c r="K17" s="12">
        <v>0.5</v>
      </c>
      <c r="L17" s="12" t="s">
        <v>342</v>
      </c>
      <c r="M17" s="12" t="s">
        <v>604</v>
      </c>
      <c r="N17" s="12">
        <v>1.9824500000000002E-3</v>
      </c>
      <c r="O17" s="12" t="s">
        <v>604</v>
      </c>
      <c r="P17" s="34">
        <v>4.0647699999999998E-4</v>
      </c>
      <c r="Q17" s="12">
        <v>1</v>
      </c>
      <c r="R17" s="12">
        <v>145597476</v>
      </c>
      <c r="S17" s="12">
        <v>145597479</v>
      </c>
      <c r="T17" s="12" t="s">
        <v>170</v>
      </c>
      <c r="U17" s="12" t="s">
        <v>160</v>
      </c>
      <c r="V17" s="12" t="s">
        <v>171</v>
      </c>
      <c r="W17" s="12" t="s">
        <v>172</v>
      </c>
      <c r="X17" s="12" t="s">
        <v>158</v>
      </c>
      <c r="Y17" s="12" t="s">
        <v>158</v>
      </c>
      <c r="AA17" s="34" t="s">
        <v>604</v>
      </c>
      <c r="AB17" s="12">
        <v>2E-3</v>
      </c>
      <c r="AC17" s="12">
        <v>4.0000000000000002E-4</v>
      </c>
      <c r="AD17" s="34" t="s">
        <v>158</v>
      </c>
      <c r="AE17" s="12" t="b">
        <v>1</v>
      </c>
      <c r="AH17" s="12" t="b">
        <v>1</v>
      </c>
      <c r="AJ17" s="34" t="b">
        <v>1</v>
      </c>
      <c r="AK17" s="34"/>
      <c r="AL17" s="34" t="b">
        <v>1</v>
      </c>
      <c r="AM17" s="34"/>
      <c r="AN17" s="12" t="b">
        <v>1</v>
      </c>
      <c r="AQ17" s="12" t="s">
        <v>678</v>
      </c>
    </row>
    <row r="18" spans="1:43" s="12" customFormat="1" x14ac:dyDescent="0.2">
      <c r="A18" s="2"/>
      <c r="B18" s="2" t="s">
        <v>7</v>
      </c>
      <c r="C18" s="12" t="s">
        <v>111</v>
      </c>
      <c r="D18" s="13">
        <v>153791301</v>
      </c>
      <c r="E18" s="12" t="s">
        <v>114</v>
      </c>
      <c r="F18" s="12">
        <v>0</v>
      </c>
      <c r="G18" s="14">
        <v>-2</v>
      </c>
      <c r="H18" s="34" t="s">
        <v>402</v>
      </c>
      <c r="I18" s="34" t="s">
        <v>403</v>
      </c>
      <c r="J18" s="34" t="s">
        <v>404</v>
      </c>
      <c r="K18" s="12">
        <v>0.5</v>
      </c>
      <c r="L18" s="12" t="s">
        <v>343</v>
      </c>
      <c r="M18" s="12" t="s">
        <v>389</v>
      </c>
      <c r="N18" s="12" t="s">
        <v>389</v>
      </c>
      <c r="O18" s="12" t="s">
        <v>389</v>
      </c>
      <c r="P18" s="34" t="s">
        <v>389</v>
      </c>
      <c r="Q18" s="12">
        <v>1</v>
      </c>
      <c r="R18" s="12">
        <v>153791301</v>
      </c>
      <c r="S18" s="12">
        <v>153791302</v>
      </c>
      <c r="T18" s="12" t="s">
        <v>173</v>
      </c>
      <c r="U18" s="12" t="s">
        <v>160</v>
      </c>
      <c r="V18" s="12" t="s">
        <v>163</v>
      </c>
      <c r="W18" s="12" t="s">
        <v>174</v>
      </c>
      <c r="X18" s="12" t="s">
        <v>158</v>
      </c>
      <c r="Y18" s="12" t="s">
        <v>175</v>
      </c>
      <c r="AA18" s="34" t="s">
        <v>158</v>
      </c>
      <c r="AB18" s="12" t="s">
        <v>158</v>
      </c>
      <c r="AC18" s="12" t="s">
        <v>158</v>
      </c>
      <c r="AD18" s="34" t="s">
        <v>158</v>
      </c>
      <c r="AE18" s="12" t="b">
        <v>1</v>
      </c>
      <c r="AH18" s="12" t="b">
        <v>1</v>
      </c>
      <c r="AJ18" s="34" t="b">
        <v>1</v>
      </c>
      <c r="AK18" s="34"/>
      <c r="AL18" s="34" t="b">
        <v>1</v>
      </c>
      <c r="AM18" s="34"/>
      <c r="AN18" s="12" t="b">
        <v>1</v>
      </c>
      <c r="AQ18" s="12" t="s">
        <v>678</v>
      </c>
    </row>
    <row r="19" spans="1:43" s="12" customFormat="1" x14ac:dyDescent="0.2">
      <c r="A19" s="2"/>
      <c r="B19" s="2" t="s">
        <v>8</v>
      </c>
      <c r="C19" s="12" t="s">
        <v>111</v>
      </c>
      <c r="D19" s="13">
        <v>156108541</v>
      </c>
      <c r="E19" s="12" t="s">
        <v>115</v>
      </c>
      <c r="F19" s="12">
        <v>0</v>
      </c>
      <c r="G19" s="15" t="s">
        <v>116</v>
      </c>
      <c r="H19" s="34" t="s">
        <v>405</v>
      </c>
      <c r="I19" s="34" t="s">
        <v>406</v>
      </c>
      <c r="J19" s="34" t="s">
        <v>407</v>
      </c>
      <c r="K19" s="12">
        <v>0.5</v>
      </c>
      <c r="L19" s="12" t="s">
        <v>344</v>
      </c>
      <c r="M19" s="12" t="s">
        <v>389</v>
      </c>
      <c r="N19" s="12" t="s">
        <v>389</v>
      </c>
      <c r="O19" s="12" t="s">
        <v>389</v>
      </c>
      <c r="P19" s="34" t="s">
        <v>389</v>
      </c>
      <c r="Q19" s="12">
        <v>1</v>
      </c>
      <c r="R19" s="12">
        <v>156108541</v>
      </c>
      <c r="S19" s="12">
        <v>156108541</v>
      </c>
      <c r="T19" s="12" t="s">
        <v>160</v>
      </c>
      <c r="U19" s="12" t="s">
        <v>126</v>
      </c>
      <c r="V19" s="12" t="s">
        <v>176</v>
      </c>
      <c r="W19" s="12" t="s">
        <v>177</v>
      </c>
      <c r="X19" s="12" t="s">
        <v>178</v>
      </c>
      <c r="Y19" s="12" t="s">
        <v>179</v>
      </c>
      <c r="AA19" s="34" t="s">
        <v>158</v>
      </c>
      <c r="AB19" s="12" t="s">
        <v>158</v>
      </c>
      <c r="AC19" s="12" t="s">
        <v>158</v>
      </c>
      <c r="AD19" s="34" t="s">
        <v>158</v>
      </c>
      <c r="AE19" s="12" t="b">
        <v>1</v>
      </c>
      <c r="AH19" s="12" t="b">
        <v>1</v>
      </c>
      <c r="AJ19" s="34" t="b">
        <v>1</v>
      </c>
      <c r="AK19" s="34"/>
      <c r="AL19" s="34" t="b">
        <v>1</v>
      </c>
      <c r="AM19" s="34"/>
      <c r="AN19" s="12" t="b">
        <v>1</v>
      </c>
      <c r="AQ19" s="12" t="s">
        <v>679</v>
      </c>
    </row>
    <row r="20" spans="1:43" s="12" customFormat="1" x14ac:dyDescent="0.2">
      <c r="A20" s="2"/>
      <c r="B20" s="2" t="s">
        <v>9</v>
      </c>
      <c r="C20" s="12" t="s">
        <v>111</v>
      </c>
      <c r="D20" s="13">
        <v>161279695</v>
      </c>
      <c r="E20" s="12" t="s">
        <v>112</v>
      </c>
      <c r="F20" s="12">
        <v>0</v>
      </c>
      <c r="G20" s="14" t="s">
        <v>117</v>
      </c>
      <c r="H20" s="34" t="s">
        <v>408</v>
      </c>
      <c r="I20" s="34" t="s">
        <v>409</v>
      </c>
      <c r="J20" s="34" t="s">
        <v>180</v>
      </c>
      <c r="K20" s="12">
        <v>0.5</v>
      </c>
      <c r="L20" s="12">
        <v>23.3</v>
      </c>
      <c r="M20" s="12" t="s">
        <v>389</v>
      </c>
      <c r="N20" s="12" t="s">
        <v>389</v>
      </c>
      <c r="O20" s="12" t="s">
        <v>389</v>
      </c>
      <c r="P20" s="34" t="s">
        <v>389</v>
      </c>
      <c r="Q20" s="12">
        <v>1</v>
      </c>
      <c r="R20" s="12">
        <v>161279695</v>
      </c>
      <c r="S20" s="12">
        <v>161279695</v>
      </c>
      <c r="T20" s="12" t="s">
        <v>113</v>
      </c>
      <c r="U20" s="12" t="s">
        <v>117</v>
      </c>
      <c r="V20" s="12" t="s">
        <v>163</v>
      </c>
      <c r="W20" s="12" t="s">
        <v>180</v>
      </c>
      <c r="X20" s="12" t="s">
        <v>158</v>
      </c>
      <c r="Y20" s="12" t="s">
        <v>181</v>
      </c>
      <c r="AA20" s="34" t="s">
        <v>158</v>
      </c>
      <c r="AB20" s="12" t="s">
        <v>158</v>
      </c>
      <c r="AC20" s="12" t="s">
        <v>158</v>
      </c>
      <c r="AD20" s="34">
        <v>23.3</v>
      </c>
      <c r="AE20" s="12" t="b">
        <v>1</v>
      </c>
      <c r="AH20" s="12" t="b">
        <v>1</v>
      </c>
      <c r="AJ20" s="34" t="b">
        <v>1</v>
      </c>
      <c r="AK20" s="34" t="s">
        <v>705</v>
      </c>
      <c r="AL20" s="34" t="b">
        <v>1</v>
      </c>
      <c r="AM20" s="34"/>
      <c r="AN20" s="12" t="b">
        <v>1</v>
      </c>
      <c r="AQ20" s="12" t="b">
        <v>1</v>
      </c>
    </row>
    <row r="21" spans="1:43" s="12" customFormat="1" x14ac:dyDescent="0.2">
      <c r="A21" s="2"/>
      <c r="B21" s="2" t="s">
        <v>10</v>
      </c>
      <c r="C21" s="12" t="s">
        <v>111</v>
      </c>
      <c r="D21" s="13">
        <v>226125468</v>
      </c>
      <c r="E21" s="12" t="s">
        <v>112</v>
      </c>
      <c r="F21" s="12">
        <v>0</v>
      </c>
      <c r="G21" s="14" t="s">
        <v>117</v>
      </c>
      <c r="H21" s="34" t="s">
        <v>408</v>
      </c>
      <c r="I21" s="34" t="s">
        <v>410</v>
      </c>
      <c r="J21" s="34" t="s">
        <v>411</v>
      </c>
      <c r="K21" s="12">
        <v>0.5</v>
      </c>
      <c r="L21" s="12">
        <v>6.69</v>
      </c>
      <c r="M21" s="12" t="s">
        <v>605</v>
      </c>
      <c r="N21" s="12">
        <v>2.5153600000000002E-2</v>
      </c>
      <c r="O21" s="12" t="s">
        <v>605</v>
      </c>
      <c r="P21" s="34">
        <v>7.8867999999999994E-3</v>
      </c>
      <c r="Q21" s="12">
        <v>1</v>
      </c>
      <c r="R21" s="12">
        <v>226125468</v>
      </c>
      <c r="S21" s="12">
        <v>226125468</v>
      </c>
      <c r="T21" s="12" t="s">
        <v>126</v>
      </c>
      <c r="U21" s="12" t="s">
        <v>117</v>
      </c>
      <c r="V21" s="12" t="s">
        <v>163</v>
      </c>
      <c r="W21" s="12" t="s">
        <v>182</v>
      </c>
      <c r="X21" s="12" t="s">
        <v>158</v>
      </c>
      <c r="Y21" s="12" t="s">
        <v>183</v>
      </c>
      <c r="AA21" s="34" t="s">
        <v>605</v>
      </c>
      <c r="AB21" s="12">
        <v>2.52E-2</v>
      </c>
      <c r="AC21" s="12">
        <v>7.9000000000000008E-3</v>
      </c>
      <c r="AD21" s="34">
        <v>6.694</v>
      </c>
      <c r="AE21" s="12" t="b">
        <v>1</v>
      </c>
      <c r="AH21" s="12" t="b">
        <v>1</v>
      </c>
      <c r="AJ21" s="34" t="b">
        <v>1</v>
      </c>
      <c r="AK21" s="34"/>
      <c r="AL21" s="34" t="b">
        <v>1</v>
      </c>
      <c r="AM21" s="34"/>
      <c r="AN21" s="12" t="b">
        <v>1</v>
      </c>
      <c r="AQ21" s="12" t="b">
        <v>1</v>
      </c>
    </row>
    <row r="22" spans="1:43" s="12" customFormat="1" x14ac:dyDescent="0.2">
      <c r="A22" s="2" t="s">
        <v>720</v>
      </c>
      <c r="B22" s="2" t="s">
        <v>11</v>
      </c>
      <c r="C22" s="12" t="s">
        <v>118</v>
      </c>
      <c r="D22" s="13">
        <v>89623036</v>
      </c>
      <c r="E22" s="12" t="s">
        <v>114</v>
      </c>
      <c r="F22" s="12">
        <v>0</v>
      </c>
      <c r="G22" s="14">
        <v>-3</v>
      </c>
      <c r="H22" s="34" t="s">
        <v>412</v>
      </c>
      <c r="I22" s="34" t="s">
        <v>413</v>
      </c>
      <c r="J22" s="41" t="s">
        <v>414</v>
      </c>
      <c r="K22" s="12">
        <v>0.5</v>
      </c>
      <c r="L22" s="12" t="s">
        <v>345</v>
      </c>
      <c r="M22" s="12" t="s">
        <v>389</v>
      </c>
      <c r="N22" s="12" t="s">
        <v>389</v>
      </c>
      <c r="O22" s="12" t="s">
        <v>389</v>
      </c>
      <c r="P22" s="34" t="s">
        <v>389</v>
      </c>
      <c r="Q22" s="12">
        <v>10</v>
      </c>
      <c r="R22" s="12">
        <v>89623036</v>
      </c>
      <c r="S22" s="12">
        <v>89623038</v>
      </c>
      <c r="T22" s="12" t="s">
        <v>184</v>
      </c>
      <c r="U22" s="12" t="s">
        <v>160</v>
      </c>
      <c r="V22" s="12" t="s">
        <v>185</v>
      </c>
      <c r="W22" s="42" t="s">
        <v>186</v>
      </c>
      <c r="X22" s="12" t="s">
        <v>187</v>
      </c>
      <c r="Y22" s="12" t="s">
        <v>158</v>
      </c>
      <c r="AA22" s="34" t="s">
        <v>606</v>
      </c>
      <c r="AB22" s="12" t="s">
        <v>158</v>
      </c>
      <c r="AC22" s="12" t="s">
        <v>158</v>
      </c>
      <c r="AD22" s="34" t="s">
        <v>158</v>
      </c>
      <c r="AE22" s="12" t="b">
        <v>1</v>
      </c>
      <c r="AH22" s="12" t="b">
        <v>1</v>
      </c>
      <c r="AJ22" s="34" t="b">
        <v>1</v>
      </c>
      <c r="AK22" s="34"/>
      <c r="AL22" s="34" t="b">
        <v>1</v>
      </c>
      <c r="AM22" s="34"/>
      <c r="AN22" s="12" t="b">
        <v>1</v>
      </c>
      <c r="AQ22" s="12" t="s">
        <v>678</v>
      </c>
    </row>
    <row r="23" spans="1:43" s="12" customFormat="1" x14ac:dyDescent="0.2">
      <c r="A23" s="8" t="s">
        <v>688</v>
      </c>
      <c r="B23" s="2" t="s">
        <v>12</v>
      </c>
      <c r="C23" s="12" t="s">
        <v>119</v>
      </c>
      <c r="D23" s="13">
        <v>62457852</v>
      </c>
      <c r="E23" s="12" t="s">
        <v>112</v>
      </c>
      <c r="F23" s="12">
        <v>0</v>
      </c>
      <c r="G23" s="14" t="s">
        <v>117</v>
      </c>
      <c r="H23" s="34" t="s">
        <v>415</v>
      </c>
      <c r="I23" s="34" t="s">
        <v>416</v>
      </c>
      <c r="J23" s="41" t="s">
        <v>417</v>
      </c>
      <c r="K23" s="12">
        <v>0.5</v>
      </c>
      <c r="L23" s="12">
        <v>34</v>
      </c>
      <c r="M23" s="12" t="s">
        <v>389</v>
      </c>
      <c r="N23" s="12" t="s">
        <v>389</v>
      </c>
      <c r="O23" s="12" t="s">
        <v>389</v>
      </c>
      <c r="P23" s="34" t="s">
        <v>389</v>
      </c>
      <c r="Q23" s="12">
        <v>11</v>
      </c>
      <c r="R23" s="12">
        <v>62457852</v>
      </c>
      <c r="S23" s="12">
        <v>62457852</v>
      </c>
      <c r="T23" s="12" t="s">
        <v>122</v>
      </c>
      <c r="U23" s="12" t="s">
        <v>117</v>
      </c>
      <c r="V23" s="12" t="s">
        <v>188</v>
      </c>
      <c r="W23" s="42" t="s">
        <v>189</v>
      </c>
      <c r="X23" s="12" t="s">
        <v>190</v>
      </c>
      <c r="Y23" s="12" t="s">
        <v>191</v>
      </c>
      <c r="AA23" s="34" t="s">
        <v>158</v>
      </c>
      <c r="AB23" s="12" t="s">
        <v>158</v>
      </c>
      <c r="AC23" s="12" t="s">
        <v>158</v>
      </c>
      <c r="AD23" s="34">
        <v>34</v>
      </c>
      <c r="AE23" s="12" t="b">
        <v>1</v>
      </c>
      <c r="AH23" s="12" t="b">
        <v>1</v>
      </c>
      <c r="AJ23" s="34" t="b">
        <v>1</v>
      </c>
      <c r="AK23" s="34"/>
      <c r="AL23" s="34" t="b">
        <v>1</v>
      </c>
      <c r="AM23" s="34"/>
      <c r="AN23" s="12" t="b">
        <v>1</v>
      </c>
      <c r="AQ23" s="12" t="b">
        <v>1</v>
      </c>
    </row>
    <row r="24" spans="1:43" s="8" customFormat="1" x14ac:dyDescent="0.2">
      <c r="A24" s="8" t="s">
        <v>691</v>
      </c>
      <c r="B24" s="8" t="s">
        <v>13</v>
      </c>
      <c r="C24" s="8" t="s">
        <v>119</v>
      </c>
      <c r="D24" s="32">
        <v>108178710</v>
      </c>
      <c r="E24" s="8" t="s">
        <v>115</v>
      </c>
      <c r="F24" s="8">
        <v>0</v>
      </c>
      <c r="G24" s="44" t="s">
        <v>120</v>
      </c>
      <c r="H24" s="45" t="s">
        <v>418</v>
      </c>
      <c r="I24" s="45" t="s">
        <v>419</v>
      </c>
      <c r="J24" s="41" t="s">
        <v>420</v>
      </c>
      <c r="K24" s="8">
        <v>0.5</v>
      </c>
      <c r="L24" s="8" t="s">
        <v>346</v>
      </c>
      <c r="M24" s="8" t="s">
        <v>389</v>
      </c>
      <c r="N24" s="8" t="s">
        <v>389</v>
      </c>
      <c r="O24" s="8" t="s">
        <v>389</v>
      </c>
      <c r="P24" s="45" t="s">
        <v>389</v>
      </c>
      <c r="Q24" s="8">
        <v>11</v>
      </c>
      <c r="R24" s="8">
        <v>108178710</v>
      </c>
      <c r="S24" s="8">
        <v>108178710</v>
      </c>
      <c r="T24" s="8" t="s">
        <v>160</v>
      </c>
      <c r="U24" s="8" t="s">
        <v>113</v>
      </c>
      <c r="V24" s="8" t="s">
        <v>192</v>
      </c>
      <c r="W24" s="42" t="s">
        <v>193</v>
      </c>
      <c r="X24" s="8" t="s">
        <v>194</v>
      </c>
      <c r="Y24" s="8" t="s">
        <v>179</v>
      </c>
      <c r="AA24" s="45" t="s">
        <v>158</v>
      </c>
      <c r="AB24" s="8" t="s">
        <v>158</v>
      </c>
      <c r="AC24" s="8" t="s">
        <v>158</v>
      </c>
      <c r="AD24" s="45" t="s">
        <v>158</v>
      </c>
      <c r="AE24" s="8" t="b">
        <v>1</v>
      </c>
      <c r="AH24" s="8" t="b">
        <v>1</v>
      </c>
      <c r="AJ24" s="45" t="b">
        <v>1</v>
      </c>
      <c r="AK24" s="45" t="s">
        <v>670</v>
      </c>
      <c r="AL24" s="45" t="b">
        <v>1</v>
      </c>
      <c r="AM24" s="45"/>
      <c r="AN24" s="8" t="b">
        <v>1</v>
      </c>
      <c r="AQ24" s="8" t="s">
        <v>678</v>
      </c>
    </row>
    <row r="25" spans="1:43" s="12" customFormat="1" x14ac:dyDescent="0.2">
      <c r="A25" s="2"/>
      <c r="B25" s="2" t="s">
        <v>14</v>
      </c>
      <c r="C25" s="12" t="s">
        <v>119</v>
      </c>
      <c r="D25" s="13">
        <v>111735981</v>
      </c>
      <c r="E25" s="12" t="s">
        <v>112</v>
      </c>
      <c r="F25" s="12">
        <v>0</v>
      </c>
      <c r="G25" s="14" t="s">
        <v>117</v>
      </c>
      <c r="H25" s="34" t="s">
        <v>421</v>
      </c>
      <c r="I25" s="34" t="s">
        <v>389</v>
      </c>
      <c r="J25" s="34" t="s">
        <v>422</v>
      </c>
      <c r="K25" s="12">
        <v>0.5</v>
      </c>
      <c r="L25" s="12">
        <v>13.5</v>
      </c>
      <c r="M25" s="12" t="s">
        <v>607</v>
      </c>
      <c r="N25" s="12">
        <v>2.5333700000000001E-2</v>
      </c>
      <c r="O25" s="12" t="s">
        <v>607</v>
      </c>
      <c r="P25" s="34">
        <v>2.5013500000000001E-2</v>
      </c>
      <c r="Q25" s="12">
        <v>11</v>
      </c>
      <c r="R25" s="12">
        <v>111735981</v>
      </c>
      <c r="S25" s="12">
        <v>111735981</v>
      </c>
      <c r="T25" s="12" t="s">
        <v>126</v>
      </c>
      <c r="U25" s="12" t="s">
        <v>117</v>
      </c>
      <c r="V25" s="12" t="s">
        <v>171</v>
      </c>
      <c r="W25" s="12" t="s">
        <v>195</v>
      </c>
      <c r="X25" s="12" t="s">
        <v>158</v>
      </c>
      <c r="Y25" s="12" t="s">
        <v>158</v>
      </c>
      <c r="AA25" s="34" t="s">
        <v>607</v>
      </c>
      <c r="AB25" s="12">
        <v>2.53E-2</v>
      </c>
      <c r="AC25" s="12">
        <v>2.5000000000000001E-2</v>
      </c>
      <c r="AD25" s="34">
        <v>13.47</v>
      </c>
      <c r="AE25" s="12" t="b">
        <v>1</v>
      </c>
      <c r="AH25" s="12" t="b">
        <v>1</v>
      </c>
      <c r="AJ25" s="34" t="b">
        <v>1</v>
      </c>
      <c r="AK25" s="34"/>
      <c r="AL25" s="34" t="b">
        <v>1</v>
      </c>
      <c r="AM25" s="34"/>
      <c r="AN25" s="12" t="b">
        <v>1</v>
      </c>
    </row>
    <row r="26" spans="1:43" s="12" customFormat="1" x14ac:dyDescent="0.2">
      <c r="A26" s="2"/>
      <c r="B26" s="4" t="s">
        <v>15</v>
      </c>
      <c r="C26" s="12" t="s">
        <v>121</v>
      </c>
      <c r="D26" s="13">
        <v>11023080</v>
      </c>
      <c r="E26" s="12" t="s">
        <v>112</v>
      </c>
      <c r="F26" s="12">
        <v>0</v>
      </c>
      <c r="G26" s="14" t="s">
        <v>117</v>
      </c>
      <c r="H26" s="34" t="s">
        <v>171</v>
      </c>
      <c r="I26" s="34" t="s">
        <v>389</v>
      </c>
      <c r="J26" s="34" t="s">
        <v>197</v>
      </c>
      <c r="K26" s="12">
        <v>0.5</v>
      </c>
      <c r="L26" s="12">
        <v>3.52</v>
      </c>
      <c r="M26" s="12" t="s">
        <v>389</v>
      </c>
      <c r="N26" s="12" t="s">
        <v>389</v>
      </c>
      <c r="O26" s="12" t="s">
        <v>389</v>
      </c>
      <c r="P26" s="34" t="s">
        <v>389</v>
      </c>
      <c r="Q26" s="12">
        <v>12</v>
      </c>
      <c r="R26" s="12">
        <v>11023080</v>
      </c>
      <c r="S26" s="12">
        <v>11023080</v>
      </c>
      <c r="T26" s="12" t="s">
        <v>122</v>
      </c>
      <c r="U26" s="12" t="s">
        <v>117</v>
      </c>
      <c r="V26" s="12" t="s">
        <v>196</v>
      </c>
      <c r="W26" s="12" t="s">
        <v>197</v>
      </c>
      <c r="X26" s="12" t="s">
        <v>158</v>
      </c>
      <c r="Y26" s="12" t="s">
        <v>158</v>
      </c>
      <c r="AA26" s="34" t="s">
        <v>158</v>
      </c>
      <c r="AB26" s="12" t="s">
        <v>158</v>
      </c>
      <c r="AC26" s="12" t="s">
        <v>158</v>
      </c>
      <c r="AD26" s="34">
        <v>3.524</v>
      </c>
      <c r="AE26" s="12" t="b">
        <v>1</v>
      </c>
      <c r="AH26" s="12" t="b">
        <v>1</v>
      </c>
      <c r="AJ26" s="34" t="b">
        <v>1</v>
      </c>
      <c r="AK26" s="45" t="s">
        <v>670</v>
      </c>
      <c r="AL26" s="34" t="b">
        <v>1</v>
      </c>
      <c r="AM26" s="34"/>
      <c r="AN26" s="12" t="b">
        <v>1</v>
      </c>
      <c r="AQ26" s="12" t="b">
        <v>1</v>
      </c>
    </row>
    <row r="27" spans="1:43" s="12" customFormat="1" x14ac:dyDescent="0.2">
      <c r="B27" s="2" t="s">
        <v>16</v>
      </c>
      <c r="C27" s="12" t="s">
        <v>121</v>
      </c>
      <c r="D27" s="13">
        <v>22018713</v>
      </c>
      <c r="E27" s="12" t="s">
        <v>114</v>
      </c>
      <c r="F27" s="12">
        <v>0</v>
      </c>
      <c r="G27" s="14">
        <v>-1</v>
      </c>
      <c r="H27" s="34" t="s">
        <v>423</v>
      </c>
      <c r="I27" s="34" t="s">
        <v>389</v>
      </c>
      <c r="J27" s="34" t="s">
        <v>424</v>
      </c>
      <c r="K27" s="12">
        <v>0.5</v>
      </c>
      <c r="L27" s="12" t="s">
        <v>347</v>
      </c>
      <c r="M27" s="12" t="s">
        <v>389</v>
      </c>
      <c r="N27" s="12" t="s">
        <v>389</v>
      </c>
      <c r="O27" s="12" t="s">
        <v>389</v>
      </c>
      <c r="P27" s="34" t="s">
        <v>389</v>
      </c>
      <c r="Q27" s="12">
        <v>12</v>
      </c>
      <c r="R27" s="12">
        <v>22018713</v>
      </c>
      <c r="S27" s="12">
        <v>22018713</v>
      </c>
      <c r="T27" s="12" t="s">
        <v>122</v>
      </c>
      <c r="U27" s="12" t="s">
        <v>160</v>
      </c>
      <c r="V27" s="12" t="s">
        <v>171</v>
      </c>
      <c r="W27" s="12" t="s">
        <v>198</v>
      </c>
      <c r="X27" s="12" t="s">
        <v>158</v>
      </c>
      <c r="Y27" s="12" t="s">
        <v>158</v>
      </c>
      <c r="AA27" s="34" t="s">
        <v>158</v>
      </c>
      <c r="AB27" s="12" t="s">
        <v>158</v>
      </c>
      <c r="AC27" s="12" t="s">
        <v>158</v>
      </c>
      <c r="AD27" s="34" t="s">
        <v>158</v>
      </c>
      <c r="AE27" s="12" t="b">
        <v>1</v>
      </c>
      <c r="AH27" s="12" t="b">
        <v>1</v>
      </c>
      <c r="AJ27" s="34" t="b">
        <v>1</v>
      </c>
      <c r="AK27" s="34"/>
      <c r="AL27" s="34" t="b">
        <v>1</v>
      </c>
      <c r="AM27" s="34"/>
      <c r="AN27" s="12" t="b">
        <v>1</v>
      </c>
      <c r="AQ27" s="12" t="s">
        <v>678</v>
      </c>
    </row>
    <row r="28" spans="1:43" s="12" customFormat="1" x14ac:dyDescent="0.2">
      <c r="A28" s="2"/>
      <c r="B28" s="2" t="s">
        <v>17</v>
      </c>
      <c r="C28" s="2" t="s">
        <v>121</v>
      </c>
      <c r="D28" s="17">
        <v>52912946</v>
      </c>
      <c r="E28" s="2" t="s">
        <v>112</v>
      </c>
      <c r="F28" s="2">
        <v>0</v>
      </c>
      <c r="G28" s="18" t="s">
        <v>122</v>
      </c>
      <c r="H28" s="34" t="s">
        <v>425</v>
      </c>
      <c r="I28" s="34" t="s">
        <v>389</v>
      </c>
      <c r="J28" s="34" t="s">
        <v>426</v>
      </c>
      <c r="K28" s="2">
        <v>0.5</v>
      </c>
      <c r="L28" s="2">
        <v>24.1</v>
      </c>
      <c r="M28" s="2" t="s">
        <v>389</v>
      </c>
      <c r="N28" s="2" t="s">
        <v>389</v>
      </c>
      <c r="O28" s="2" t="s">
        <v>389</v>
      </c>
      <c r="P28" s="34" t="s">
        <v>389</v>
      </c>
      <c r="Q28" s="12">
        <v>12</v>
      </c>
      <c r="R28" s="12">
        <v>52912946</v>
      </c>
      <c r="S28" s="12">
        <v>52912946</v>
      </c>
      <c r="T28" s="12" t="s">
        <v>113</v>
      </c>
      <c r="U28" s="12" t="s">
        <v>122</v>
      </c>
      <c r="V28" s="12" t="s">
        <v>155</v>
      </c>
      <c r="W28" s="12" t="s">
        <v>199</v>
      </c>
      <c r="X28" s="12" t="s">
        <v>200</v>
      </c>
      <c r="Y28" s="12" t="s">
        <v>158</v>
      </c>
      <c r="AA28" s="34" t="s">
        <v>158</v>
      </c>
      <c r="AB28" s="12" t="s">
        <v>158</v>
      </c>
      <c r="AC28" s="12" t="s">
        <v>158</v>
      </c>
      <c r="AD28" s="34">
        <v>24.1</v>
      </c>
      <c r="AE28" s="12" t="b">
        <v>1</v>
      </c>
      <c r="AH28" s="12" t="b">
        <v>1</v>
      </c>
      <c r="AJ28" s="34" t="b">
        <v>1</v>
      </c>
      <c r="AK28" s="34"/>
      <c r="AL28" s="34" t="b">
        <v>1</v>
      </c>
      <c r="AM28" s="34"/>
      <c r="AN28" s="12" t="b">
        <v>1</v>
      </c>
      <c r="AQ28" s="12" t="b">
        <v>1</v>
      </c>
    </row>
    <row r="29" spans="1:43" s="12" customFormat="1" x14ac:dyDescent="0.2">
      <c r="A29" s="2"/>
      <c r="B29" s="2" t="s">
        <v>18</v>
      </c>
      <c r="C29" s="12" t="s">
        <v>121</v>
      </c>
      <c r="D29" s="13">
        <v>103234293</v>
      </c>
      <c r="E29" s="12" t="s">
        <v>114</v>
      </c>
      <c r="F29" s="12">
        <v>0</v>
      </c>
      <c r="G29" s="14">
        <v>-1</v>
      </c>
      <c r="H29" s="34" t="s">
        <v>408</v>
      </c>
      <c r="I29" s="34" t="s">
        <v>427</v>
      </c>
      <c r="J29" s="34" t="s">
        <v>428</v>
      </c>
      <c r="K29" s="12">
        <v>0.5</v>
      </c>
      <c r="L29" s="12" t="s">
        <v>348</v>
      </c>
      <c r="M29" s="12" t="s">
        <v>389</v>
      </c>
      <c r="N29" s="12" t="s">
        <v>389</v>
      </c>
      <c r="O29" s="12" t="s">
        <v>389</v>
      </c>
      <c r="P29" s="34" t="s">
        <v>389</v>
      </c>
      <c r="Q29" s="12">
        <v>12</v>
      </c>
      <c r="R29" s="12">
        <v>103234293</v>
      </c>
      <c r="S29" s="12">
        <v>103234293</v>
      </c>
      <c r="T29" s="12" t="s">
        <v>122</v>
      </c>
      <c r="U29" s="12" t="s">
        <v>160</v>
      </c>
      <c r="V29" s="12" t="s">
        <v>163</v>
      </c>
      <c r="W29" s="12" t="s">
        <v>201</v>
      </c>
      <c r="X29" s="12" t="s">
        <v>158</v>
      </c>
      <c r="Y29" s="12" t="s">
        <v>175</v>
      </c>
      <c r="AA29" s="34" t="s">
        <v>608</v>
      </c>
      <c r="AB29" s="12" t="s">
        <v>158</v>
      </c>
      <c r="AC29" s="12" t="s">
        <v>158</v>
      </c>
      <c r="AD29" s="34" t="s">
        <v>158</v>
      </c>
      <c r="AE29" s="12" t="b">
        <v>1</v>
      </c>
      <c r="AH29" s="12" t="b">
        <v>1</v>
      </c>
      <c r="AJ29" s="34" t="b">
        <v>1</v>
      </c>
      <c r="AK29" s="34"/>
      <c r="AL29" s="34" t="b">
        <v>1</v>
      </c>
      <c r="AM29" s="34"/>
      <c r="AN29" s="12" t="b">
        <v>1</v>
      </c>
      <c r="AQ29" s="12" t="s">
        <v>678</v>
      </c>
    </row>
    <row r="30" spans="1:43" s="12" customFormat="1" x14ac:dyDescent="0.2">
      <c r="A30" s="2"/>
      <c r="B30" s="4" t="s">
        <v>15</v>
      </c>
      <c r="C30" s="12" t="s">
        <v>121</v>
      </c>
      <c r="D30" s="13">
        <v>103234293</v>
      </c>
      <c r="E30" s="12" t="s">
        <v>114</v>
      </c>
      <c r="F30" s="12">
        <v>0</v>
      </c>
      <c r="G30" s="14">
        <v>-1</v>
      </c>
      <c r="H30" s="34" t="s">
        <v>408</v>
      </c>
      <c r="I30" s="34" t="s">
        <v>427</v>
      </c>
      <c r="J30" s="34" t="s">
        <v>428</v>
      </c>
      <c r="K30" s="12">
        <v>1</v>
      </c>
      <c r="L30" s="12" t="s">
        <v>348</v>
      </c>
      <c r="M30" s="12" t="s">
        <v>389</v>
      </c>
      <c r="N30" s="12" t="s">
        <v>389</v>
      </c>
      <c r="O30" s="12" t="s">
        <v>389</v>
      </c>
      <c r="P30" s="34" t="s">
        <v>389</v>
      </c>
      <c r="Q30" s="12">
        <v>12</v>
      </c>
      <c r="R30" s="12">
        <v>103234293</v>
      </c>
      <c r="S30" s="12">
        <v>103234293</v>
      </c>
      <c r="T30" s="12" t="s">
        <v>122</v>
      </c>
      <c r="U30" s="12" t="s">
        <v>160</v>
      </c>
      <c r="V30" s="12" t="s">
        <v>163</v>
      </c>
      <c r="W30" s="12" t="s">
        <v>201</v>
      </c>
      <c r="X30" s="12" t="s">
        <v>158</v>
      </c>
      <c r="Y30" s="12" t="s">
        <v>175</v>
      </c>
      <c r="AA30" s="34" t="s">
        <v>608</v>
      </c>
      <c r="AB30" s="12" t="s">
        <v>158</v>
      </c>
      <c r="AC30" s="12" t="s">
        <v>158</v>
      </c>
      <c r="AD30" s="34" t="s">
        <v>158</v>
      </c>
      <c r="AE30" s="12" t="b">
        <v>1</v>
      </c>
      <c r="AH30" s="12" t="b">
        <v>1</v>
      </c>
      <c r="AJ30" s="34" t="b">
        <v>1</v>
      </c>
      <c r="AK30" s="34"/>
      <c r="AL30" s="34" t="b">
        <v>1</v>
      </c>
      <c r="AM30" s="34"/>
      <c r="AN30" s="12" t="b">
        <v>1</v>
      </c>
      <c r="AQ30" s="12" t="s">
        <v>678</v>
      </c>
    </row>
    <row r="31" spans="1:43" s="12" customFormat="1" x14ac:dyDescent="0.2">
      <c r="A31" s="2"/>
      <c r="B31" s="2" t="s">
        <v>19</v>
      </c>
      <c r="C31" s="12" t="s">
        <v>121</v>
      </c>
      <c r="D31" s="13">
        <v>103311124</v>
      </c>
      <c r="E31" s="12" t="s">
        <v>112</v>
      </c>
      <c r="F31" s="12">
        <v>0</v>
      </c>
      <c r="G31" s="14" t="s">
        <v>122</v>
      </c>
      <c r="H31" s="34" t="s">
        <v>429</v>
      </c>
      <c r="I31" s="34" t="s">
        <v>389</v>
      </c>
      <c r="J31" s="34" t="s">
        <v>428</v>
      </c>
      <c r="K31" s="12">
        <v>0.5</v>
      </c>
      <c r="L31" s="12">
        <v>6.37</v>
      </c>
      <c r="M31" s="12" t="s">
        <v>389</v>
      </c>
      <c r="N31" s="12" t="s">
        <v>389</v>
      </c>
      <c r="O31" s="12" t="s">
        <v>389</v>
      </c>
      <c r="P31" s="34" t="s">
        <v>389</v>
      </c>
      <c r="Q31" s="12">
        <v>12</v>
      </c>
      <c r="R31" s="12">
        <v>103311124</v>
      </c>
      <c r="S31" s="12">
        <v>103311124</v>
      </c>
      <c r="T31" s="12" t="s">
        <v>113</v>
      </c>
      <c r="U31" s="12" t="s">
        <v>122</v>
      </c>
      <c r="V31" s="12" t="s">
        <v>202</v>
      </c>
      <c r="W31" s="12" t="s">
        <v>201</v>
      </c>
      <c r="X31" s="12" t="s">
        <v>203</v>
      </c>
      <c r="Y31" s="12" t="s">
        <v>158</v>
      </c>
      <c r="AA31" s="34" t="s">
        <v>158</v>
      </c>
      <c r="AB31" s="12" t="s">
        <v>158</v>
      </c>
      <c r="AC31" s="12" t="s">
        <v>158</v>
      </c>
      <c r="AD31" s="34">
        <v>6.3730000000000002</v>
      </c>
      <c r="AE31" s="12" t="b">
        <v>1</v>
      </c>
      <c r="AH31" s="12" t="b">
        <v>1</v>
      </c>
      <c r="AJ31" s="34" t="b">
        <v>1</v>
      </c>
      <c r="AK31" s="34"/>
      <c r="AL31" s="34" t="b">
        <v>1</v>
      </c>
      <c r="AM31" s="34"/>
      <c r="AN31" s="12" t="b">
        <v>1</v>
      </c>
      <c r="AQ31" s="12" t="b">
        <v>1</v>
      </c>
    </row>
    <row r="32" spans="1:43" s="12" customFormat="1" x14ac:dyDescent="0.2">
      <c r="A32" s="2" t="s">
        <v>719</v>
      </c>
      <c r="B32" s="2" t="s">
        <v>20</v>
      </c>
      <c r="C32" s="12" t="s">
        <v>121</v>
      </c>
      <c r="D32" s="13">
        <v>111064166</v>
      </c>
      <c r="E32" s="12" t="s">
        <v>112</v>
      </c>
      <c r="F32" s="12">
        <v>0</v>
      </c>
      <c r="G32" s="14" t="s">
        <v>117</v>
      </c>
      <c r="H32" s="34" t="s">
        <v>430</v>
      </c>
      <c r="I32" s="34" t="s">
        <v>389</v>
      </c>
      <c r="J32" s="25" t="s">
        <v>431</v>
      </c>
      <c r="K32" s="12">
        <v>1</v>
      </c>
      <c r="L32" s="12">
        <v>25.6</v>
      </c>
      <c r="M32" s="12" t="s">
        <v>389</v>
      </c>
      <c r="N32" s="12" t="s">
        <v>389</v>
      </c>
      <c r="O32" s="12" t="s">
        <v>389</v>
      </c>
      <c r="P32" s="34" t="s">
        <v>389</v>
      </c>
      <c r="Q32" s="12">
        <v>12</v>
      </c>
      <c r="R32" s="12">
        <v>111064166</v>
      </c>
      <c r="S32" s="12">
        <v>111064166</v>
      </c>
      <c r="T32" s="12" t="s">
        <v>126</v>
      </c>
      <c r="U32" s="12" t="s">
        <v>117</v>
      </c>
      <c r="V32" s="12" t="s">
        <v>155</v>
      </c>
      <c r="W32" s="40" t="s">
        <v>204</v>
      </c>
      <c r="X32" s="12" t="s">
        <v>205</v>
      </c>
      <c r="Y32" s="12" t="s">
        <v>158</v>
      </c>
      <c r="AA32" s="34" t="s">
        <v>158</v>
      </c>
      <c r="AB32" s="12" t="s">
        <v>158</v>
      </c>
      <c r="AC32" s="12" t="s">
        <v>158</v>
      </c>
      <c r="AD32" s="34">
        <v>25.6</v>
      </c>
      <c r="AE32" s="12" t="b">
        <v>1</v>
      </c>
      <c r="AH32" s="12" t="b">
        <v>1</v>
      </c>
      <c r="AJ32" s="34" t="b">
        <v>1</v>
      </c>
      <c r="AK32" s="34"/>
      <c r="AL32" s="34" t="b">
        <v>1</v>
      </c>
      <c r="AM32" s="34"/>
      <c r="AN32" s="12" t="b">
        <v>1</v>
      </c>
      <c r="AQ32" s="12" t="b">
        <v>1</v>
      </c>
    </row>
    <row r="33" spans="1:44" s="12" customFormat="1" x14ac:dyDescent="0.2">
      <c r="A33" s="2"/>
      <c r="B33" s="2" t="s">
        <v>21</v>
      </c>
      <c r="C33" s="12" t="s">
        <v>121</v>
      </c>
      <c r="D33" s="13">
        <v>123738431</v>
      </c>
      <c r="E33" s="12" t="s">
        <v>114</v>
      </c>
      <c r="F33" s="12">
        <v>0</v>
      </c>
      <c r="G33" s="14">
        <v>-1</v>
      </c>
      <c r="H33" s="34" t="s">
        <v>432</v>
      </c>
      <c r="I33" s="34" t="s">
        <v>433</v>
      </c>
      <c r="J33" s="34" t="s">
        <v>434</v>
      </c>
      <c r="K33" s="12">
        <v>0.5</v>
      </c>
      <c r="L33" s="12" t="s">
        <v>349</v>
      </c>
      <c r="M33" s="12" t="s">
        <v>609</v>
      </c>
      <c r="N33" s="26">
        <v>9.6911700000000003E-5</v>
      </c>
      <c r="O33" s="12" t="s">
        <v>609</v>
      </c>
      <c r="P33" s="34">
        <v>1.66558E-4</v>
      </c>
      <c r="Q33" s="12">
        <v>12</v>
      </c>
      <c r="R33" s="12">
        <v>123738431</v>
      </c>
      <c r="S33" s="12">
        <v>123738431</v>
      </c>
      <c r="T33" s="12" t="s">
        <v>117</v>
      </c>
      <c r="U33" s="12" t="s">
        <v>160</v>
      </c>
      <c r="V33" s="12" t="s">
        <v>163</v>
      </c>
      <c r="W33" s="12" t="s">
        <v>206</v>
      </c>
      <c r="X33" s="12" t="s">
        <v>158</v>
      </c>
      <c r="Y33" s="12" t="s">
        <v>175</v>
      </c>
      <c r="AA33" s="34" t="s">
        <v>609</v>
      </c>
      <c r="AB33" s="26">
        <v>9.6910000000000006E-5</v>
      </c>
      <c r="AC33" s="12">
        <v>2.0000000000000001E-4</v>
      </c>
      <c r="AD33" s="34" t="s">
        <v>158</v>
      </c>
      <c r="AE33" s="12" t="b">
        <v>1</v>
      </c>
      <c r="AH33" s="12" t="b">
        <v>1</v>
      </c>
      <c r="AJ33" s="34" t="b">
        <v>1</v>
      </c>
      <c r="AK33" s="34"/>
      <c r="AL33" s="34" t="b">
        <v>1</v>
      </c>
      <c r="AM33" s="34"/>
      <c r="AN33" s="12" t="b">
        <v>1</v>
      </c>
      <c r="AQ33" s="12" t="s">
        <v>678</v>
      </c>
    </row>
    <row r="34" spans="1:44" s="3" customFormat="1" x14ac:dyDescent="0.2">
      <c r="A34" s="3" t="s">
        <v>685</v>
      </c>
      <c r="B34" s="3" t="s">
        <v>22</v>
      </c>
      <c r="C34" s="3" t="s">
        <v>123</v>
      </c>
      <c r="D34" s="16">
        <v>31789170</v>
      </c>
      <c r="E34" s="3" t="s">
        <v>114</v>
      </c>
      <c r="F34" s="3">
        <v>0</v>
      </c>
      <c r="G34" s="36">
        <v>-1</v>
      </c>
      <c r="H34" s="35" t="s">
        <v>171</v>
      </c>
      <c r="I34" s="35" t="s">
        <v>389</v>
      </c>
      <c r="J34" s="35" t="s">
        <v>207</v>
      </c>
      <c r="K34" s="3">
        <v>0.5</v>
      </c>
      <c r="L34" s="3" t="s">
        <v>350</v>
      </c>
      <c r="M34" s="3" t="s">
        <v>389</v>
      </c>
      <c r="N34" s="3" t="s">
        <v>389</v>
      </c>
      <c r="O34" s="3" t="s">
        <v>389</v>
      </c>
      <c r="P34" s="35" t="s">
        <v>389</v>
      </c>
      <c r="Q34" s="3">
        <v>13</v>
      </c>
      <c r="R34" s="3">
        <v>31789170</v>
      </c>
      <c r="S34" s="3">
        <v>31789170</v>
      </c>
      <c r="T34" s="3" t="s">
        <v>113</v>
      </c>
      <c r="U34" s="3" t="s">
        <v>160</v>
      </c>
      <c r="V34" s="3" t="s">
        <v>171</v>
      </c>
      <c r="W34" s="3" t="s">
        <v>207</v>
      </c>
      <c r="X34" s="3" t="s">
        <v>158</v>
      </c>
      <c r="Y34" s="3" t="s">
        <v>158</v>
      </c>
      <c r="AA34" s="35" t="s">
        <v>610</v>
      </c>
      <c r="AB34" s="3">
        <v>0.93130000000000002</v>
      </c>
      <c r="AC34" s="3">
        <v>0.59389999999999998</v>
      </c>
      <c r="AD34" s="35" t="s">
        <v>158</v>
      </c>
      <c r="AE34" s="3" t="b">
        <v>1</v>
      </c>
      <c r="AH34" s="3" t="b">
        <v>1</v>
      </c>
      <c r="AJ34" s="35" t="b">
        <v>1</v>
      </c>
      <c r="AK34" s="35"/>
      <c r="AL34" s="35" t="b">
        <v>1</v>
      </c>
      <c r="AM34" s="35"/>
      <c r="AN34" s="3" t="b">
        <v>0</v>
      </c>
      <c r="AQ34" s="3" t="s">
        <v>678</v>
      </c>
    </row>
    <row r="35" spans="1:44" s="12" customFormat="1" x14ac:dyDescent="0.2">
      <c r="A35" s="2"/>
      <c r="B35" s="2" t="s">
        <v>23</v>
      </c>
      <c r="C35" s="12" t="s">
        <v>124</v>
      </c>
      <c r="D35" s="13">
        <v>62187287</v>
      </c>
      <c r="E35" s="12" t="s">
        <v>112</v>
      </c>
      <c r="F35" s="12">
        <v>0</v>
      </c>
      <c r="G35" s="14" t="s">
        <v>117</v>
      </c>
      <c r="H35" s="34" t="s">
        <v>435</v>
      </c>
      <c r="I35" s="34" t="s">
        <v>436</v>
      </c>
      <c r="J35" s="34" t="s">
        <v>437</v>
      </c>
      <c r="K35" s="12">
        <v>0.5</v>
      </c>
      <c r="L35" s="12">
        <v>18.399999999999999</v>
      </c>
      <c r="M35" s="12" t="s">
        <v>389</v>
      </c>
      <c r="N35" s="12" t="s">
        <v>389</v>
      </c>
      <c r="O35" s="12" t="s">
        <v>389</v>
      </c>
      <c r="P35" s="34" t="s">
        <v>389</v>
      </c>
      <c r="Q35" s="12">
        <v>14</v>
      </c>
      <c r="R35" s="12">
        <v>62187287</v>
      </c>
      <c r="S35" s="12">
        <v>62187287</v>
      </c>
      <c r="T35" s="12" t="s">
        <v>126</v>
      </c>
      <c r="U35" s="12" t="s">
        <v>117</v>
      </c>
      <c r="V35" s="12" t="s">
        <v>208</v>
      </c>
      <c r="W35" s="12" t="s">
        <v>209</v>
      </c>
      <c r="X35" s="12" t="s">
        <v>158</v>
      </c>
      <c r="Y35" s="12" t="s">
        <v>191</v>
      </c>
      <c r="AA35" s="34" t="s">
        <v>158</v>
      </c>
      <c r="AB35" s="12" t="s">
        <v>158</v>
      </c>
      <c r="AC35" s="12" t="s">
        <v>158</v>
      </c>
      <c r="AD35" s="34">
        <v>18.38</v>
      </c>
      <c r="AE35" s="12" t="b">
        <v>1</v>
      </c>
      <c r="AH35" s="12" t="b">
        <v>1</v>
      </c>
      <c r="AJ35" s="34" t="b">
        <v>1</v>
      </c>
      <c r="AK35" s="34" t="s">
        <v>704</v>
      </c>
      <c r="AL35" s="34" t="b">
        <v>1</v>
      </c>
      <c r="AM35" s="34"/>
      <c r="AN35" s="12" t="b">
        <v>1</v>
      </c>
      <c r="AQ35" s="12" t="b">
        <v>1</v>
      </c>
    </row>
    <row r="36" spans="1:44" s="5" customFormat="1" x14ac:dyDescent="0.2">
      <c r="A36" s="5" t="s">
        <v>690</v>
      </c>
      <c r="B36" s="5" t="s">
        <v>24</v>
      </c>
      <c r="C36" s="5" t="s">
        <v>124</v>
      </c>
      <c r="D36" s="19">
        <v>62188231</v>
      </c>
      <c r="E36" s="5" t="s">
        <v>125</v>
      </c>
      <c r="F36" s="5">
        <v>0</v>
      </c>
      <c r="G36" s="20" t="s">
        <v>126</v>
      </c>
      <c r="H36" s="31" t="s">
        <v>435</v>
      </c>
      <c r="I36" s="31" t="s">
        <v>436</v>
      </c>
      <c r="J36" s="31" t="s">
        <v>437</v>
      </c>
      <c r="K36" s="5">
        <v>0.5</v>
      </c>
      <c r="L36" s="5">
        <v>2.79</v>
      </c>
      <c r="M36" s="5" t="s">
        <v>389</v>
      </c>
      <c r="N36" s="5" t="s">
        <v>389</v>
      </c>
      <c r="O36" s="5" t="s">
        <v>389</v>
      </c>
      <c r="P36" s="31" t="s">
        <v>389</v>
      </c>
      <c r="Q36" s="5">
        <v>14</v>
      </c>
      <c r="R36" s="5">
        <v>62188231</v>
      </c>
      <c r="S36" s="5">
        <v>62188232</v>
      </c>
      <c r="T36" s="5" t="s">
        <v>210</v>
      </c>
      <c r="U36" s="5" t="s">
        <v>211</v>
      </c>
      <c r="V36" s="5" t="s">
        <v>208</v>
      </c>
      <c r="W36" s="5" t="s">
        <v>209</v>
      </c>
      <c r="X36" s="5" t="s">
        <v>158</v>
      </c>
      <c r="Y36" s="5" t="s">
        <v>212</v>
      </c>
      <c r="AA36" s="31" t="s">
        <v>158</v>
      </c>
      <c r="AB36" s="5" t="s">
        <v>158</v>
      </c>
      <c r="AC36" s="5" t="s">
        <v>158</v>
      </c>
      <c r="AD36" s="31" t="s">
        <v>158</v>
      </c>
      <c r="AE36" s="5" t="b">
        <v>1</v>
      </c>
      <c r="AH36" s="5" t="b">
        <v>1</v>
      </c>
      <c r="AJ36" s="31" t="b">
        <v>1</v>
      </c>
      <c r="AK36" s="31" t="s">
        <v>711</v>
      </c>
      <c r="AL36" s="31" t="b">
        <v>1</v>
      </c>
      <c r="AM36" s="31" t="s">
        <v>708</v>
      </c>
      <c r="AN36" s="5" t="b">
        <v>1</v>
      </c>
      <c r="AO36" s="5" t="s">
        <v>713</v>
      </c>
      <c r="AQ36" s="5" t="b">
        <v>0</v>
      </c>
      <c r="AR36" s="5" t="s">
        <v>709</v>
      </c>
    </row>
    <row r="37" spans="1:44" s="5" customFormat="1" x14ac:dyDescent="0.2">
      <c r="A37" s="5" t="s">
        <v>690</v>
      </c>
      <c r="B37" s="5" t="s">
        <v>24</v>
      </c>
      <c r="C37" s="5" t="s">
        <v>124</v>
      </c>
      <c r="D37" s="19">
        <v>62188232</v>
      </c>
      <c r="E37" s="5" t="s">
        <v>125</v>
      </c>
      <c r="F37" s="5">
        <v>0</v>
      </c>
      <c r="G37" s="20" t="s">
        <v>117</v>
      </c>
      <c r="H37" s="31" t="s">
        <v>435</v>
      </c>
      <c r="I37" s="31" t="s">
        <v>436</v>
      </c>
      <c r="J37" s="31" t="s">
        <v>437</v>
      </c>
      <c r="K37" s="5">
        <v>0.5</v>
      </c>
      <c r="L37" s="5">
        <v>12.2</v>
      </c>
      <c r="M37" s="5" t="s">
        <v>389</v>
      </c>
      <c r="N37" s="27">
        <v>3.22726E-5</v>
      </c>
      <c r="O37" s="5" t="s">
        <v>389</v>
      </c>
      <c r="P37" s="31" t="s">
        <v>389</v>
      </c>
      <c r="Q37" s="5">
        <v>14</v>
      </c>
      <c r="R37" s="5">
        <v>62188231</v>
      </c>
      <c r="S37" s="5">
        <v>62188232</v>
      </c>
      <c r="T37" s="5" t="s">
        <v>210</v>
      </c>
      <c r="U37" s="5" t="s">
        <v>211</v>
      </c>
      <c r="V37" s="5" t="s">
        <v>208</v>
      </c>
      <c r="W37" s="5" t="s">
        <v>209</v>
      </c>
      <c r="X37" s="5" t="s">
        <v>158</v>
      </c>
      <c r="Y37" s="5" t="s">
        <v>212</v>
      </c>
      <c r="AA37" s="31" t="s">
        <v>158</v>
      </c>
      <c r="AB37" s="5" t="s">
        <v>158</v>
      </c>
      <c r="AC37" s="5" t="s">
        <v>158</v>
      </c>
      <c r="AD37" s="31" t="s">
        <v>158</v>
      </c>
      <c r="AE37" s="5" t="b">
        <v>1</v>
      </c>
      <c r="AF37" s="5" t="s">
        <v>659</v>
      </c>
      <c r="AH37" s="5" t="b">
        <v>1</v>
      </c>
      <c r="AJ37" s="31" t="b">
        <v>1</v>
      </c>
      <c r="AK37" s="31" t="s">
        <v>711</v>
      </c>
      <c r="AL37" s="31" t="b">
        <v>1</v>
      </c>
      <c r="AM37" s="31" t="s">
        <v>708</v>
      </c>
      <c r="AN37" s="5" t="b">
        <v>0</v>
      </c>
      <c r="AQ37" s="5" t="b">
        <v>0</v>
      </c>
      <c r="AR37" s="5" t="s">
        <v>709</v>
      </c>
    </row>
    <row r="38" spans="1:44" s="12" customFormat="1" x14ac:dyDescent="0.2">
      <c r="A38" s="2" t="s">
        <v>589</v>
      </c>
      <c r="B38" s="4" t="s">
        <v>15</v>
      </c>
      <c r="C38" s="12" t="s">
        <v>124</v>
      </c>
      <c r="D38" s="13">
        <v>63174827</v>
      </c>
      <c r="E38" s="12" t="s">
        <v>112</v>
      </c>
      <c r="F38" s="12">
        <v>0</v>
      </c>
      <c r="G38" s="14" t="s">
        <v>117</v>
      </c>
      <c r="H38" s="34" t="s">
        <v>438</v>
      </c>
      <c r="I38" s="34" t="s">
        <v>439</v>
      </c>
      <c r="J38" s="45" t="s">
        <v>440</v>
      </c>
      <c r="K38" s="12">
        <v>0.5</v>
      </c>
      <c r="L38" s="12">
        <v>19.600000000000001</v>
      </c>
      <c r="M38" s="12" t="s">
        <v>389</v>
      </c>
      <c r="N38" s="12" t="s">
        <v>389</v>
      </c>
      <c r="O38" s="12" t="s">
        <v>611</v>
      </c>
      <c r="P38" s="43">
        <v>5.6799999999999998E-5</v>
      </c>
      <c r="Q38" s="12">
        <v>14</v>
      </c>
      <c r="R38" s="12">
        <v>63174827</v>
      </c>
      <c r="S38" s="12">
        <v>63174827</v>
      </c>
      <c r="T38" s="12" t="s">
        <v>122</v>
      </c>
      <c r="U38" s="12" t="s">
        <v>117</v>
      </c>
      <c r="V38" s="12" t="s">
        <v>213</v>
      </c>
      <c r="W38" s="8" t="s">
        <v>214</v>
      </c>
      <c r="X38" s="12" t="s">
        <v>215</v>
      </c>
      <c r="Y38" s="12" t="s">
        <v>191</v>
      </c>
      <c r="AA38" s="34" t="s">
        <v>611</v>
      </c>
      <c r="AB38" s="12" t="s">
        <v>158</v>
      </c>
      <c r="AC38" s="26">
        <v>5.6849999999999999E-5</v>
      </c>
      <c r="AD38" s="34">
        <v>19.59</v>
      </c>
      <c r="AE38" s="12" t="b">
        <v>1</v>
      </c>
      <c r="AG38" s="26"/>
      <c r="AH38" s="12" t="b">
        <v>1</v>
      </c>
      <c r="AI38" s="26"/>
      <c r="AJ38" s="34" t="b">
        <v>1</v>
      </c>
      <c r="AK38" s="34"/>
      <c r="AL38" s="34" t="b">
        <v>1</v>
      </c>
      <c r="AM38" s="34"/>
      <c r="AN38" s="12" t="b">
        <v>1</v>
      </c>
      <c r="AQ38" s="12" t="b">
        <v>1</v>
      </c>
    </row>
    <row r="39" spans="1:44" s="12" customFormat="1" x14ac:dyDescent="0.2">
      <c r="A39" s="2"/>
      <c r="B39" s="2" t="s">
        <v>25</v>
      </c>
      <c r="C39" s="12" t="s">
        <v>127</v>
      </c>
      <c r="D39" s="13">
        <v>42680001</v>
      </c>
      <c r="E39" s="12" t="s">
        <v>114</v>
      </c>
      <c r="F39" s="12">
        <v>0</v>
      </c>
      <c r="G39" s="14">
        <v>-1</v>
      </c>
      <c r="H39" s="34" t="s">
        <v>441</v>
      </c>
      <c r="I39" s="34" t="s">
        <v>442</v>
      </c>
      <c r="J39" s="34" t="s">
        <v>443</v>
      </c>
      <c r="K39" s="12">
        <v>0.5</v>
      </c>
      <c r="L39" s="12" t="s">
        <v>351</v>
      </c>
      <c r="M39" s="12" t="s">
        <v>612</v>
      </c>
      <c r="N39" s="12">
        <v>3.8734700000000002E-4</v>
      </c>
      <c r="O39" s="12" t="s">
        <v>612</v>
      </c>
      <c r="P39" s="34">
        <v>2.19321E-4</v>
      </c>
      <c r="Q39" s="12">
        <v>15</v>
      </c>
      <c r="R39" s="12">
        <v>42680001</v>
      </c>
      <c r="S39" s="12">
        <v>42680001</v>
      </c>
      <c r="T39" s="12" t="s">
        <v>117</v>
      </c>
      <c r="U39" s="12" t="s">
        <v>160</v>
      </c>
      <c r="V39" s="12" t="s">
        <v>163</v>
      </c>
      <c r="W39" s="12" t="s">
        <v>216</v>
      </c>
      <c r="X39" s="12" t="s">
        <v>158</v>
      </c>
      <c r="Y39" s="12" t="s">
        <v>175</v>
      </c>
      <c r="AA39" s="34" t="s">
        <v>612</v>
      </c>
      <c r="AB39" s="12">
        <v>4.0000000000000002E-4</v>
      </c>
      <c r="AC39" s="12">
        <v>2.0000000000000001E-4</v>
      </c>
      <c r="AD39" s="34" t="s">
        <v>158</v>
      </c>
      <c r="AE39" s="12" t="b">
        <v>1</v>
      </c>
      <c r="AH39" s="12" t="b">
        <v>1</v>
      </c>
      <c r="AJ39" s="34" t="b">
        <v>1</v>
      </c>
      <c r="AK39" s="34"/>
      <c r="AL39" s="34" t="b">
        <v>1</v>
      </c>
      <c r="AM39" s="34"/>
      <c r="AN39" s="12" t="b">
        <v>1</v>
      </c>
      <c r="AQ39" s="12" t="s">
        <v>678</v>
      </c>
    </row>
    <row r="40" spans="1:44" s="7" customFormat="1" x14ac:dyDescent="0.2">
      <c r="A40" s="6" t="s">
        <v>718</v>
      </c>
      <c r="B40" s="6" t="s">
        <v>26</v>
      </c>
      <c r="C40" s="6" t="s">
        <v>127</v>
      </c>
      <c r="D40" s="21">
        <v>42680000</v>
      </c>
      <c r="E40" s="6" t="s">
        <v>115</v>
      </c>
      <c r="F40" s="6">
        <v>0</v>
      </c>
      <c r="G40" s="22" t="s">
        <v>128</v>
      </c>
      <c r="H40" s="28" t="s">
        <v>444</v>
      </c>
      <c r="I40" s="28" t="s">
        <v>445</v>
      </c>
      <c r="J40" s="28" t="s">
        <v>446</v>
      </c>
      <c r="K40" s="6">
        <v>0.5</v>
      </c>
      <c r="L40" s="6" t="s">
        <v>352</v>
      </c>
      <c r="M40" s="6" t="s">
        <v>389</v>
      </c>
      <c r="N40" s="6" t="s">
        <v>389</v>
      </c>
      <c r="O40" s="6" t="s">
        <v>389</v>
      </c>
      <c r="P40" s="28" t="s">
        <v>389</v>
      </c>
      <c r="Q40" s="6">
        <v>15</v>
      </c>
      <c r="R40" s="6">
        <v>42680001</v>
      </c>
      <c r="S40" s="6">
        <v>42680001</v>
      </c>
      <c r="T40" s="6" t="s">
        <v>160</v>
      </c>
      <c r="U40" s="6" t="s">
        <v>117</v>
      </c>
      <c r="V40" s="6" t="s">
        <v>163</v>
      </c>
      <c r="W40" s="6" t="s">
        <v>216</v>
      </c>
      <c r="X40" s="6" t="s">
        <v>158</v>
      </c>
      <c r="Y40" s="6" t="s">
        <v>179</v>
      </c>
      <c r="Z40" s="6"/>
      <c r="AA40" s="28" t="s">
        <v>158</v>
      </c>
      <c r="AB40" s="6" t="s">
        <v>158</v>
      </c>
      <c r="AC40" s="6" t="s">
        <v>158</v>
      </c>
      <c r="AD40" s="28" t="s">
        <v>158</v>
      </c>
      <c r="AE40" s="7" t="b">
        <v>0</v>
      </c>
      <c r="AG40" s="6"/>
      <c r="AH40" s="7" t="b">
        <v>1</v>
      </c>
      <c r="AI40" s="6"/>
      <c r="AJ40" s="28" t="b">
        <v>1</v>
      </c>
      <c r="AK40" s="28"/>
      <c r="AL40" s="28" t="b">
        <v>1</v>
      </c>
      <c r="AM40" s="28"/>
      <c r="AN40" s="7" t="b">
        <v>1</v>
      </c>
      <c r="AQ40" s="7" t="s">
        <v>678</v>
      </c>
    </row>
    <row r="41" spans="1:44" s="12" customFormat="1" x14ac:dyDescent="0.2">
      <c r="A41" s="2" t="s">
        <v>590</v>
      </c>
      <c r="B41" s="4" t="s">
        <v>15</v>
      </c>
      <c r="C41" s="12" t="s">
        <v>127</v>
      </c>
      <c r="D41" s="13">
        <v>42703179</v>
      </c>
      <c r="E41" s="12" t="s">
        <v>115</v>
      </c>
      <c r="F41" s="12">
        <v>0</v>
      </c>
      <c r="G41" s="15" t="s">
        <v>129</v>
      </c>
      <c r="H41" s="34" t="s">
        <v>447</v>
      </c>
      <c r="I41" s="34" t="s">
        <v>448</v>
      </c>
      <c r="J41" s="45" t="s">
        <v>449</v>
      </c>
      <c r="K41" s="12">
        <v>0.5</v>
      </c>
      <c r="L41" s="12" t="s">
        <v>353</v>
      </c>
      <c r="M41" s="12" t="s">
        <v>389</v>
      </c>
      <c r="N41" s="12" t="s">
        <v>389</v>
      </c>
      <c r="O41" s="12" t="s">
        <v>389</v>
      </c>
      <c r="P41" s="34" t="s">
        <v>389</v>
      </c>
      <c r="Q41" s="12">
        <v>15</v>
      </c>
      <c r="R41" s="12">
        <v>42703179</v>
      </c>
      <c r="S41" s="12">
        <v>42703179</v>
      </c>
      <c r="T41" s="12" t="s">
        <v>160</v>
      </c>
      <c r="U41" s="12" t="s">
        <v>217</v>
      </c>
      <c r="V41" s="12" t="s">
        <v>163</v>
      </c>
      <c r="W41" s="8" t="s">
        <v>218</v>
      </c>
      <c r="X41" s="12" t="s">
        <v>158</v>
      </c>
      <c r="Y41" s="12" t="s">
        <v>219</v>
      </c>
      <c r="AA41" s="34" t="s">
        <v>158</v>
      </c>
      <c r="AB41" s="12" t="s">
        <v>158</v>
      </c>
      <c r="AC41" s="12" t="s">
        <v>158</v>
      </c>
      <c r="AD41" s="34" t="s">
        <v>158</v>
      </c>
      <c r="AE41" s="12" t="b">
        <v>1</v>
      </c>
      <c r="AH41" s="12" t="b">
        <v>1</v>
      </c>
      <c r="AJ41" s="34" t="b">
        <v>1</v>
      </c>
      <c r="AK41" s="34"/>
      <c r="AL41" s="34" t="b">
        <v>1</v>
      </c>
      <c r="AM41" s="34"/>
      <c r="AN41" s="12" t="b">
        <v>1</v>
      </c>
      <c r="AQ41" s="12" t="s">
        <v>678</v>
      </c>
    </row>
    <row r="42" spans="1:44" s="12" customFormat="1" x14ac:dyDescent="0.2">
      <c r="A42" s="2"/>
      <c r="B42" s="2" t="s">
        <v>27</v>
      </c>
      <c r="C42" s="12" t="s">
        <v>127</v>
      </c>
      <c r="D42" s="13">
        <v>48782203</v>
      </c>
      <c r="E42" s="12" t="s">
        <v>112</v>
      </c>
      <c r="F42" s="12">
        <v>0</v>
      </c>
      <c r="G42" s="14" t="s">
        <v>113</v>
      </c>
      <c r="H42" s="34" t="s">
        <v>163</v>
      </c>
      <c r="I42" s="34" t="s">
        <v>450</v>
      </c>
      <c r="J42" s="34" t="s">
        <v>220</v>
      </c>
      <c r="K42" s="12">
        <v>0.5</v>
      </c>
      <c r="L42" s="12">
        <v>33</v>
      </c>
      <c r="M42" s="12" t="s">
        <v>613</v>
      </c>
      <c r="N42" s="26">
        <v>6.4611999999999997E-5</v>
      </c>
      <c r="O42" s="12" t="s">
        <v>613</v>
      </c>
      <c r="P42" s="34">
        <v>1.09646E-4</v>
      </c>
      <c r="Q42" s="12">
        <v>15</v>
      </c>
      <c r="R42" s="12">
        <v>48782203</v>
      </c>
      <c r="S42" s="12">
        <v>48782203</v>
      </c>
      <c r="T42" s="12" t="s">
        <v>122</v>
      </c>
      <c r="U42" s="12" t="s">
        <v>113</v>
      </c>
      <c r="V42" s="12" t="s">
        <v>163</v>
      </c>
      <c r="W42" s="12" t="s">
        <v>220</v>
      </c>
      <c r="X42" s="12" t="s">
        <v>158</v>
      </c>
      <c r="Y42" s="12" t="s">
        <v>191</v>
      </c>
      <c r="AA42" s="34" t="s">
        <v>613</v>
      </c>
      <c r="AB42" s="26">
        <v>6.4610000000000007E-5</v>
      </c>
      <c r="AC42" s="12">
        <v>1E-4</v>
      </c>
      <c r="AD42" s="34">
        <v>33</v>
      </c>
      <c r="AE42" s="12" t="b">
        <v>1</v>
      </c>
      <c r="AH42" s="12" t="b">
        <v>1</v>
      </c>
      <c r="AJ42" s="34" t="b">
        <v>1</v>
      </c>
      <c r="AK42" s="34"/>
      <c r="AL42" s="34" t="b">
        <v>1</v>
      </c>
      <c r="AM42" s="34"/>
      <c r="AN42" s="12" t="b">
        <v>1</v>
      </c>
      <c r="AQ42" s="12" t="b">
        <v>1</v>
      </c>
    </row>
    <row r="43" spans="1:44" s="3" customFormat="1" x14ac:dyDescent="0.2">
      <c r="A43" s="3" t="s">
        <v>694</v>
      </c>
      <c r="B43" s="3" t="s">
        <v>28</v>
      </c>
      <c r="C43" s="3" t="s">
        <v>127</v>
      </c>
      <c r="D43" s="16">
        <v>72105930</v>
      </c>
      <c r="E43" s="3" t="s">
        <v>114</v>
      </c>
      <c r="F43" s="3">
        <v>0</v>
      </c>
      <c r="G43" s="36">
        <v>-1</v>
      </c>
      <c r="H43" s="35" t="s">
        <v>408</v>
      </c>
      <c r="I43" s="35" t="s">
        <v>427</v>
      </c>
      <c r="J43" s="35" t="s">
        <v>222</v>
      </c>
      <c r="K43" s="3">
        <v>0.5</v>
      </c>
      <c r="L43" s="3" t="s">
        <v>354</v>
      </c>
      <c r="M43" s="3" t="s">
        <v>389</v>
      </c>
      <c r="N43" s="3" t="s">
        <v>389</v>
      </c>
      <c r="O43" s="3" t="s">
        <v>389</v>
      </c>
      <c r="P43" s="35" t="s">
        <v>389</v>
      </c>
      <c r="Q43" s="3">
        <v>15</v>
      </c>
      <c r="R43" s="3">
        <v>72105930</v>
      </c>
      <c r="S43" s="3">
        <v>72105930</v>
      </c>
      <c r="T43" s="3" t="s">
        <v>122</v>
      </c>
      <c r="U43" s="3" t="s">
        <v>160</v>
      </c>
      <c r="V43" s="3" t="s">
        <v>221</v>
      </c>
      <c r="W43" s="3" t="s">
        <v>222</v>
      </c>
      <c r="X43" s="3" t="s">
        <v>223</v>
      </c>
      <c r="Y43" s="3" t="s">
        <v>175</v>
      </c>
      <c r="AA43" s="35" t="s">
        <v>158</v>
      </c>
      <c r="AB43" s="3" t="s">
        <v>158</v>
      </c>
      <c r="AC43" s="3" t="s">
        <v>158</v>
      </c>
      <c r="AD43" s="35" t="s">
        <v>158</v>
      </c>
      <c r="AE43" s="3" t="b">
        <v>1</v>
      </c>
      <c r="AH43" s="3" t="b">
        <v>1</v>
      </c>
      <c r="AJ43" s="35" t="b">
        <v>1</v>
      </c>
      <c r="AK43" s="35" t="s">
        <v>710</v>
      </c>
      <c r="AL43" s="35" t="b">
        <v>1</v>
      </c>
      <c r="AM43" s="35"/>
      <c r="AN43" s="3" t="b">
        <v>1</v>
      </c>
      <c r="AQ43" s="3" t="s">
        <v>678</v>
      </c>
    </row>
    <row r="44" spans="1:44" s="12" customFormat="1" x14ac:dyDescent="0.2">
      <c r="A44" s="2"/>
      <c r="B44" s="2" t="s">
        <v>29</v>
      </c>
      <c r="C44" s="12" t="s">
        <v>127</v>
      </c>
      <c r="D44" s="13">
        <v>89873415</v>
      </c>
      <c r="E44" s="12" t="s">
        <v>112</v>
      </c>
      <c r="F44" s="12">
        <v>0</v>
      </c>
      <c r="G44" s="14" t="s">
        <v>117</v>
      </c>
      <c r="H44" s="34" t="s">
        <v>408</v>
      </c>
      <c r="I44" s="34" t="s">
        <v>451</v>
      </c>
      <c r="J44" s="34" t="s">
        <v>452</v>
      </c>
      <c r="K44" s="12">
        <v>0.5</v>
      </c>
      <c r="L44" s="12">
        <v>7.18</v>
      </c>
      <c r="M44" s="12" t="s">
        <v>614</v>
      </c>
      <c r="N44" s="12">
        <v>1.4211899999999999E-3</v>
      </c>
      <c r="O44" s="12" t="s">
        <v>614</v>
      </c>
      <c r="P44" s="34">
        <v>1.5317499999999999E-3</v>
      </c>
      <c r="Q44" s="12">
        <v>15</v>
      </c>
      <c r="R44" s="12">
        <v>89873415</v>
      </c>
      <c r="S44" s="12">
        <v>89873415</v>
      </c>
      <c r="T44" s="12" t="s">
        <v>126</v>
      </c>
      <c r="U44" s="12" t="s">
        <v>117</v>
      </c>
      <c r="V44" s="12" t="s">
        <v>163</v>
      </c>
      <c r="W44" s="12" t="s">
        <v>224</v>
      </c>
      <c r="X44" s="12" t="s">
        <v>158</v>
      </c>
      <c r="Y44" s="12" t="s">
        <v>191</v>
      </c>
      <c r="AA44" s="34" t="s">
        <v>614</v>
      </c>
      <c r="AB44" s="12">
        <v>1.4E-3</v>
      </c>
      <c r="AC44" s="12">
        <v>1.5E-3</v>
      </c>
      <c r="AD44" s="34">
        <v>7.1829999999999998</v>
      </c>
      <c r="AE44" s="12" t="b">
        <v>1</v>
      </c>
      <c r="AH44" s="12" t="b">
        <v>1</v>
      </c>
      <c r="AJ44" s="34" t="b">
        <v>1</v>
      </c>
      <c r="AK44" s="34"/>
      <c r="AL44" s="34" t="b">
        <v>1</v>
      </c>
      <c r="AM44" s="34"/>
      <c r="AN44" s="12" t="b">
        <v>1</v>
      </c>
      <c r="AQ44" s="12" t="b">
        <v>1</v>
      </c>
    </row>
    <row r="45" spans="1:44" s="3" customFormat="1" x14ac:dyDescent="0.2">
      <c r="A45" s="3" t="s">
        <v>695</v>
      </c>
      <c r="B45" s="3" t="s">
        <v>30</v>
      </c>
      <c r="C45" s="3" t="s">
        <v>130</v>
      </c>
      <c r="D45" s="16">
        <v>2103394</v>
      </c>
      <c r="E45" s="3" t="s">
        <v>112</v>
      </c>
      <c r="F45" s="3">
        <v>0</v>
      </c>
      <c r="G45" s="36" t="s">
        <v>113</v>
      </c>
      <c r="H45" s="35" t="s">
        <v>453</v>
      </c>
      <c r="I45" s="35" t="s">
        <v>454</v>
      </c>
      <c r="J45" s="35" t="s">
        <v>455</v>
      </c>
      <c r="K45" s="3">
        <v>0.5</v>
      </c>
      <c r="L45" s="3">
        <v>25.2</v>
      </c>
      <c r="M45" s="3" t="s">
        <v>615</v>
      </c>
      <c r="N45" s="38">
        <v>3.2308100000000003E-5</v>
      </c>
      <c r="O45" s="3" t="s">
        <v>389</v>
      </c>
      <c r="P45" s="35" t="s">
        <v>389</v>
      </c>
      <c r="Q45" s="3">
        <v>16</v>
      </c>
      <c r="R45" s="3">
        <v>2103394</v>
      </c>
      <c r="S45" s="3">
        <v>2103394</v>
      </c>
      <c r="T45" s="3" t="s">
        <v>122</v>
      </c>
      <c r="U45" s="3" t="s">
        <v>113</v>
      </c>
      <c r="V45" s="3" t="s">
        <v>225</v>
      </c>
      <c r="W45" s="3" t="s">
        <v>226</v>
      </c>
      <c r="X45" s="3" t="s">
        <v>158</v>
      </c>
      <c r="Y45" s="3" t="s">
        <v>191</v>
      </c>
      <c r="AA45" s="35" t="s">
        <v>615</v>
      </c>
      <c r="AB45" s="38">
        <v>3.2310000000000001E-5</v>
      </c>
      <c r="AC45" s="38">
        <v>4.8319999999999996E-6</v>
      </c>
      <c r="AD45" s="35">
        <v>25.2</v>
      </c>
      <c r="AE45" s="3" t="b">
        <v>1</v>
      </c>
      <c r="AG45" s="38"/>
      <c r="AH45" s="3" t="b">
        <v>1</v>
      </c>
      <c r="AI45" s="38"/>
      <c r="AJ45" s="35" t="b">
        <v>1</v>
      </c>
      <c r="AK45" s="35"/>
      <c r="AL45" s="35" t="b">
        <v>1</v>
      </c>
      <c r="AM45" s="35"/>
      <c r="AN45" s="3" t="b">
        <v>0</v>
      </c>
      <c r="AO45" s="3" t="s">
        <v>653</v>
      </c>
      <c r="AQ45" s="3" t="b">
        <v>1</v>
      </c>
    </row>
    <row r="46" spans="1:44" s="12" customFormat="1" x14ac:dyDescent="0.2">
      <c r="A46" s="2"/>
      <c r="B46" s="2" t="s">
        <v>31</v>
      </c>
      <c r="C46" s="12" t="s">
        <v>130</v>
      </c>
      <c r="D46" s="13">
        <v>3779300</v>
      </c>
      <c r="E46" s="12" t="s">
        <v>112</v>
      </c>
      <c r="F46" s="12">
        <v>0</v>
      </c>
      <c r="G46" s="14" t="s">
        <v>126</v>
      </c>
      <c r="H46" s="34" t="s">
        <v>408</v>
      </c>
      <c r="I46" s="34" t="s">
        <v>451</v>
      </c>
      <c r="J46" s="34" t="s">
        <v>456</v>
      </c>
      <c r="K46" s="12">
        <v>0.5</v>
      </c>
      <c r="L46" s="12">
        <v>16.5</v>
      </c>
      <c r="M46" s="12" t="s">
        <v>389</v>
      </c>
      <c r="N46" s="12" t="s">
        <v>389</v>
      </c>
      <c r="O46" s="12" t="s">
        <v>389</v>
      </c>
      <c r="P46" s="34" t="s">
        <v>389</v>
      </c>
      <c r="Q46" s="12">
        <v>16</v>
      </c>
      <c r="R46" s="12">
        <v>3779300</v>
      </c>
      <c r="S46" s="12">
        <v>3779300</v>
      </c>
      <c r="T46" s="12" t="s">
        <v>122</v>
      </c>
      <c r="U46" s="12" t="s">
        <v>126</v>
      </c>
      <c r="V46" s="12" t="s">
        <v>163</v>
      </c>
      <c r="W46" s="12" t="s">
        <v>227</v>
      </c>
      <c r="X46" s="12" t="s">
        <v>158</v>
      </c>
      <c r="Y46" s="12" t="s">
        <v>191</v>
      </c>
      <c r="AA46" s="34" t="s">
        <v>158</v>
      </c>
      <c r="AB46" s="12" t="s">
        <v>158</v>
      </c>
      <c r="AC46" s="12" t="s">
        <v>158</v>
      </c>
      <c r="AD46" s="34">
        <v>16.5</v>
      </c>
      <c r="AE46" s="12" t="b">
        <v>1</v>
      </c>
      <c r="AH46" s="12" t="b">
        <v>1</v>
      </c>
      <c r="AJ46" s="34" t="b">
        <v>1</v>
      </c>
      <c r="AK46" s="34"/>
      <c r="AL46" s="34" t="b">
        <v>1</v>
      </c>
      <c r="AM46" s="34"/>
      <c r="AN46" s="12" t="b">
        <v>1</v>
      </c>
      <c r="AQ46" s="12" t="b">
        <v>1</v>
      </c>
    </row>
    <row r="47" spans="1:44" s="12" customFormat="1" x14ac:dyDescent="0.2">
      <c r="A47" s="2"/>
      <c r="B47" s="2" t="s">
        <v>32</v>
      </c>
      <c r="C47" s="12" t="s">
        <v>130</v>
      </c>
      <c r="D47" s="13">
        <v>5128843</v>
      </c>
      <c r="E47" s="12" t="s">
        <v>112</v>
      </c>
      <c r="F47" s="12">
        <v>0</v>
      </c>
      <c r="G47" s="14" t="s">
        <v>126</v>
      </c>
      <c r="H47" s="34" t="s">
        <v>457</v>
      </c>
      <c r="I47" s="34" t="s">
        <v>458</v>
      </c>
      <c r="J47" s="34" t="s">
        <v>459</v>
      </c>
      <c r="K47" s="12">
        <v>0.5</v>
      </c>
      <c r="L47" s="12">
        <v>26.8</v>
      </c>
      <c r="M47" s="12" t="s">
        <v>389</v>
      </c>
      <c r="N47" s="12" t="s">
        <v>389</v>
      </c>
      <c r="O47" s="12" t="s">
        <v>389</v>
      </c>
      <c r="P47" s="34" t="s">
        <v>389</v>
      </c>
      <c r="Q47" s="12">
        <v>16</v>
      </c>
      <c r="R47" s="12">
        <v>5128843</v>
      </c>
      <c r="S47" s="12">
        <v>5128843</v>
      </c>
      <c r="T47" s="12" t="s">
        <v>122</v>
      </c>
      <c r="U47" s="12" t="s">
        <v>126</v>
      </c>
      <c r="V47" s="12" t="s">
        <v>163</v>
      </c>
      <c r="W47" s="12" t="s">
        <v>228</v>
      </c>
      <c r="X47" s="12" t="s">
        <v>158</v>
      </c>
      <c r="Y47" s="12" t="s">
        <v>191</v>
      </c>
      <c r="AA47" s="34" t="s">
        <v>158</v>
      </c>
      <c r="AB47" s="12" t="s">
        <v>158</v>
      </c>
      <c r="AC47" s="12" t="s">
        <v>158</v>
      </c>
      <c r="AD47" s="34">
        <v>26.8</v>
      </c>
      <c r="AE47" s="12" t="b">
        <v>1</v>
      </c>
      <c r="AH47" s="12" t="b">
        <v>1</v>
      </c>
      <c r="AJ47" s="34" t="b">
        <v>1</v>
      </c>
      <c r="AK47" s="34"/>
      <c r="AL47" s="34" t="b">
        <v>1</v>
      </c>
      <c r="AM47" s="34"/>
      <c r="AN47" s="12" t="b">
        <v>1</v>
      </c>
      <c r="AQ47" s="12" t="b">
        <v>1</v>
      </c>
    </row>
    <row r="48" spans="1:44" s="12" customFormat="1" x14ac:dyDescent="0.2">
      <c r="A48" s="2"/>
      <c r="B48" s="2" t="s">
        <v>33</v>
      </c>
      <c r="C48" s="12" t="s">
        <v>130</v>
      </c>
      <c r="D48" s="13">
        <v>74808559</v>
      </c>
      <c r="E48" s="12" t="s">
        <v>112</v>
      </c>
      <c r="F48" s="12">
        <v>0</v>
      </c>
      <c r="G48" s="14" t="s">
        <v>113</v>
      </c>
      <c r="H48" s="34" t="s">
        <v>163</v>
      </c>
      <c r="I48" s="34" t="s">
        <v>450</v>
      </c>
      <c r="J48" s="34" t="s">
        <v>229</v>
      </c>
      <c r="K48" s="12">
        <v>0.5</v>
      </c>
      <c r="L48" s="12">
        <v>27.5</v>
      </c>
      <c r="M48" s="12" t="s">
        <v>389</v>
      </c>
      <c r="N48" s="12" t="s">
        <v>389</v>
      </c>
      <c r="O48" s="12" t="s">
        <v>389</v>
      </c>
      <c r="P48" s="34" t="s">
        <v>389</v>
      </c>
      <c r="Q48" s="12">
        <v>16</v>
      </c>
      <c r="R48" s="12">
        <v>74808559</v>
      </c>
      <c r="S48" s="12">
        <v>74808559</v>
      </c>
      <c r="T48" s="12" t="s">
        <v>122</v>
      </c>
      <c r="U48" s="12" t="s">
        <v>113</v>
      </c>
      <c r="V48" s="12" t="s">
        <v>163</v>
      </c>
      <c r="W48" s="12" t="s">
        <v>229</v>
      </c>
      <c r="X48" s="12" t="s">
        <v>158</v>
      </c>
      <c r="Y48" s="12" t="s">
        <v>191</v>
      </c>
      <c r="AA48" s="34" t="s">
        <v>158</v>
      </c>
      <c r="AB48" s="12" t="s">
        <v>158</v>
      </c>
      <c r="AC48" s="12" t="s">
        <v>158</v>
      </c>
      <c r="AD48" s="34">
        <v>27.5</v>
      </c>
      <c r="AE48" s="12" t="b">
        <v>1</v>
      </c>
      <c r="AH48" s="12" t="b">
        <v>1</v>
      </c>
      <c r="AJ48" s="34" t="b">
        <v>1</v>
      </c>
      <c r="AK48" s="34"/>
      <c r="AL48" s="34" t="b">
        <v>1</v>
      </c>
      <c r="AM48" s="34"/>
      <c r="AN48" s="12" t="b">
        <v>1</v>
      </c>
      <c r="AQ48" s="12" t="b">
        <v>1</v>
      </c>
    </row>
    <row r="49" spans="1:43" s="12" customFormat="1" x14ac:dyDescent="0.2">
      <c r="A49" s="2"/>
      <c r="B49" s="2" t="s">
        <v>34</v>
      </c>
      <c r="C49" s="12" t="s">
        <v>130</v>
      </c>
      <c r="D49" s="13">
        <v>89574804</v>
      </c>
      <c r="E49" s="12" t="s">
        <v>112</v>
      </c>
      <c r="F49" s="12">
        <v>0</v>
      </c>
      <c r="G49" s="14" t="s">
        <v>117</v>
      </c>
      <c r="H49" s="34" t="s">
        <v>460</v>
      </c>
      <c r="I49" s="34" t="s">
        <v>389</v>
      </c>
      <c r="J49" s="34" t="s">
        <v>461</v>
      </c>
      <c r="K49" s="12">
        <v>0.5</v>
      </c>
      <c r="L49" s="12">
        <v>11.7</v>
      </c>
      <c r="M49" s="12" t="s">
        <v>389</v>
      </c>
      <c r="N49" s="12" t="s">
        <v>389</v>
      </c>
      <c r="O49" s="12" t="s">
        <v>389</v>
      </c>
      <c r="P49" s="34" t="s">
        <v>389</v>
      </c>
      <c r="Q49" s="12">
        <v>16</v>
      </c>
      <c r="R49" s="12">
        <v>89574804</v>
      </c>
      <c r="S49" s="12">
        <v>89574804</v>
      </c>
      <c r="T49" s="12" t="s">
        <v>122</v>
      </c>
      <c r="U49" s="12" t="s">
        <v>117</v>
      </c>
      <c r="V49" s="12" t="s">
        <v>202</v>
      </c>
      <c r="W49" s="12" t="s">
        <v>230</v>
      </c>
      <c r="X49" s="12" t="s">
        <v>231</v>
      </c>
      <c r="Y49" s="12" t="s">
        <v>158</v>
      </c>
      <c r="AA49" s="34" t="s">
        <v>158</v>
      </c>
      <c r="AB49" s="12" t="s">
        <v>158</v>
      </c>
      <c r="AC49" s="12" t="s">
        <v>158</v>
      </c>
      <c r="AD49" s="34">
        <v>11.73</v>
      </c>
      <c r="AE49" s="12" t="b">
        <v>1</v>
      </c>
      <c r="AH49" s="12" t="b">
        <v>1</v>
      </c>
      <c r="AJ49" s="34" t="b">
        <v>1</v>
      </c>
      <c r="AK49" s="34"/>
      <c r="AL49" s="34" t="b">
        <v>1</v>
      </c>
      <c r="AM49" s="34"/>
      <c r="AN49" s="12" t="b">
        <v>1</v>
      </c>
      <c r="AQ49" s="12" t="b">
        <v>1</v>
      </c>
    </row>
    <row r="50" spans="1:43" s="3" customFormat="1" x14ac:dyDescent="0.2">
      <c r="A50" s="3" t="s">
        <v>697</v>
      </c>
      <c r="B50" s="3" t="s">
        <v>35</v>
      </c>
      <c r="C50" s="3" t="s">
        <v>130</v>
      </c>
      <c r="D50" s="16">
        <v>89574826</v>
      </c>
      <c r="E50" s="3" t="s">
        <v>112</v>
      </c>
      <c r="F50" s="3">
        <v>0</v>
      </c>
      <c r="G50" s="36" t="s">
        <v>122</v>
      </c>
      <c r="H50" s="35" t="s">
        <v>432</v>
      </c>
      <c r="I50" s="35" t="s">
        <v>462</v>
      </c>
      <c r="J50" s="35" t="s">
        <v>461</v>
      </c>
      <c r="K50" s="3">
        <v>0.5</v>
      </c>
      <c r="L50" s="3">
        <v>20.9</v>
      </c>
      <c r="M50" s="3" t="s">
        <v>389</v>
      </c>
      <c r="N50" s="3" t="s">
        <v>389</v>
      </c>
      <c r="O50" s="3" t="s">
        <v>389</v>
      </c>
      <c r="P50" s="35" t="s">
        <v>389</v>
      </c>
      <c r="Q50" s="3">
        <v>16</v>
      </c>
      <c r="R50" s="3">
        <v>89574826</v>
      </c>
      <c r="S50" s="3">
        <v>89574826</v>
      </c>
      <c r="T50" s="3" t="s">
        <v>117</v>
      </c>
      <c r="U50" s="3" t="s">
        <v>122</v>
      </c>
      <c r="V50" s="3" t="s">
        <v>163</v>
      </c>
      <c r="W50" s="3" t="s">
        <v>230</v>
      </c>
      <c r="X50" s="3" t="s">
        <v>158</v>
      </c>
      <c r="Y50" s="3" t="s">
        <v>191</v>
      </c>
      <c r="AA50" s="35" t="s">
        <v>158</v>
      </c>
      <c r="AB50" s="3" t="s">
        <v>158</v>
      </c>
      <c r="AC50" s="38">
        <v>2.2909999999999999E-5</v>
      </c>
      <c r="AD50" s="35">
        <v>20.9</v>
      </c>
      <c r="AE50" s="3" t="b">
        <v>1</v>
      </c>
      <c r="AG50" s="38"/>
      <c r="AH50" s="3" t="b">
        <v>1</v>
      </c>
      <c r="AI50" s="38"/>
      <c r="AJ50" s="35" t="b">
        <v>1</v>
      </c>
      <c r="AL50" s="35" t="b">
        <v>1</v>
      </c>
      <c r="AM50" s="35" t="s">
        <v>705</v>
      </c>
      <c r="AN50" s="3" t="b">
        <v>0</v>
      </c>
      <c r="AO50" s="3" t="s">
        <v>654</v>
      </c>
      <c r="AQ50" s="3" t="b">
        <v>1</v>
      </c>
    </row>
    <row r="51" spans="1:43" s="12" customFormat="1" x14ac:dyDescent="0.2">
      <c r="A51" s="2"/>
      <c r="B51" s="2" t="s">
        <v>36</v>
      </c>
      <c r="C51" s="12" t="s">
        <v>130</v>
      </c>
      <c r="D51" s="13">
        <v>89574914</v>
      </c>
      <c r="E51" s="12" t="s">
        <v>115</v>
      </c>
      <c r="F51" s="12">
        <v>0</v>
      </c>
      <c r="G51" s="15" t="s">
        <v>120</v>
      </c>
      <c r="H51" s="34" t="s">
        <v>463</v>
      </c>
      <c r="I51" s="34" t="s">
        <v>464</v>
      </c>
      <c r="J51" s="34" t="s">
        <v>465</v>
      </c>
      <c r="K51" s="12">
        <v>0.5</v>
      </c>
      <c r="L51" s="12" t="s">
        <v>355</v>
      </c>
      <c r="M51" s="12" t="s">
        <v>389</v>
      </c>
      <c r="N51" s="12" t="s">
        <v>389</v>
      </c>
      <c r="O51" s="12" t="s">
        <v>389</v>
      </c>
      <c r="P51" s="34" t="s">
        <v>389</v>
      </c>
      <c r="Q51" s="12">
        <v>16</v>
      </c>
      <c r="R51" s="12">
        <v>89574914</v>
      </c>
      <c r="S51" s="12">
        <v>89574914</v>
      </c>
      <c r="T51" s="12" t="s">
        <v>160</v>
      </c>
      <c r="U51" s="12" t="s">
        <v>113</v>
      </c>
      <c r="V51" s="12" t="s">
        <v>163</v>
      </c>
      <c r="W51" s="12" t="s">
        <v>230</v>
      </c>
      <c r="X51" s="12" t="s">
        <v>158</v>
      </c>
      <c r="Y51" s="12" t="s">
        <v>179</v>
      </c>
      <c r="AA51" s="34" t="s">
        <v>158</v>
      </c>
      <c r="AB51" s="12" t="s">
        <v>158</v>
      </c>
      <c r="AC51" s="12" t="s">
        <v>158</v>
      </c>
      <c r="AD51" s="34" t="s">
        <v>158</v>
      </c>
      <c r="AE51" s="12" t="b">
        <v>1</v>
      </c>
      <c r="AH51" s="12" t="b">
        <v>1</v>
      </c>
      <c r="AJ51" s="34" t="b">
        <v>1</v>
      </c>
      <c r="AK51" s="34"/>
      <c r="AL51" s="34" t="b">
        <v>1</v>
      </c>
      <c r="AM51" s="34"/>
      <c r="AN51" s="12" t="b">
        <v>1</v>
      </c>
      <c r="AQ51" s="12" t="s">
        <v>678</v>
      </c>
    </row>
    <row r="52" spans="1:43" s="12" customFormat="1" x14ac:dyDescent="0.2">
      <c r="A52" s="2"/>
      <c r="B52" s="2" t="s">
        <v>37</v>
      </c>
      <c r="C52" s="12" t="s">
        <v>130</v>
      </c>
      <c r="D52" s="13">
        <v>89574916</v>
      </c>
      <c r="E52" s="12" t="s">
        <v>115</v>
      </c>
      <c r="F52" s="12">
        <v>0</v>
      </c>
      <c r="G52" s="15" t="s">
        <v>131</v>
      </c>
      <c r="H52" s="34" t="s">
        <v>463</v>
      </c>
      <c r="I52" s="34" t="s">
        <v>466</v>
      </c>
      <c r="J52" s="34" t="s">
        <v>465</v>
      </c>
      <c r="K52" s="12">
        <v>0.5</v>
      </c>
      <c r="L52" s="12" t="s">
        <v>356</v>
      </c>
      <c r="M52" s="12" t="s">
        <v>389</v>
      </c>
      <c r="N52" s="12" t="s">
        <v>389</v>
      </c>
      <c r="O52" s="12" t="s">
        <v>389</v>
      </c>
      <c r="P52" s="34" t="s">
        <v>389</v>
      </c>
      <c r="Q52" s="12">
        <v>16</v>
      </c>
      <c r="R52" s="12">
        <v>89574916</v>
      </c>
      <c r="S52" s="12">
        <v>89574916</v>
      </c>
      <c r="T52" s="12" t="s">
        <v>160</v>
      </c>
      <c r="U52" s="12" t="s">
        <v>232</v>
      </c>
      <c r="V52" s="12" t="s">
        <v>163</v>
      </c>
      <c r="W52" s="12" t="s">
        <v>230</v>
      </c>
      <c r="X52" s="12" t="s">
        <v>158</v>
      </c>
      <c r="Y52" s="12" t="s">
        <v>219</v>
      </c>
      <c r="AA52" s="34" t="s">
        <v>158</v>
      </c>
      <c r="AB52" s="12" t="s">
        <v>158</v>
      </c>
      <c r="AC52" s="12" t="s">
        <v>158</v>
      </c>
      <c r="AD52" s="34" t="s">
        <v>158</v>
      </c>
      <c r="AE52" s="12" t="b">
        <v>1</v>
      </c>
      <c r="AH52" s="12" t="b">
        <v>1</v>
      </c>
      <c r="AJ52" s="34" t="b">
        <v>1</v>
      </c>
      <c r="AK52" s="34"/>
      <c r="AL52" s="34" t="b">
        <v>1</v>
      </c>
      <c r="AM52" s="34"/>
      <c r="AN52" s="12" t="b">
        <v>1</v>
      </c>
      <c r="AQ52" s="12" t="s">
        <v>678</v>
      </c>
    </row>
    <row r="53" spans="1:43" s="12" customFormat="1" x14ac:dyDescent="0.2">
      <c r="A53" s="46"/>
      <c r="B53" s="2" t="s">
        <v>38</v>
      </c>
      <c r="C53" s="12" t="s">
        <v>130</v>
      </c>
      <c r="D53" s="13">
        <v>89575009</v>
      </c>
      <c r="E53" s="12" t="s">
        <v>112</v>
      </c>
      <c r="F53" s="12">
        <v>0</v>
      </c>
      <c r="G53" s="14" t="s">
        <v>117</v>
      </c>
      <c r="H53" s="34" t="s">
        <v>467</v>
      </c>
      <c r="I53" s="34" t="s">
        <v>389</v>
      </c>
      <c r="J53" s="34" t="s">
        <v>461</v>
      </c>
      <c r="K53" s="12">
        <v>0.5</v>
      </c>
      <c r="L53" s="12">
        <v>23.5</v>
      </c>
      <c r="M53" s="12" t="s">
        <v>389</v>
      </c>
      <c r="N53" s="12" t="s">
        <v>389</v>
      </c>
      <c r="O53" s="12" t="s">
        <v>389</v>
      </c>
      <c r="P53" s="34" t="s">
        <v>389</v>
      </c>
      <c r="Q53" s="12">
        <v>16</v>
      </c>
      <c r="R53" s="12">
        <v>89575009</v>
      </c>
      <c r="S53" s="12">
        <v>89575009</v>
      </c>
      <c r="T53" s="12" t="s">
        <v>126</v>
      </c>
      <c r="U53" s="12" t="s">
        <v>117</v>
      </c>
      <c r="V53" s="12" t="s">
        <v>155</v>
      </c>
      <c r="W53" s="12" t="s">
        <v>230</v>
      </c>
      <c r="X53" s="12" t="s">
        <v>233</v>
      </c>
      <c r="Y53" s="12" t="s">
        <v>158</v>
      </c>
      <c r="AA53" s="34" t="s">
        <v>158</v>
      </c>
      <c r="AB53" s="12" t="s">
        <v>158</v>
      </c>
      <c r="AC53" s="12" t="s">
        <v>158</v>
      </c>
      <c r="AD53" s="34">
        <v>23.5</v>
      </c>
      <c r="AE53" s="12" t="b">
        <v>1</v>
      </c>
      <c r="AH53" s="12" t="b">
        <v>1</v>
      </c>
      <c r="AJ53" s="34" t="b">
        <v>1</v>
      </c>
      <c r="AK53" s="34"/>
      <c r="AL53" s="34" t="b">
        <v>1</v>
      </c>
      <c r="AM53" s="34"/>
      <c r="AN53" s="12" t="b">
        <v>1</v>
      </c>
      <c r="AQ53" s="12" t="b">
        <v>1</v>
      </c>
    </row>
    <row r="54" spans="1:43" s="12" customFormat="1" x14ac:dyDescent="0.2">
      <c r="A54" s="2"/>
      <c r="B54" s="2" t="s">
        <v>39</v>
      </c>
      <c r="C54" s="12" t="s">
        <v>130</v>
      </c>
      <c r="D54" s="13">
        <v>89575040</v>
      </c>
      <c r="E54" s="12" t="s">
        <v>132</v>
      </c>
      <c r="F54" s="12">
        <v>0</v>
      </c>
      <c r="G54" s="14" t="s">
        <v>117</v>
      </c>
      <c r="H54" s="34" t="s">
        <v>468</v>
      </c>
      <c r="I54" s="34" t="s">
        <v>389</v>
      </c>
      <c r="J54" s="34" t="s">
        <v>461</v>
      </c>
      <c r="K54" s="12">
        <v>0.5</v>
      </c>
      <c r="L54" s="12">
        <v>8.8699999999999992</v>
      </c>
      <c r="M54" s="12" t="s">
        <v>389</v>
      </c>
      <c r="N54" s="12" t="s">
        <v>389</v>
      </c>
      <c r="O54" s="12" t="s">
        <v>389</v>
      </c>
      <c r="P54" s="34" t="s">
        <v>389</v>
      </c>
      <c r="Q54" s="12">
        <v>16</v>
      </c>
      <c r="R54" s="12">
        <v>89575040</v>
      </c>
      <c r="S54" s="12">
        <v>89575040</v>
      </c>
      <c r="T54" s="12" t="s">
        <v>122</v>
      </c>
      <c r="U54" s="12" t="s">
        <v>117</v>
      </c>
      <c r="V54" s="12" t="s">
        <v>171</v>
      </c>
      <c r="W54" s="12" t="s">
        <v>230</v>
      </c>
      <c r="X54" s="12" t="s">
        <v>158</v>
      </c>
      <c r="Y54" s="12" t="s">
        <v>158</v>
      </c>
      <c r="AA54" s="34" t="s">
        <v>158</v>
      </c>
      <c r="AB54" s="12" t="s">
        <v>158</v>
      </c>
      <c r="AC54" s="12" t="s">
        <v>158</v>
      </c>
      <c r="AD54" s="34">
        <v>8.8659999999999997</v>
      </c>
      <c r="AE54" s="12" t="b">
        <v>1</v>
      </c>
      <c r="AH54" s="12" t="b">
        <v>1</v>
      </c>
      <c r="AJ54" s="34" t="b">
        <v>1</v>
      </c>
      <c r="AK54" s="34"/>
      <c r="AL54" s="34" t="b">
        <v>1</v>
      </c>
      <c r="AM54" s="34"/>
      <c r="AN54" s="12" t="b">
        <v>1</v>
      </c>
      <c r="AQ54" s="12" t="b">
        <v>1</v>
      </c>
    </row>
    <row r="55" spans="1:43" s="12" customFormat="1" x14ac:dyDescent="0.2">
      <c r="A55" s="2"/>
      <c r="B55" s="2" t="s">
        <v>40</v>
      </c>
      <c r="C55" s="12" t="s">
        <v>130</v>
      </c>
      <c r="D55" s="13">
        <v>89576896</v>
      </c>
      <c r="E55" s="12" t="s">
        <v>112</v>
      </c>
      <c r="F55" s="12">
        <v>0</v>
      </c>
      <c r="G55" s="14" t="s">
        <v>122</v>
      </c>
      <c r="H55" s="34" t="s">
        <v>469</v>
      </c>
      <c r="I55" s="34" t="s">
        <v>389</v>
      </c>
      <c r="J55" s="34" t="s">
        <v>461</v>
      </c>
      <c r="K55" s="12">
        <v>0.5</v>
      </c>
      <c r="L55" s="12">
        <v>22.4</v>
      </c>
      <c r="M55" s="12" t="s">
        <v>389</v>
      </c>
      <c r="N55" s="12" t="s">
        <v>389</v>
      </c>
      <c r="O55" s="12" t="s">
        <v>389</v>
      </c>
      <c r="P55" s="34" t="s">
        <v>389</v>
      </c>
      <c r="Q55" s="12">
        <v>16</v>
      </c>
      <c r="R55" s="12">
        <v>89576896</v>
      </c>
      <c r="S55" s="12">
        <v>89576896</v>
      </c>
      <c r="T55" s="12" t="s">
        <v>117</v>
      </c>
      <c r="U55" s="12" t="s">
        <v>122</v>
      </c>
      <c r="V55" s="12" t="s">
        <v>155</v>
      </c>
      <c r="W55" s="12" t="s">
        <v>230</v>
      </c>
      <c r="X55" s="12" t="s">
        <v>234</v>
      </c>
      <c r="Y55" s="12" t="s">
        <v>158</v>
      </c>
      <c r="AA55" s="34" t="s">
        <v>158</v>
      </c>
      <c r="AB55" s="12" t="s">
        <v>158</v>
      </c>
      <c r="AC55" s="12" t="s">
        <v>158</v>
      </c>
      <c r="AD55" s="34">
        <v>22.4</v>
      </c>
      <c r="AE55" s="12" t="b">
        <v>1</v>
      </c>
      <c r="AH55" s="12" t="b">
        <v>1</v>
      </c>
      <c r="AJ55" s="34" t="b">
        <v>1</v>
      </c>
      <c r="AK55" s="34"/>
      <c r="AL55" s="34" t="b">
        <v>1</v>
      </c>
      <c r="AM55" s="34"/>
      <c r="AN55" s="12" t="b">
        <v>1</v>
      </c>
      <c r="AQ55" s="12" t="b">
        <v>1</v>
      </c>
    </row>
    <row r="56" spans="1:43" s="12" customFormat="1" x14ac:dyDescent="0.2">
      <c r="A56" s="2"/>
      <c r="B56" s="2" t="s">
        <v>41</v>
      </c>
      <c r="C56" s="12" t="s">
        <v>130</v>
      </c>
      <c r="D56" s="13">
        <v>89576930</v>
      </c>
      <c r="E56" s="12" t="s">
        <v>132</v>
      </c>
      <c r="F56" s="12">
        <v>0</v>
      </c>
      <c r="G56" s="15" t="s">
        <v>128</v>
      </c>
      <c r="H56" s="34" t="s">
        <v>463</v>
      </c>
      <c r="I56" s="34" t="s">
        <v>464</v>
      </c>
      <c r="J56" s="34" t="s">
        <v>465</v>
      </c>
      <c r="K56" s="12">
        <v>0.5</v>
      </c>
      <c r="L56" s="12" t="s">
        <v>357</v>
      </c>
      <c r="M56" s="12" t="s">
        <v>389</v>
      </c>
      <c r="N56" s="12" t="s">
        <v>389</v>
      </c>
      <c r="O56" s="12" t="s">
        <v>389</v>
      </c>
      <c r="P56" s="34" t="s">
        <v>389</v>
      </c>
      <c r="Q56" s="12">
        <v>16</v>
      </c>
      <c r="R56" s="12">
        <v>89576930</v>
      </c>
      <c r="S56" s="12">
        <v>89576930</v>
      </c>
      <c r="T56" s="12" t="s">
        <v>160</v>
      </c>
      <c r="U56" s="12" t="s">
        <v>117</v>
      </c>
      <c r="V56" s="12" t="s">
        <v>163</v>
      </c>
      <c r="W56" s="12" t="s">
        <v>230</v>
      </c>
      <c r="X56" s="12" t="s">
        <v>158</v>
      </c>
      <c r="Y56" s="12" t="s">
        <v>179</v>
      </c>
      <c r="AA56" s="34" t="s">
        <v>158</v>
      </c>
      <c r="AB56" s="12" t="s">
        <v>158</v>
      </c>
      <c r="AC56" s="12" t="s">
        <v>158</v>
      </c>
      <c r="AD56" s="34" t="s">
        <v>158</v>
      </c>
      <c r="AE56" s="12" t="b">
        <v>1</v>
      </c>
      <c r="AH56" s="12" t="b">
        <v>1</v>
      </c>
      <c r="AJ56" s="34" t="b">
        <v>1</v>
      </c>
      <c r="AK56" s="34"/>
      <c r="AL56" s="34" t="b">
        <v>1</v>
      </c>
      <c r="AM56" s="34"/>
      <c r="AN56" s="12" t="b">
        <v>1</v>
      </c>
      <c r="AQ56" s="12" t="s">
        <v>678</v>
      </c>
    </row>
    <row r="57" spans="1:43" s="12" customFormat="1" x14ac:dyDescent="0.2">
      <c r="A57" s="2"/>
      <c r="B57" s="2" t="s">
        <v>42</v>
      </c>
      <c r="C57" s="12" t="s">
        <v>130</v>
      </c>
      <c r="D57" s="13">
        <v>89576931</v>
      </c>
      <c r="E57" s="12" t="s">
        <v>115</v>
      </c>
      <c r="F57" s="12">
        <v>0</v>
      </c>
      <c r="G57" s="15" t="s">
        <v>133</v>
      </c>
      <c r="H57" s="34" t="s">
        <v>463</v>
      </c>
      <c r="I57" s="34" t="s">
        <v>464</v>
      </c>
      <c r="J57" s="34" t="s">
        <v>465</v>
      </c>
      <c r="K57" s="12">
        <v>0.5</v>
      </c>
      <c r="L57" s="12" t="s">
        <v>358</v>
      </c>
      <c r="M57" s="12" t="s">
        <v>389</v>
      </c>
      <c r="N57" s="12" t="s">
        <v>389</v>
      </c>
      <c r="O57" s="12" t="s">
        <v>389</v>
      </c>
      <c r="P57" s="34" t="s">
        <v>389</v>
      </c>
      <c r="Q57" s="12">
        <v>16</v>
      </c>
      <c r="R57" s="12">
        <v>89576931</v>
      </c>
      <c r="S57" s="12">
        <v>89576931</v>
      </c>
      <c r="T57" s="12" t="s">
        <v>160</v>
      </c>
      <c r="U57" s="12" t="s">
        <v>173</v>
      </c>
      <c r="V57" s="12" t="s">
        <v>163</v>
      </c>
      <c r="W57" s="12" t="s">
        <v>230</v>
      </c>
      <c r="X57" s="12" t="s">
        <v>158</v>
      </c>
      <c r="Y57" s="12" t="s">
        <v>179</v>
      </c>
      <c r="AA57" s="34" t="s">
        <v>158</v>
      </c>
      <c r="AB57" s="12" t="s">
        <v>158</v>
      </c>
      <c r="AC57" s="12" t="s">
        <v>158</v>
      </c>
      <c r="AD57" s="34" t="s">
        <v>158</v>
      </c>
      <c r="AE57" s="12" t="b">
        <v>1</v>
      </c>
      <c r="AH57" s="12" t="b">
        <v>1</v>
      </c>
      <c r="AJ57" s="34" t="b">
        <v>1</v>
      </c>
      <c r="AK57" s="34"/>
      <c r="AL57" s="34" t="b">
        <v>1</v>
      </c>
      <c r="AM57" s="34"/>
      <c r="AN57" s="12" t="b">
        <v>1</v>
      </c>
      <c r="AQ57" s="12" t="s">
        <v>678</v>
      </c>
    </row>
    <row r="58" spans="1:43" s="12" customFormat="1" x14ac:dyDescent="0.2">
      <c r="A58" s="2"/>
      <c r="B58" s="2" t="s">
        <v>43</v>
      </c>
      <c r="C58" s="12" t="s">
        <v>130</v>
      </c>
      <c r="D58" s="13">
        <v>89598369</v>
      </c>
      <c r="E58" s="12" t="s">
        <v>114</v>
      </c>
      <c r="F58" s="12">
        <v>0</v>
      </c>
      <c r="G58" s="14">
        <v>-26</v>
      </c>
      <c r="H58" s="34" t="s">
        <v>470</v>
      </c>
      <c r="I58" s="34" t="s">
        <v>471</v>
      </c>
      <c r="J58" s="34" t="s">
        <v>472</v>
      </c>
      <c r="K58" s="12">
        <v>0.5</v>
      </c>
      <c r="L58" s="12" t="s">
        <v>359</v>
      </c>
      <c r="M58" s="12" t="s">
        <v>389</v>
      </c>
      <c r="N58" s="12" t="s">
        <v>389</v>
      </c>
      <c r="O58" s="12" t="s">
        <v>389</v>
      </c>
      <c r="P58" s="34" t="s">
        <v>389</v>
      </c>
      <c r="Q58" s="12">
        <v>16</v>
      </c>
      <c r="R58" s="12">
        <v>89598369</v>
      </c>
      <c r="S58" s="12">
        <v>89598394</v>
      </c>
      <c r="T58" s="12" t="s">
        <v>235</v>
      </c>
      <c r="U58" s="12" t="s">
        <v>160</v>
      </c>
      <c r="V58" s="12" t="s">
        <v>163</v>
      </c>
      <c r="W58" s="12" t="s">
        <v>230</v>
      </c>
      <c r="X58" s="12" t="s">
        <v>158</v>
      </c>
      <c r="Y58" s="12" t="s">
        <v>175</v>
      </c>
      <c r="AA58" s="34" t="s">
        <v>158</v>
      </c>
      <c r="AB58" s="12" t="s">
        <v>158</v>
      </c>
      <c r="AC58" s="12" t="s">
        <v>158</v>
      </c>
      <c r="AD58" s="34" t="s">
        <v>158</v>
      </c>
      <c r="AE58" s="12" t="b">
        <v>1</v>
      </c>
      <c r="AH58" s="12" t="b">
        <v>1</v>
      </c>
      <c r="AJ58" s="34" t="b">
        <v>1</v>
      </c>
      <c r="AK58" s="34"/>
      <c r="AL58" s="34" t="b">
        <v>1</v>
      </c>
      <c r="AM58" s="34"/>
      <c r="AN58" s="12" t="b">
        <v>1</v>
      </c>
      <c r="AQ58" s="12" t="s">
        <v>678</v>
      </c>
    </row>
    <row r="59" spans="1:43" s="12" customFormat="1" x14ac:dyDescent="0.2">
      <c r="A59" s="2"/>
      <c r="B59" s="2" t="s">
        <v>44</v>
      </c>
      <c r="C59" s="12" t="s">
        <v>130</v>
      </c>
      <c r="D59" s="13">
        <v>89613145</v>
      </c>
      <c r="E59" s="12" t="s">
        <v>112</v>
      </c>
      <c r="F59" s="12">
        <v>0</v>
      </c>
      <c r="G59" s="14" t="s">
        <v>113</v>
      </c>
      <c r="H59" s="34" t="s">
        <v>408</v>
      </c>
      <c r="I59" s="34" t="s">
        <v>451</v>
      </c>
      <c r="J59" s="34" t="s">
        <v>473</v>
      </c>
      <c r="K59" s="12">
        <v>0.5</v>
      </c>
      <c r="L59" s="12">
        <v>32</v>
      </c>
      <c r="M59" s="12" t="s">
        <v>616</v>
      </c>
      <c r="N59" s="12">
        <v>2.7474299999999999E-3</v>
      </c>
      <c r="O59" s="12" t="s">
        <v>616</v>
      </c>
      <c r="P59" s="34">
        <v>2.8790500000000002E-3</v>
      </c>
      <c r="Q59" s="12">
        <v>16</v>
      </c>
      <c r="R59" s="12">
        <v>89613145</v>
      </c>
      <c r="S59" s="12">
        <v>89613145</v>
      </c>
      <c r="T59" s="12" t="s">
        <v>122</v>
      </c>
      <c r="U59" s="12" t="s">
        <v>113</v>
      </c>
      <c r="V59" s="12" t="s">
        <v>163</v>
      </c>
      <c r="W59" s="12" t="s">
        <v>236</v>
      </c>
      <c r="X59" s="12" t="s">
        <v>158</v>
      </c>
      <c r="Y59" s="12" t="s">
        <v>191</v>
      </c>
      <c r="AA59" s="34" t="s">
        <v>616</v>
      </c>
      <c r="AB59" s="12">
        <v>2.7000000000000001E-3</v>
      </c>
      <c r="AC59" s="12">
        <v>2.8999999999999998E-3</v>
      </c>
      <c r="AD59" s="34">
        <v>32</v>
      </c>
      <c r="AE59" s="12" t="b">
        <v>1</v>
      </c>
      <c r="AH59" s="12" t="b">
        <v>1</v>
      </c>
      <c r="AJ59" s="34" t="b">
        <v>1</v>
      </c>
      <c r="AK59" s="34"/>
      <c r="AL59" s="34" t="b">
        <v>1</v>
      </c>
      <c r="AM59" s="34"/>
      <c r="AN59" s="12" t="b">
        <v>1</v>
      </c>
      <c r="AQ59" s="12" t="b">
        <v>1</v>
      </c>
    </row>
    <row r="60" spans="1:43" s="12" customFormat="1" x14ac:dyDescent="0.2">
      <c r="A60" s="2"/>
      <c r="B60" s="2" t="s">
        <v>45</v>
      </c>
      <c r="C60" s="12" t="s">
        <v>134</v>
      </c>
      <c r="D60" s="13">
        <v>7578195</v>
      </c>
      <c r="E60" s="12" t="s">
        <v>114</v>
      </c>
      <c r="F60" s="12">
        <v>0</v>
      </c>
      <c r="G60" s="14">
        <v>-3</v>
      </c>
      <c r="H60" s="34" t="s">
        <v>474</v>
      </c>
      <c r="I60" s="34" t="s">
        <v>475</v>
      </c>
      <c r="J60" s="34" t="s">
        <v>476</v>
      </c>
      <c r="K60" s="12">
        <v>0.5</v>
      </c>
      <c r="L60" s="12" t="s">
        <v>360</v>
      </c>
      <c r="M60" s="12" t="s">
        <v>389</v>
      </c>
      <c r="N60" s="12" t="s">
        <v>389</v>
      </c>
      <c r="O60" s="12" t="s">
        <v>389</v>
      </c>
      <c r="P60" s="34" t="s">
        <v>389</v>
      </c>
      <c r="Q60" s="12">
        <v>17</v>
      </c>
      <c r="R60" s="12">
        <v>7578195</v>
      </c>
      <c r="S60" s="12">
        <v>7578197</v>
      </c>
      <c r="T60" s="12" t="s">
        <v>237</v>
      </c>
      <c r="U60" s="12" t="s">
        <v>160</v>
      </c>
      <c r="V60" s="12" t="s">
        <v>163</v>
      </c>
      <c r="W60" s="12" t="s">
        <v>238</v>
      </c>
      <c r="X60" s="12" t="s">
        <v>158</v>
      </c>
      <c r="Y60" s="12" t="s">
        <v>165</v>
      </c>
      <c r="AA60" s="34" t="s">
        <v>158</v>
      </c>
      <c r="AB60" s="12" t="s">
        <v>158</v>
      </c>
      <c r="AC60" s="12" t="s">
        <v>158</v>
      </c>
      <c r="AD60" s="34" t="s">
        <v>158</v>
      </c>
      <c r="AE60" s="12" t="b">
        <v>1</v>
      </c>
      <c r="AH60" s="12" t="b">
        <v>1</v>
      </c>
      <c r="AJ60" s="34" t="b">
        <v>1</v>
      </c>
      <c r="AK60" s="34"/>
      <c r="AL60" s="34" t="b">
        <v>1</v>
      </c>
      <c r="AM60" s="34"/>
      <c r="AN60" s="12" t="b">
        <v>1</v>
      </c>
      <c r="AQ60" s="12" t="s">
        <v>678</v>
      </c>
    </row>
    <row r="61" spans="1:43" s="12" customFormat="1" x14ac:dyDescent="0.2">
      <c r="A61" s="2"/>
      <c r="B61" s="2" t="s">
        <v>46</v>
      </c>
      <c r="C61" s="12" t="s">
        <v>134</v>
      </c>
      <c r="D61" s="13">
        <v>7578523</v>
      </c>
      <c r="E61" s="12" t="s">
        <v>115</v>
      </c>
      <c r="F61" s="12">
        <v>0</v>
      </c>
      <c r="G61" s="15" t="s">
        <v>116</v>
      </c>
      <c r="H61" s="34" t="s">
        <v>477</v>
      </c>
      <c r="I61" s="34" t="s">
        <v>478</v>
      </c>
      <c r="J61" s="34" t="s">
        <v>479</v>
      </c>
      <c r="K61" s="12">
        <v>0.5</v>
      </c>
      <c r="L61" s="12" t="s">
        <v>361</v>
      </c>
      <c r="M61" s="12" t="s">
        <v>389</v>
      </c>
      <c r="N61" s="12" t="s">
        <v>389</v>
      </c>
      <c r="O61" s="12" t="s">
        <v>389</v>
      </c>
      <c r="P61" s="34" t="s">
        <v>389</v>
      </c>
      <c r="Q61" s="12">
        <v>17</v>
      </c>
      <c r="R61" s="12">
        <v>7578523</v>
      </c>
      <c r="S61" s="12">
        <v>7578523</v>
      </c>
      <c r="T61" s="12" t="s">
        <v>160</v>
      </c>
      <c r="U61" s="12" t="s">
        <v>126</v>
      </c>
      <c r="V61" s="12" t="s">
        <v>239</v>
      </c>
      <c r="W61" s="12" t="s">
        <v>240</v>
      </c>
      <c r="X61" s="12" t="s">
        <v>241</v>
      </c>
      <c r="Y61" s="12" t="s">
        <v>179</v>
      </c>
      <c r="AA61" s="34" t="s">
        <v>158</v>
      </c>
      <c r="AB61" s="12" t="s">
        <v>158</v>
      </c>
      <c r="AC61" s="12" t="s">
        <v>158</v>
      </c>
      <c r="AD61" s="34" t="s">
        <v>158</v>
      </c>
      <c r="AE61" s="12" t="b">
        <v>1</v>
      </c>
      <c r="AH61" s="12" t="b">
        <v>1</v>
      </c>
      <c r="AJ61" s="34" t="b">
        <v>1</v>
      </c>
      <c r="AK61" s="34"/>
      <c r="AL61" s="34" t="b">
        <v>1</v>
      </c>
      <c r="AM61" s="34"/>
      <c r="AN61" s="12" t="b">
        <v>1</v>
      </c>
      <c r="AQ61" s="12" t="s">
        <v>678</v>
      </c>
    </row>
    <row r="62" spans="1:43" s="12" customFormat="1" x14ac:dyDescent="0.2">
      <c r="A62" s="8"/>
      <c r="B62" s="8" t="s">
        <v>47</v>
      </c>
      <c r="C62" s="8" t="s">
        <v>134</v>
      </c>
      <c r="D62" s="32">
        <v>17119692</v>
      </c>
      <c r="E62" s="8" t="s">
        <v>112</v>
      </c>
      <c r="F62" s="8">
        <v>0</v>
      </c>
      <c r="G62" s="33" t="s">
        <v>122</v>
      </c>
      <c r="H62" s="34" t="s">
        <v>480</v>
      </c>
      <c r="I62" s="34" t="s">
        <v>389</v>
      </c>
      <c r="J62" s="34" t="s">
        <v>242</v>
      </c>
      <c r="K62" s="8">
        <v>0.5</v>
      </c>
      <c r="L62" s="12">
        <v>25</v>
      </c>
      <c r="M62" s="12" t="s">
        <v>389</v>
      </c>
      <c r="N62" s="12" t="s">
        <v>389</v>
      </c>
      <c r="O62" s="12" t="s">
        <v>389</v>
      </c>
      <c r="P62" s="34" t="s">
        <v>389</v>
      </c>
      <c r="Q62" s="12">
        <v>17</v>
      </c>
      <c r="R62" s="12">
        <v>17119692</v>
      </c>
      <c r="S62" s="12">
        <v>17119692</v>
      </c>
      <c r="T62" s="12" t="s">
        <v>117</v>
      </c>
      <c r="U62" s="12" t="s">
        <v>122</v>
      </c>
      <c r="V62" s="12" t="s">
        <v>155</v>
      </c>
      <c r="W62" s="12" t="s">
        <v>242</v>
      </c>
      <c r="X62" s="12" t="s">
        <v>243</v>
      </c>
      <c r="Y62" s="12" t="s">
        <v>158</v>
      </c>
      <c r="AA62" s="34" t="s">
        <v>158</v>
      </c>
      <c r="AB62" s="12" t="s">
        <v>158</v>
      </c>
      <c r="AC62" s="12" t="s">
        <v>158</v>
      </c>
      <c r="AD62" s="34">
        <v>25</v>
      </c>
      <c r="AE62" s="12" t="b">
        <v>1</v>
      </c>
      <c r="AH62" s="12" t="b">
        <v>1</v>
      </c>
      <c r="AJ62" s="34" t="b">
        <v>1</v>
      </c>
      <c r="AK62" s="34"/>
      <c r="AL62" s="34" t="b">
        <v>1</v>
      </c>
      <c r="AM62" s="34"/>
      <c r="AN62" s="12" t="b">
        <v>1</v>
      </c>
      <c r="AQ62" s="12" t="b">
        <v>1</v>
      </c>
    </row>
    <row r="63" spans="1:43" s="12" customFormat="1" x14ac:dyDescent="0.2">
      <c r="A63" s="23"/>
      <c r="B63" s="8" t="s">
        <v>48</v>
      </c>
      <c r="C63" s="8" t="s">
        <v>134</v>
      </c>
      <c r="D63" s="32">
        <v>41256884</v>
      </c>
      <c r="E63" s="8" t="s">
        <v>112</v>
      </c>
      <c r="F63" s="8">
        <v>0</v>
      </c>
      <c r="G63" s="33" t="s">
        <v>126</v>
      </c>
      <c r="H63" s="34" t="s">
        <v>481</v>
      </c>
      <c r="I63" s="39" t="s">
        <v>389</v>
      </c>
      <c r="J63" s="34" t="s">
        <v>482</v>
      </c>
      <c r="K63" s="23">
        <v>0.5</v>
      </c>
      <c r="L63" s="12">
        <v>24.6</v>
      </c>
      <c r="M63" s="12" t="s">
        <v>389</v>
      </c>
      <c r="N63" s="12" t="s">
        <v>389</v>
      </c>
      <c r="O63" s="12" t="s">
        <v>617</v>
      </c>
      <c r="P63" s="43">
        <v>4.07E-6</v>
      </c>
      <c r="Q63" s="12">
        <v>17</v>
      </c>
      <c r="R63" s="12">
        <v>41256884</v>
      </c>
      <c r="S63" s="12">
        <v>41256884</v>
      </c>
      <c r="T63" s="12" t="s">
        <v>122</v>
      </c>
      <c r="U63" s="12" t="s">
        <v>126</v>
      </c>
      <c r="V63" s="12" t="s">
        <v>155</v>
      </c>
      <c r="W63" s="12" t="s">
        <v>244</v>
      </c>
      <c r="X63" s="12" t="s">
        <v>245</v>
      </c>
      <c r="Y63" s="12" t="s">
        <v>158</v>
      </c>
      <c r="AA63" s="34" t="s">
        <v>617</v>
      </c>
      <c r="AB63" s="12" t="s">
        <v>158</v>
      </c>
      <c r="AC63" s="26">
        <v>4.0659999999999997E-6</v>
      </c>
      <c r="AD63" s="34">
        <v>24.6</v>
      </c>
      <c r="AE63" s="12" t="b">
        <v>1</v>
      </c>
      <c r="AG63" s="26"/>
      <c r="AH63" s="12" t="b">
        <v>1</v>
      </c>
      <c r="AI63" s="26"/>
      <c r="AJ63" s="34" t="b">
        <v>1</v>
      </c>
      <c r="AK63" s="34"/>
      <c r="AL63" s="34" t="b">
        <v>1</v>
      </c>
      <c r="AM63" s="34"/>
      <c r="AN63" s="12" t="b">
        <v>1</v>
      </c>
      <c r="AQ63" s="12" t="b">
        <v>1</v>
      </c>
    </row>
    <row r="64" spans="1:43" s="12" customFormat="1" x14ac:dyDescent="0.2">
      <c r="A64" s="2"/>
      <c r="B64" s="2" t="s">
        <v>49</v>
      </c>
      <c r="C64" s="12" t="s">
        <v>134</v>
      </c>
      <c r="D64" s="13">
        <v>42991428</v>
      </c>
      <c r="E64" s="12" t="s">
        <v>112</v>
      </c>
      <c r="F64" s="12">
        <v>0</v>
      </c>
      <c r="G64" s="14" t="s">
        <v>117</v>
      </c>
      <c r="H64" s="34" t="s">
        <v>432</v>
      </c>
      <c r="I64" s="34" t="s">
        <v>483</v>
      </c>
      <c r="J64" s="34" t="s">
        <v>484</v>
      </c>
      <c r="K64" s="12">
        <v>0.5</v>
      </c>
      <c r="L64" s="12">
        <v>37</v>
      </c>
      <c r="M64" s="12" t="s">
        <v>389</v>
      </c>
      <c r="N64" s="12" t="s">
        <v>389</v>
      </c>
      <c r="O64" s="12" t="s">
        <v>389</v>
      </c>
      <c r="P64" s="34" t="s">
        <v>389</v>
      </c>
      <c r="Q64" s="12">
        <v>17</v>
      </c>
      <c r="R64" s="12">
        <v>42991428</v>
      </c>
      <c r="S64" s="12">
        <v>42991428</v>
      </c>
      <c r="T64" s="12" t="s">
        <v>122</v>
      </c>
      <c r="U64" s="12" t="s">
        <v>117</v>
      </c>
      <c r="V64" s="12" t="s">
        <v>163</v>
      </c>
      <c r="W64" s="12" t="s">
        <v>246</v>
      </c>
      <c r="X64" s="12" t="s">
        <v>158</v>
      </c>
      <c r="Y64" s="12" t="s">
        <v>247</v>
      </c>
      <c r="AA64" s="34" t="s">
        <v>158</v>
      </c>
      <c r="AB64" s="12" t="s">
        <v>158</v>
      </c>
      <c r="AC64" s="12" t="s">
        <v>158</v>
      </c>
      <c r="AD64" s="34">
        <v>37</v>
      </c>
      <c r="AE64" s="12" t="b">
        <v>1</v>
      </c>
      <c r="AH64" s="12" t="b">
        <v>1</v>
      </c>
      <c r="AJ64" s="34" t="b">
        <v>1</v>
      </c>
      <c r="AK64" s="34"/>
      <c r="AL64" s="34" t="b">
        <v>1</v>
      </c>
      <c r="AM64" s="34"/>
      <c r="AN64" s="12" t="b">
        <v>1</v>
      </c>
      <c r="AQ64" s="12" t="b">
        <v>1</v>
      </c>
    </row>
    <row r="65" spans="1:43" s="3" customFormat="1" x14ac:dyDescent="0.2">
      <c r="A65" s="3" t="s">
        <v>696</v>
      </c>
      <c r="B65" s="3" t="s">
        <v>50</v>
      </c>
      <c r="C65" s="3" t="s">
        <v>134</v>
      </c>
      <c r="D65" s="16">
        <v>48252809</v>
      </c>
      <c r="E65" s="3" t="s">
        <v>112</v>
      </c>
      <c r="F65" s="3">
        <v>0</v>
      </c>
      <c r="G65" s="36" t="s">
        <v>113</v>
      </c>
      <c r="H65" s="35" t="s">
        <v>485</v>
      </c>
      <c r="I65" s="35" t="s">
        <v>389</v>
      </c>
      <c r="J65" s="35" t="s">
        <v>486</v>
      </c>
      <c r="K65" s="3">
        <v>0.5</v>
      </c>
      <c r="L65" s="3">
        <v>9.14</v>
      </c>
      <c r="M65" s="3" t="s">
        <v>389</v>
      </c>
      <c r="N65" s="3" t="s">
        <v>389</v>
      </c>
      <c r="O65" s="3" t="s">
        <v>389</v>
      </c>
      <c r="P65" s="35" t="s">
        <v>389</v>
      </c>
      <c r="Q65" s="3">
        <v>17</v>
      </c>
      <c r="R65" s="3">
        <v>48252809</v>
      </c>
      <c r="S65" s="3">
        <v>48252809</v>
      </c>
      <c r="T65" s="3" t="s">
        <v>117</v>
      </c>
      <c r="U65" s="3" t="s">
        <v>113</v>
      </c>
      <c r="V65" s="3" t="s">
        <v>167</v>
      </c>
      <c r="W65" s="3" t="s">
        <v>248</v>
      </c>
      <c r="X65" s="3" t="s">
        <v>249</v>
      </c>
      <c r="Y65" s="3" t="s">
        <v>158</v>
      </c>
      <c r="AA65" s="35" t="s">
        <v>158</v>
      </c>
      <c r="AB65" s="3" t="s">
        <v>158</v>
      </c>
      <c r="AC65" s="3" t="s">
        <v>158</v>
      </c>
      <c r="AD65" s="35">
        <v>9.1449999999999996</v>
      </c>
      <c r="AE65" s="3" t="b">
        <v>1</v>
      </c>
      <c r="AH65" s="3" t="b">
        <v>1</v>
      </c>
      <c r="AJ65" s="35" t="b">
        <v>0</v>
      </c>
      <c r="AK65" s="49" t="s">
        <v>706</v>
      </c>
      <c r="AL65" s="35" t="b">
        <v>1</v>
      </c>
      <c r="AM65" s="35"/>
      <c r="AN65" s="3" t="b">
        <v>1</v>
      </c>
      <c r="AQ65" s="3" t="b">
        <v>1</v>
      </c>
    </row>
    <row r="66" spans="1:43" s="12" customFormat="1" x14ac:dyDescent="0.2">
      <c r="A66" s="2"/>
      <c r="B66" s="2" t="s">
        <v>51</v>
      </c>
      <c r="C66" s="12" t="s">
        <v>134</v>
      </c>
      <c r="D66" s="13">
        <v>62022709</v>
      </c>
      <c r="E66" s="12" t="s">
        <v>115</v>
      </c>
      <c r="F66" s="12">
        <v>0</v>
      </c>
      <c r="G66" s="15" t="s">
        <v>135</v>
      </c>
      <c r="H66" s="34" t="s">
        <v>487</v>
      </c>
      <c r="I66" s="34" t="s">
        <v>488</v>
      </c>
      <c r="J66" s="34" t="s">
        <v>489</v>
      </c>
      <c r="K66" s="12">
        <v>0.5</v>
      </c>
      <c r="L66" s="12" t="s">
        <v>362</v>
      </c>
      <c r="M66" s="12" t="s">
        <v>389</v>
      </c>
      <c r="N66" s="12" t="s">
        <v>389</v>
      </c>
      <c r="O66" s="12" t="s">
        <v>389</v>
      </c>
      <c r="P66" s="34" t="s">
        <v>389</v>
      </c>
      <c r="Q66" s="12">
        <v>17</v>
      </c>
      <c r="R66" s="12">
        <v>62022709</v>
      </c>
      <c r="S66" s="12">
        <v>62022709</v>
      </c>
      <c r="T66" s="12" t="s">
        <v>160</v>
      </c>
      <c r="U66" s="12" t="s">
        <v>250</v>
      </c>
      <c r="V66" s="12" t="s">
        <v>171</v>
      </c>
      <c r="W66" s="12" t="s">
        <v>251</v>
      </c>
      <c r="X66" s="12" t="s">
        <v>158</v>
      </c>
      <c r="Y66" s="12" t="s">
        <v>158</v>
      </c>
      <c r="AA66" s="34" t="s">
        <v>158</v>
      </c>
      <c r="AB66" s="12" t="s">
        <v>158</v>
      </c>
      <c r="AC66" s="12" t="s">
        <v>158</v>
      </c>
      <c r="AD66" s="34" t="s">
        <v>158</v>
      </c>
      <c r="AE66" s="12" t="b">
        <v>1</v>
      </c>
      <c r="AH66" s="12" t="b">
        <v>1</v>
      </c>
      <c r="AJ66" s="34" t="b">
        <v>1</v>
      </c>
      <c r="AK66" s="34"/>
      <c r="AL66" s="34" t="b">
        <v>1</v>
      </c>
      <c r="AM66" s="34"/>
      <c r="AN66" s="12" t="b">
        <v>1</v>
      </c>
      <c r="AQ66" s="12" t="s">
        <v>678</v>
      </c>
    </row>
    <row r="67" spans="1:43" s="12" customFormat="1" x14ac:dyDescent="0.2">
      <c r="A67" s="2"/>
      <c r="B67" s="2" t="s">
        <v>52</v>
      </c>
      <c r="C67" s="12" t="s">
        <v>134</v>
      </c>
      <c r="D67" s="13">
        <v>62022711</v>
      </c>
      <c r="E67" s="12" t="s">
        <v>115</v>
      </c>
      <c r="F67" s="12">
        <v>0</v>
      </c>
      <c r="G67" s="15" t="s">
        <v>120</v>
      </c>
      <c r="H67" s="34" t="s">
        <v>487</v>
      </c>
      <c r="I67" s="34" t="s">
        <v>488</v>
      </c>
      <c r="J67" s="34" t="s">
        <v>489</v>
      </c>
      <c r="K67" s="12">
        <v>0.5</v>
      </c>
      <c r="L67" s="12" t="s">
        <v>363</v>
      </c>
      <c r="M67" s="12" t="s">
        <v>389</v>
      </c>
      <c r="N67" s="12" t="s">
        <v>389</v>
      </c>
      <c r="O67" s="12" t="s">
        <v>389</v>
      </c>
      <c r="P67" s="34" t="s">
        <v>389</v>
      </c>
      <c r="Q67" s="12">
        <v>17</v>
      </c>
      <c r="R67" s="12">
        <v>62022711</v>
      </c>
      <c r="S67" s="12">
        <v>62022711</v>
      </c>
      <c r="T67" s="12" t="s">
        <v>160</v>
      </c>
      <c r="U67" s="12" t="s">
        <v>113</v>
      </c>
      <c r="V67" s="12" t="s">
        <v>171</v>
      </c>
      <c r="W67" s="12" t="s">
        <v>251</v>
      </c>
      <c r="X67" s="12" t="s">
        <v>158</v>
      </c>
      <c r="Y67" s="12" t="s">
        <v>158</v>
      </c>
      <c r="AA67" s="34" t="s">
        <v>158</v>
      </c>
      <c r="AB67" s="12" t="s">
        <v>158</v>
      </c>
      <c r="AC67" s="12" t="s">
        <v>158</v>
      </c>
      <c r="AD67" s="34" t="s">
        <v>158</v>
      </c>
      <c r="AE67" s="12" t="b">
        <v>1</v>
      </c>
      <c r="AH67" s="12" t="b">
        <v>1</v>
      </c>
      <c r="AJ67" s="34" t="b">
        <v>1</v>
      </c>
      <c r="AK67" s="34"/>
      <c r="AL67" s="34" t="b">
        <v>1</v>
      </c>
      <c r="AM67" s="34"/>
      <c r="AN67" s="12" t="b">
        <v>1</v>
      </c>
      <c r="AQ67" s="12" t="s">
        <v>678</v>
      </c>
    </row>
    <row r="68" spans="1:43" s="12" customFormat="1" x14ac:dyDescent="0.2">
      <c r="A68" s="2"/>
      <c r="B68" s="2" t="s">
        <v>53</v>
      </c>
      <c r="C68" s="12" t="s">
        <v>134</v>
      </c>
      <c r="D68" s="13">
        <v>62023005</v>
      </c>
      <c r="E68" s="12" t="s">
        <v>115</v>
      </c>
      <c r="F68" s="12">
        <v>0</v>
      </c>
      <c r="G68" s="15" t="s">
        <v>136</v>
      </c>
      <c r="H68" s="34" t="s">
        <v>487</v>
      </c>
      <c r="I68" s="34" t="s">
        <v>488</v>
      </c>
      <c r="J68" s="34" t="s">
        <v>489</v>
      </c>
      <c r="K68" s="12">
        <v>0.5</v>
      </c>
      <c r="L68" s="12" t="s">
        <v>364</v>
      </c>
      <c r="M68" s="12" t="s">
        <v>389</v>
      </c>
      <c r="N68" s="12" t="s">
        <v>389</v>
      </c>
      <c r="O68" s="12" t="s">
        <v>389</v>
      </c>
      <c r="P68" s="34" t="s">
        <v>389</v>
      </c>
      <c r="Q68" s="12">
        <v>17</v>
      </c>
      <c r="R68" s="12">
        <v>62023005</v>
      </c>
      <c r="S68" s="12">
        <v>62023005</v>
      </c>
      <c r="T68" s="12" t="s">
        <v>160</v>
      </c>
      <c r="U68" s="12" t="s">
        <v>252</v>
      </c>
      <c r="V68" s="12" t="s">
        <v>171</v>
      </c>
      <c r="W68" s="12" t="s">
        <v>251</v>
      </c>
      <c r="X68" s="12" t="s">
        <v>158</v>
      </c>
      <c r="Y68" s="12" t="s">
        <v>158</v>
      </c>
      <c r="AA68" s="34" t="s">
        <v>158</v>
      </c>
      <c r="AB68" s="12" t="s">
        <v>158</v>
      </c>
      <c r="AC68" s="12" t="s">
        <v>158</v>
      </c>
      <c r="AD68" s="34" t="s">
        <v>158</v>
      </c>
      <c r="AE68" s="12" t="b">
        <v>1</v>
      </c>
      <c r="AH68" s="12" t="b">
        <v>1</v>
      </c>
      <c r="AJ68" s="34" t="b">
        <v>1</v>
      </c>
      <c r="AK68" s="34"/>
      <c r="AL68" s="34" t="b">
        <v>1</v>
      </c>
      <c r="AM68" s="34"/>
      <c r="AN68" s="12" t="b">
        <v>1</v>
      </c>
      <c r="AQ68" s="12" t="s">
        <v>678</v>
      </c>
    </row>
    <row r="69" spans="1:43" s="12" customFormat="1" x14ac:dyDescent="0.2">
      <c r="A69" s="2"/>
      <c r="B69" s="2" t="s">
        <v>54</v>
      </c>
      <c r="C69" s="12" t="s">
        <v>134</v>
      </c>
      <c r="D69" s="13">
        <v>62023006</v>
      </c>
      <c r="E69" s="12" t="s">
        <v>112</v>
      </c>
      <c r="F69" s="12">
        <v>0</v>
      </c>
      <c r="G69" s="14" t="s">
        <v>117</v>
      </c>
      <c r="H69" s="34" t="s">
        <v>171</v>
      </c>
      <c r="I69" s="34" t="s">
        <v>389</v>
      </c>
      <c r="J69" s="34" t="s">
        <v>251</v>
      </c>
      <c r="K69" s="12">
        <v>0.5</v>
      </c>
      <c r="L69" s="12">
        <v>8.84</v>
      </c>
      <c r="M69" s="12" t="s">
        <v>389</v>
      </c>
      <c r="N69" s="12" t="s">
        <v>389</v>
      </c>
      <c r="O69" s="12" t="s">
        <v>389</v>
      </c>
      <c r="P69" s="34" t="s">
        <v>389</v>
      </c>
      <c r="Q69" s="12">
        <v>17</v>
      </c>
      <c r="R69" s="12">
        <v>62023006</v>
      </c>
      <c r="S69" s="12">
        <v>62023006</v>
      </c>
      <c r="T69" s="12" t="s">
        <v>122</v>
      </c>
      <c r="U69" s="12" t="s">
        <v>117</v>
      </c>
      <c r="V69" s="12" t="s">
        <v>171</v>
      </c>
      <c r="W69" s="12" t="s">
        <v>251</v>
      </c>
      <c r="X69" s="12" t="s">
        <v>158</v>
      </c>
      <c r="Y69" s="12" t="s">
        <v>158</v>
      </c>
      <c r="AA69" s="34" t="s">
        <v>158</v>
      </c>
      <c r="AB69" s="12" t="s">
        <v>158</v>
      </c>
      <c r="AC69" s="12" t="s">
        <v>158</v>
      </c>
      <c r="AD69" s="34">
        <v>8.8420000000000005</v>
      </c>
      <c r="AE69" s="12" t="b">
        <v>1</v>
      </c>
      <c r="AH69" s="12" t="b">
        <v>1</v>
      </c>
      <c r="AJ69" s="34" t="b">
        <v>1</v>
      </c>
      <c r="AK69" s="34"/>
      <c r="AL69" s="34" t="b">
        <v>1</v>
      </c>
      <c r="AM69" s="34"/>
      <c r="AN69" s="12" t="b">
        <v>1</v>
      </c>
      <c r="AQ69" s="12" t="b">
        <v>1</v>
      </c>
    </row>
    <row r="70" spans="1:43" s="12" customFormat="1" x14ac:dyDescent="0.2">
      <c r="A70" s="2"/>
      <c r="B70" s="2" t="s">
        <v>55</v>
      </c>
      <c r="C70" s="12" t="s">
        <v>134</v>
      </c>
      <c r="D70" s="13">
        <v>62034787</v>
      </c>
      <c r="E70" s="12" t="s">
        <v>112</v>
      </c>
      <c r="F70" s="12">
        <v>0</v>
      </c>
      <c r="G70" s="14" t="s">
        <v>117</v>
      </c>
      <c r="H70" s="34" t="s">
        <v>163</v>
      </c>
      <c r="I70" s="34" t="s">
        <v>450</v>
      </c>
      <c r="J70" s="34" t="s">
        <v>251</v>
      </c>
      <c r="K70" s="12">
        <v>0.5</v>
      </c>
      <c r="L70" s="12">
        <v>28.8</v>
      </c>
      <c r="M70" s="12" t="s">
        <v>389</v>
      </c>
      <c r="N70" s="12" t="s">
        <v>389</v>
      </c>
      <c r="O70" s="12" t="s">
        <v>389</v>
      </c>
      <c r="P70" s="34" t="s">
        <v>389</v>
      </c>
      <c r="Q70" s="12">
        <v>17</v>
      </c>
      <c r="R70" s="12">
        <v>62034787</v>
      </c>
      <c r="S70" s="12">
        <v>62034787</v>
      </c>
      <c r="T70" s="12" t="s">
        <v>126</v>
      </c>
      <c r="U70" s="12" t="s">
        <v>117</v>
      </c>
      <c r="V70" s="12" t="s">
        <v>163</v>
      </c>
      <c r="W70" s="12" t="s">
        <v>251</v>
      </c>
      <c r="X70" s="12" t="s">
        <v>158</v>
      </c>
      <c r="Y70" s="12" t="s">
        <v>191</v>
      </c>
      <c r="AA70" s="34" t="s">
        <v>618</v>
      </c>
      <c r="AB70" s="12" t="s">
        <v>158</v>
      </c>
      <c r="AC70" s="12" t="s">
        <v>158</v>
      </c>
      <c r="AD70" s="34">
        <v>28.8</v>
      </c>
      <c r="AE70" s="12" t="b">
        <v>1</v>
      </c>
      <c r="AH70" s="12" t="b">
        <v>1</v>
      </c>
      <c r="AJ70" s="34" t="b">
        <v>1</v>
      </c>
      <c r="AK70" s="34"/>
      <c r="AL70" s="34" t="b">
        <v>1</v>
      </c>
      <c r="AM70" s="34"/>
      <c r="AN70" s="12" t="b">
        <v>1</v>
      </c>
      <c r="AQ70" s="12" t="b">
        <v>1</v>
      </c>
    </row>
    <row r="71" spans="1:43" s="3" customFormat="1" x14ac:dyDescent="0.2">
      <c r="A71" s="3" t="s">
        <v>698</v>
      </c>
      <c r="B71" s="3" t="s">
        <v>56</v>
      </c>
      <c r="C71" s="3" t="s">
        <v>137</v>
      </c>
      <c r="D71" s="16">
        <v>24128262</v>
      </c>
      <c r="E71" s="3" t="s">
        <v>114</v>
      </c>
      <c r="F71" s="3">
        <v>0</v>
      </c>
      <c r="G71" s="36">
        <v>-6</v>
      </c>
      <c r="H71" s="35" t="s">
        <v>490</v>
      </c>
      <c r="I71" s="35" t="s">
        <v>491</v>
      </c>
      <c r="J71" s="35" t="s">
        <v>492</v>
      </c>
      <c r="K71" s="3">
        <v>0.5</v>
      </c>
      <c r="L71" s="3" t="s">
        <v>365</v>
      </c>
      <c r="M71" s="3" t="s">
        <v>389</v>
      </c>
      <c r="N71" s="3" t="s">
        <v>389</v>
      </c>
      <c r="O71" s="3" t="s">
        <v>389</v>
      </c>
      <c r="P71" s="35" t="s">
        <v>389</v>
      </c>
      <c r="Q71" s="3">
        <v>18</v>
      </c>
      <c r="R71" s="3">
        <v>24128262</v>
      </c>
      <c r="S71" s="3">
        <v>24128267</v>
      </c>
      <c r="T71" s="3" t="s">
        <v>253</v>
      </c>
      <c r="U71" s="3" t="s">
        <v>160</v>
      </c>
      <c r="V71" s="3" t="s">
        <v>225</v>
      </c>
      <c r="W71" s="3" t="s">
        <v>254</v>
      </c>
      <c r="X71" s="3" t="s">
        <v>158</v>
      </c>
      <c r="Y71" s="3" t="s">
        <v>165</v>
      </c>
      <c r="AA71" s="35" t="s">
        <v>619</v>
      </c>
      <c r="AB71" s="3">
        <v>1E-4</v>
      </c>
      <c r="AC71" s="38">
        <v>5.215E-5</v>
      </c>
      <c r="AD71" s="35" t="s">
        <v>158</v>
      </c>
      <c r="AE71" s="3" t="b">
        <v>1</v>
      </c>
      <c r="AG71" s="38"/>
      <c r="AH71" s="3" t="b">
        <v>1</v>
      </c>
      <c r="AI71" s="38"/>
      <c r="AJ71" s="35" t="b">
        <v>1</v>
      </c>
      <c r="AK71" s="35"/>
      <c r="AL71" s="35" t="b">
        <v>1</v>
      </c>
      <c r="AM71" s="35"/>
      <c r="AN71" s="3" t="b">
        <v>0</v>
      </c>
      <c r="AO71" s="3" t="s">
        <v>657</v>
      </c>
      <c r="AQ71" s="3" t="s">
        <v>678</v>
      </c>
    </row>
    <row r="72" spans="1:43" s="12" customFormat="1" x14ac:dyDescent="0.2">
      <c r="A72" s="2" t="s">
        <v>717</v>
      </c>
      <c r="B72" s="2" t="s">
        <v>57</v>
      </c>
      <c r="C72" s="12" t="s">
        <v>138</v>
      </c>
      <c r="D72" s="13">
        <v>15291774</v>
      </c>
      <c r="E72" s="12" t="s">
        <v>112</v>
      </c>
      <c r="F72" s="12">
        <v>0</v>
      </c>
      <c r="G72" s="14" t="s">
        <v>117</v>
      </c>
      <c r="H72" s="34" t="s">
        <v>408</v>
      </c>
      <c r="I72" s="34" t="s">
        <v>493</v>
      </c>
      <c r="J72" s="34" t="s">
        <v>494</v>
      </c>
      <c r="K72" s="12">
        <v>0.5</v>
      </c>
      <c r="L72" s="12">
        <v>42</v>
      </c>
      <c r="M72" s="12" t="s">
        <v>389</v>
      </c>
      <c r="N72" s="12" t="s">
        <v>389</v>
      </c>
      <c r="O72" s="12" t="s">
        <v>389</v>
      </c>
      <c r="P72" s="34" t="s">
        <v>389</v>
      </c>
      <c r="Q72" s="12">
        <v>19</v>
      </c>
      <c r="R72" s="12">
        <v>15291774</v>
      </c>
      <c r="S72" s="12">
        <v>15291774</v>
      </c>
      <c r="T72" s="12" t="s">
        <v>126</v>
      </c>
      <c r="U72" s="12" t="s">
        <v>117</v>
      </c>
      <c r="V72" s="12" t="s">
        <v>163</v>
      </c>
      <c r="W72" s="12" t="s">
        <v>255</v>
      </c>
      <c r="X72" s="12" t="s">
        <v>158</v>
      </c>
      <c r="Y72" s="12" t="s">
        <v>247</v>
      </c>
      <c r="AA72" s="34" t="s">
        <v>158</v>
      </c>
      <c r="AB72" s="12" t="s">
        <v>158</v>
      </c>
      <c r="AC72" s="12" t="s">
        <v>158</v>
      </c>
      <c r="AD72" s="34">
        <v>42</v>
      </c>
      <c r="AE72" s="12" t="b">
        <v>1</v>
      </c>
      <c r="AH72" s="12" t="b">
        <v>1</v>
      </c>
      <c r="AJ72" s="34" t="b">
        <v>1</v>
      </c>
      <c r="AK72" s="34"/>
      <c r="AL72" s="34" t="b">
        <v>1</v>
      </c>
      <c r="AM72" s="34"/>
      <c r="AN72" s="12" t="b">
        <v>1</v>
      </c>
      <c r="AQ72" s="12" t="b">
        <v>1</v>
      </c>
    </row>
    <row r="73" spans="1:43" s="12" customFormat="1" x14ac:dyDescent="0.2">
      <c r="A73" s="2"/>
      <c r="B73" s="2" t="s">
        <v>58</v>
      </c>
      <c r="C73" s="12" t="s">
        <v>138</v>
      </c>
      <c r="D73" s="13">
        <v>15311794</v>
      </c>
      <c r="E73" s="12" t="s">
        <v>112</v>
      </c>
      <c r="F73" s="12">
        <v>0</v>
      </c>
      <c r="G73" s="14" t="s">
        <v>126</v>
      </c>
      <c r="H73" s="34" t="s">
        <v>495</v>
      </c>
      <c r="I73" s="34" t="s">
        <v>389</v>
      </c>
      <c r="J73" s="34" t="s">
        <v>389</v>
      </c>
      <c r="K73" s="12">
        <v>0.5</v>
      </c>
      <c r="L73" s="12">
        <v>17.899999999999999</v>
      </c>
      <c r="M73" s="12" t="s">
        <v>389</v>
      </c>
      <c r="N73" s="12" t="s">
        <v>389</v>
      </c>
      <c r="O73" s="12" t="s">
        <v>389</v>
      </c>
      <c r="P73" s="34" t="s">
        <v>389</v>
      </c>
      <c r="Q73" s="12">
        <v>19</v>
      </c>
      <c r="R73" s="12">
        <v>15311794</v>
      </c>
      <c r="S73" s="12">
        <v>15311794</v>
      </c>
      <c r="T73" s="12" t="s">
        <v>117</v>
      </c>
      <c r="U73" s="12" t="s">
        <v>126</v>
      </c>
      <c r="V73" s="12" t="s">
        <v>256</v>
      </c>
      <c r="W73" s="12" t="s">
        <v>255</v>
      </c>
      <c r="X73" s="12" t="s">
        <v>257</v>
      </c>
      <c r="Y73" s="12" t="s">
        <v>158</v>
      </c>
      <c r="AA73" s="34" t="s">
        <v>158</v>
      </c>
      <c r="AB73" s="12" t="s">
        <v>158</v>
      </c>
      <c r="AC73" s="12" t="s">
        <v>158</v>
      </c>
      <c r="AD73" s="34">
        <v>17.850000000000001</v>
      </c>
      <c r="AE73" s="12" t="b">
        <v>1</v>
      </c>
      <c r="AH73" s="12" t="b">
        <v>1</v>
      </c>
      <c r="AJ73" s="34" t="b">
        <v>1</v>
      </c>
      <c r="AK73" s="34"/>
      <c r="AL73" s="34" t="b">
        <v>1</v>
      </c>
      <c r="AM73" s="34"/>
      <c r="AN73" s="12" t="b">
        <v>1</v>
      </c>
      <c r="AQ73" s="12" t="b">
        <v>1</v>
      </c>
    </row>
    <row r="74" spans="1:43" s="12" customFormat="1" x14ac:dyDescent="0.2">
      <c r="A74" s="2"/>
      <c r="B74" s="2" t="s">
        <v>59</v>
      </c>
      <c r="C74" s="12" t="s">
        <v>138</v>
      </c>
      <c r="D74" s="13">
        <v>39076592</v>
      </c>
      <c r="E74" s="12" t="s">
        <v>112</v>
      </c>
      <c r="F74" s="12">
        <v>0</v>
      </c>
      <c r="G74" s="14" t="s">
        <v>117</v>
      </c>
      <c r="H74" s="34" t="s">
        <v>408</v>
      </c>
      <c r="I74" s="34" t="s">
        <v>451</v>
      </c>
      <c r="J74" s="34" t="s">
        <v>258</v>
      </c>
      <c r="K74" s="12">
        <v>0.5</v>
      </c>
      <c r="L74" s="12">
        <v>25</v>
      </c>
      <c r="M74" s="12" t="s">
        <v>389</v>
      </c>
      <c r="N74" s="12" t="s">
        <v>389</v>
      </c>
      <c r="O74" s="12" t="s">
        <v>620</v>
      </c>
      <c r="P74" s="43">
        <v>4.0600000000000001E-6</v>
      </c>
      <c r="Q74" s="12">
        <v>19</v>
      </c>
      <c r="R74" s="12">
        <v>39076592</v>
      </c>
      <c r="S74" s="12">
        <v>39076592</v>
      </c>
      <c r="T74" s="12" t="s">
        <v>126</v>
      </c>
      <c r="U74" s="12" t="s">
        <v>117</v>
      </c>
      <c r="V74" s="12" t="s">
        <v>163</v>
      </c>
      <c r="W74" s="12" t="s">
        <v>258</v>
      </c>
      <c r="X74" s="12" t="s">
        <v>158</v>
      </c>
      <c r="Y74" s="12" t="s">
        <v>191</v>
      </c>
      <c r="AA74" s="34" t="s">
        <v>620</v>
      </c>
      <c r="AB74" s="12" t="s">
        <v>158</v>
      </c>
      <c r="AC74" s="26">
        <v>4.0609999999999997E-6</v>
      </c>
      <c r="AD74" s="34">
        <v>25</v>
      </c>
      <c r="AE74" s="12" t="b">
        <v>1</v>
      </c>
      <c r="AG74" s="26"/>
      <c r="AH74" s="12" t="b">
        <v>1</v>
      </c>
      <c r="AI74" s="26"/>
      <c r="AJ74" s="34" t="b">
        <v>1</v>
      </c>
      <c r="AK74" s="34"/>
      <c r="AL74" s="34" t="b">
        <v>1</v>
      </c>
      <c r="AM74" s="34"/>
      <c r="AN74" s="12" t="b">
        <v>1</v>
      </c>
      <c r="AQ74" s="12" t="b">
        <v>1</v>
      </c>
    </row>
    <row r="75" spans="1:43" s="3" customFormat="1" x14ac:dyDescent="0.2">
      <c r="A75" s="3" t="s">
        <v>699</v>
      </c>
      <c r="B75" s="3" t="s">
        <v>60</v>
      </c>
      <c r="C75" s="3" t="s">
        <v>138</v>
      </c>
      <c r="D75" s="16">
        <v>41123094</v>
      </c>
      <c r="E75" s="3" t="s">
        <v>115</v>
      </c>
      <c r="F75" s="3">
        <v>0</v>
      </c>
      <c r="G75" s="47" t="s">
        <v>116</v>
      </c>
      <c r="H75" s="35" t="s">
        <v>496</v>
      </c>
      <c r="I75" s="35" t="s">
        <v>497</v>
      </c>
      <c r="J75" s="35" t="s">
        <v>498</v>
      </c>
      <c r="K75" s="3">
        <v>0.5</v>
      </c>
      <c r="L75" s="3" t="s">
        <v>366</v>
      </c>
      <c r="M75" s="3" t="s">
        <v>389</v>
      </c>
      <c r="N75" s="3" t="s">
        <v>389</v>
      </c>
      <c r="O75" s="3" t="s">
        <v>389</v>
      </c>
      <c r="P75" s="35" t="s">
        <v>389</v>
      </c>
      <c r="Q75" s="3">
        <v>19</v>
      </c>
      <c r="R75" s="3">
        <v>41123094</v>
      </c>
      <c r="S75" s="3">
        <v>41123094</v>
      </c>
      <c r="T75" s="3" t="s">
        <v>160</v>
      </c>
      <c r="U75" s="3" t="s">
        <v>126</v>
      </c>
      <c r="V75" s="3" t="s">
        <v>221</v>
      </c>
      <c r="W75" s="3" t="s">
        <v>259</v>
      </c>
      <c r="X75" s="3" t="s">
        <v>260</v>
      </c>
      <c r="Y75" s="3" t="s">
        <v>261</v>
      </c>
      <c r="AA75" s="35" t="s">
        <v>158</v>
      </c>
      <c r="AB75" s="3" t="s">
        <v>158</v>
      </c>
      <c r="AC75" s="3" t="s">
        <v>158</v>
      </c>
      <c r="AD75" s="35" t="s">
        <v>158</v>
      </c>
      <c r="AE75" s="3" t="b">
        <v>1</v>
      </c>
      <c r="AH75" s="3" t="b">
        <v>1</v>
      </c>
      <c r="AJ75" s="35" t="b">
        <v>0</v>
      </c>
      <c r="AK75" s="35" t="s">
        <v>712</v>
      </c>
      <c r="AL75" s="35" t="b">
        <v>0</v>
      </c>
      <c r="AM75" s="35"/>
      <c r="AN75" s="3" t="b">
        <v>1</v>
      </c>
      <c r="AQ75" s="3" t="s">
        <v>678</v>
      </c>
    </row>
    <row r="76" spans="1:43" s="12" customFormat="1" x14ac:dyDescent="0.2">
      <c r="A76" s="2"/>
      <c r="B76" s="2" t="s">
        <v>61</v>
      </c>
      <c r="C76" s="12" t="s">
        <v>139</v>
      </c>
      <c r="D76" s="13">
        <v>50149352</v>
      </c>
      <c r="E76" s="12" t="s">
        <v>112</v>
      </c>
      <c r="F76" s="12">
        <v>0</v>
      </c>
      <c r="G76" s="14" t="s">
        <v>122</v>
      </c>
      <c r="H76" s="34" t="s">
        <v>499</v>
      </c>
      <c r="I76" s="34" t="s">
        <v>500</v>
      </c>
      <c r="J76" s="34" t="s">
        <v>501</v>
      </c>
      <c r="K76" s="12">
        <v>0.5</v>
      </c>
      <c r="L76" s="12">
        <v>0.18</v>
      </c>
      <c r="M76" s="12" t="s">
        <v>621</v>
      </c>
      <c r="N76" s="12">
        <v>1.16219E-3</v>
      </c>
      <c r="O76" s="12" t="s">
        <v>621</v>
      </c>
      <c r="P76" s="34">
        <v>8.7110099999999999E-4</v>
      </c>
      <c r="Q76" s="12">
        <v>2</v>
      </c>
      <c r="R76" s="12">
        <v>50149352</v>
      </c>
      <c r="S76" s="12">
        <v>50149352</v>
      </c>
      <c r="T76" s="12" t="s">
        <v>113</v>
      </c>
      <c r="U76" s="12" t="s">
        <v>122</v>
      </c>
      <c r="V76" s="12" t="s">
        <v>163</v>
      </c>
      <c r="W76" s="12" t="s">
        <v>262</v>
      </c>
      <c r="X76" s="12" t="s">
        <v>158</v>
      </c>
      <c r="Y76" s="12" t="s">
        <v>183</v>
      </c>
      <c r="AA76" s="34" t="s">
        <v>621</v>
      </c>
      <c r="AB76" s="12">
        <v>1.1999999999999999E-3</v>
      </c>
      <c r="AC76" s="12">
        <v>8.9999999999999998E-4</v>
      </c>
      <c r="AD76" s="34">
        <v>0.185</v>
      </c>
      <c r="AE76" s="12" t="b">
        <v>1</v>
      </c>
      <c r="AH76" s="12" t="b">
        <v>1</v>
      </c>
      <c r="AJ76" s="34" t="b">
        <v>1</v>
      </c>
      <c r="AK76" s="34"/>
      <c r="AL76" s="34" t="b">
        <v>1</v>
      </c>
      <c r="AM76" s="34"/>
      <c r="AN76" s="12" t="b">
        <v>1</v>
      </c>
      <c r="AQ76" s="12" t="b">
        <v>1</v>
      </c>
    </row>
    <row r="77" spans="1:43" s="12" customFormat="1" x14ac:dyDescent="0.2">
      <c r="A77" s="2"/>
      <c r="B77" s="2" t="s">
        <v>62</v>
      </c>
      <c r="C77" s="12" t="s">
        <v>139</v>
      </c>
      <c r="D77" s="13">
        <v>50847195</v>
      </c>
      <c r="E77" s="12" t="s">
        <v>112</v>
      </c>
      <c r="F77" s="12">
        <v>0</v>
      </c>
      <c r="G77" s="14" t="s">
        <v>117</v>
      </c>
      <c r="H77" s="34" t="s">
        <v>502</v>
      </c>
      <c r="I77" s="34" t="s">
        <v>503</v>
      </c>
      <c r="J77" s="34" t="s">
        <v>504</v>
      </c>
      <c r="K77" s="12">
        <v>0.5</v>
      </c>
      <c r="L77" s="12">
        <v>23.8</v>
      </c>
      <c r="M77" s="12" t="s">
        <v>622</v>
      </c>
      <c r="N77" s="12">
        <v>4.3944700000000001E-3</v>
      </c>
      <c r="O77" s="12" t="s">
        <v>622</v>
      </c>
      <c r="P77" s="34">
        <v>3.7629400000000002E-3</v>
      </c>
      <c r="Q77" s="12">
        <v>2</v>
      </c>
      <c r="R77" s="12">
        <v>50847195</v>
      </c>
      <c r="S77" s="12">
        <v>50847195</v>
      </c>
      <c r="T77" s="12" t="s">
        <v>126</v>
      </c>
      <c r="U77" s="12" t="s">
        <v>117</v>
      </c>
      <c r="V77" s="12" t="s">
        <v>163</v>
      </c>
      <c r="W77" s="12" t="s">
        <v>263</v>
      </c>
      <c r="X77" s="12" t="s">
        <v>158</v>
      </c>
      <c r="Y77" s="12" t="s">
        <v>191</v>
      </c>
      <c r="AA77" s="34" t="s">
        <v>622</v>
      </c>
      <c r="AB77" s="12">
        <v>4.4000000000000003E-3</v>
      </c>
      <c r="AC77" s="12">
        <v>3.8E-3</v>
      </c>
      <c r="AD77" s="34">
        <v>23.8</v>
      </c>
      <c r="AE77" s="12" t="b">
        <v>1</v>
      </c>
      <c r="AH77" s="12" t="b">
        <v>1</v>
      </c>
      <c r="AJ77" s="34" t="b">
        <v>1</v>
      </c>
      <c r="AK77" s="34"/>
      <c r="AL77" s="34" t="b">
        <v>1</v>
      </c>
      <c r="AM77" s="34"/>
      <c r="AN77" s="12" t="b">
        <v>1</v>
      </c>
      <c r="AQ77" s="12" t="b">
        <v>1</v>
      </c>
    </row>
    <row r="78" spans="1:43" s="12" customFormat="1" x14ac:dyDescent="0.2">
      <c r="A78" s="2"/>
      <c r="B78" s="2" t="s">
        <v>63</v>
      </c>
      <c r="C78" s="12" t="s">
        <v>139</v>
      </c>
      <c r="D78" s="13">
        <v>71825797</v>
      </c>
      <c r="E78" s="12" t="s">
        <v>112</v>
      </c>
      <c r="F78" s="12">
        <v>0</v>
      </c>
      <c r="G78" s="14" t="s">
        <v>126</v>
      </c>
      <c r="H78" s="34" t="s">
        <v>505</v>
      </c>
      <c r="I78" s="34" t="s">
        <v>506</v>
      </c>
      <c r="J78" s="34" t="s">
        <v>507</v>
      </c>
      <c r="K78" s="12">
        <v>0.5</v>
      </c>
      <c r="L78" s="12">
        <v>23.4</v>
      </c>
      <c r="M78" s="12" t="s">
        <v>623</v>
      </c>
      <c r="N78" s="12">
        <v>6.4599500000000001E-4</v>
      </c>
      <c r="O78" s="12" t="s">
        <v>623</v>
      </c>
      <c r="P78" s="34">
        <v>6.9065299999999995E-4</v>
      </c>
      <c r="Q78" s="12">
        <v>2</v>
      </c>
      <c r="R78" s="12">
        <v>71825797</v>
      </c>
      <c r="S78" s="12">
        <v>71825797</v>
      </c>
      <c r="T78" s="12" t="s">
        <v>122</v>
      </c>
      <c r="U78" s="12" t="s">
        <v>126</v>
      </c>
      <c r="V78" s="12" t="s">
        <v>163</v>
      </c>
      <c r="W78" s="12" t="s">
        <v>264</v>
      </c>
      <c r="X78" s="12" t="s">
        <v>158</v>
      </c>
      <c r="Y78" s="12" t="s">
        <v>191</v>
      </c>
      <c r="AA78" s="34" t="s">
        <v>623</v>
      </c>
      <c r="AB78" s="12">
        <v>5.9999999999999995E-4</v>
      </c>
      <c r="AC78" s="12">
        <v>6.9999999999999999E-4</v>
      </c>
      <c r="AD78" s="34">
        <v>23.4</v>
      </c>
      <c r="AE78" s="12" t="b">
        <v>1</v>
      </c>
      <c r="AH78" s="12" t="b">
        <v>1</v>
      </c>
      <c r="AJ78" s="34" t="b">
        <v>1</v>
      </c>
      <c r="AK78" s="34"/>
      <c r="AL78" s="34" t="b">
        <v>1</v>
      </c>
      <c r="AM78" s="34"/>
      <c r="AN78" s="12" t="b">
        <v>1</v>
      </c>
      <c r="AQ78" s="12" t="b">
        <v>1</v>
      </c>
    </row>
    <row r="79" spans="1:43" s="12" customFormat="1" x14ac:dyDescent="0.2">
      <c r="A79" s="2"/>
      <c r="B79" s="2" t="s">
        <v>64</v>
      </c>
      <c r="C79" s="12" t="s">
        <v>139</v>
      </c>
      <c r="D79" s="13">
        <v>166179712</v>
      </c>
      <c r="E79" s="12" t="s">
        <v>112</v>
      </c>
      <c r="F79" s="12">
        <v>0</v>
      </c>
      <c r="G79" s="14" t="s">
        <v>122</v>
      </c>
      <c r="H79" s="34" t="s">
        <v>432</v>
      </c>
      <c r="I79" s="34" t="s">
        <v>508</v>
      </c>
      <c r="J79" s="34" t="s">
        <v>509</v>
      </c>
      <c r="K79" s="12">
        <v>0.5</v>
      </c>
      <c r="L79" s="12">
        <v>27.8</v>
      </c>
      <c r="M79" s="12" t="s">
        <v>389</v>
      </c>
      <c r="N79" s="12" t="s">
        <v>389</v>
      </c>
      <c r="O79" s="12" t="s">
        <v>389</v>
      </c>
      <c r="P79" s="34" t="s">
        <v>389</v>
      </c>
      <c r="Q79" s="12">
        <v>2</v>
      </c>
      <c r="R79" s="12">
        <v>166179712</v>
      </c>
      <c r="S79" s="12">
        <v>166179712</v>
      </c>
      <c r="T79" s="12" t="s">
        <v>126</v>
      </c>
      <c r="U79" s="12" t="s">
        <v>122</v>
      </c>
      <c r="V79" s="12" t="s">
        <v>163</v>
      </c>
      <c r="W79" s="12" t="s">
        <v>265</v>
      </c>
      <c r="X79" s="12" t="s">
        <v>158</v>
      </c>
      <c r="Y79" s="12" t="s">
        <v>191</v>
      </c>
      <c r="AA79" s="34" t="s">
        <v>158</v>
      </c>
      <c r="AB79" s="12" t="s">
        <v>158</v>
      </c>
      <c r="AC79" s="12" t="s">
        <v>158</v>
      </c>
      <c r="AD79" s="34">
        <v>27.8</v>
      </c>
      <c r="AE79" s="12" t="b">
        <v>1</v>
      </c>
      <c r="AH79" s="12" t="b">
        <v>1</v>
      </c>
      <c r="AJ79" s="34" t="b">
        <v>1</v>
      </c>
      <c r="AK79" s="34"/>
      <c r="AL79" s="34" t="b">
        <v>1</v>
      </c>
      <c r="AM79" s="34"/>
      <c r="AN79" s="12" t="b">
        <v>1</v>
      </c>
      <c r="AQ79" s="12" t="b">
        <v>1</v>
      </c>
    </row>
    <row r="80" spans="1:43" s="12" customFormat="1" x14ac:dyDescent="0.2">
      <c r="A80" s="2"/>
      <c r="B80" s="2" t="s">
        <v>65</v>
      </c>
      <c r="C80" s="12" t="s">
        <v>139</v>
      </c>
      <c r="D80" s="13">
        <v>166183371</v>
      </c>
      <c r="E80" s="12" t="s">
        <v>112</v>
      </c>
      <c r="F80" s="12">
        <v>0</v>
      </c>
      <c r="G80" s="14" t="s">
        <v>126</v>
      </c>
      <c r="H80" s="34" t="s">
        <v>432</v>
      </c>
      <c r="I80" s="34" t="s">
        <v>508</v>
      </c>
      <c r="J80" s="34" t="s">
        <v>509</v>
      </c>
      <c r="K80" s="12">
        <v>0.5</v>
      </c>
      <c r="L80" s="12">
        <v>24.2</v>
      </c>
      <c r="M80" s="12" t="s">
        <v>389</v>
      </c>
      <c r="N80" s="12" t="s">
        <v>389</v>
      </c>
      <c r="O80" s="12" t="s">
        <v>389</v>
      </c>
      <c r="P80" s="34" t="s">
        <v>389</v>
      </c>
      <c r="Q80" s="12">
        <v>2</v>
      </c>
      <c r="R80" s="12">
        <v>166183371</v>
      </c>
      <c r="S80" s="12">
        <v>166183371</v>
      </c>
      <c r="T80" s="12" t="s">
        <v>117</v>
      </c>
      <c r="U80" s="12" t="s">
        <v>126</v>
      </c>
      <c r="V80" s="12" t="s">
        <v>163</v>
      </c>
      <c r="W80" s="12" t="s">
        <v>265</v>
      </c>
      <c r="X80" s="12" t="s">
        <v>158</v>
      </c>
      <c r="Y80" s="12" t="s">
        <v>191</v>
      </c>
      <c r="AA80" s="34" t="s">
        <v>158</v>
      </c>
      <c r="AB80" s="12" t="s">
        <v>158</v>
      </c>
      <c r="AC80" s="12" t="s">
        <v>158</v>
      </c>
      <c r="AD80" s="34">
        <v>24.2</v>
      </c>
      <c r="AE80" s="12" t="b">
        <v>1</v>
      </c>
      <c r="AH80" s="12" t="b">
        <v>1</v>
      </c>
      <c r="AJ80" s="34" t="b">
        <v>1</v>
      </c>
      <c r="AK80" s="34"/>
      <c r="AL80" s="34" t="b">
        <v>1</v>
      </c>
      <c r="AM80" s="34"/>
      <c r="AN80" s="12" t="b">
        <v>1</v>
      </c>
      <c r="AQ80" s="12" t="b">
        <v>1</v>
      </c>
    </row>
    <row r="81" spans="1:43" s="12" customFormat="1" x14ac:dyDescent="0.2">
      <c r="A81" s="2"/>
      <c r="B81" s="2" t="s">
        <v>66</v>
      </c>
      <c r="C81" s="12" t="s">
        <v>139</v>
      </c>
      <c r="D81" s="13">
        <v>166929892</v>
      </c>
      <c r="E81" s="12" t="s">
        <v>114</v>
      </c>
      <c r="F81" s="12">
        <v>0</v>
      </c>
      <c r="G81" s="14">
        <v>-8</v>
      </c>
      <c r="H81" s="34" t="s">
        <v>510</v>
      </c>
      <c r="I81" s="34" t="s">
        <v>511</v>
      </c>
      <c r="J81" s="34" t="s">
        <v>512</v>
      </c>
      <c r="K81" s="12">
        <v>0.5</v>
      </c>
      <c r="L81" s="12" t="s">
        <v>367</v>
      </c>
      <c r="M81" s="12" t="s">
        <v>389</v>
      </c>
      <c r="N81" s="12" t="s">
        <v>389</v>
      </c>
      <c r="O81" s="12" t="s">
        <v>389</v>
      </c>
      <c r="P81" s="34" t="s">
        <v>389</v>
      </c>
      <c r="Q81" s="12">
        <v>2</v>
      </c>
      <c r="R81" s="12">
        <v>166929892</v>
      </c>
      <c r="S81" s="12">
        <v>166929899</v>
      </c>
      <c r="T81" s="12" t="s">
        <v>266</v>
      </c>
      <c r="U81" s="12" t="s">
        <v>160</v>
      </c>
      <c r="V81" s="12" t="s">
        <v>163</v>
      </c>
      <c r="W81" s="12" t="s">
        <v>267</v>
      </c>
      <c r="X81" s="12" t="s">
        <v>158</v>
      </c>
      <c r="Y81" s="12" t="s">
        <v>175</v>
      </c>
      <c r="AA81" s="34" t="s">
        <v>158</v>
      </c>
      <c r="AB81" s="12" t="s">
        <v>158</v>
      </c>
      <c r="AC81" s="12" t="s">
        <v>158</v>
      </c>
      <c r="AD81" s="34" t="s">
        <v>158</v>
      </c>
      <c r="AE81" s="12" t="b">
        <v>1</v>
      </c>
      <c r="AH81" s="12" t="b">
        <v>1</v>
      </c>
      <c r="AJ81" s="34" t="b">
        <v>1</v>
      </c>
      <c r="AK81" s="34"/>
      <c r="AL81" s="34" t="b">
        <v>1</v>
      </c>
      <c r="AM81" s="34"/>
      <c r="AN81" s="12" t="b">
        <v>1</v>
      </c>
      <c r="AQ81" s="12" t="s">
        <v>678</v>
      </c>
    </row>
    <row r="82" spans="1:43" s="12" customFormat="1" x14ac:dyDescent="0.2">
      <c r="A82" s="2" t="s">
        <v>591</v>
      </c>
      <c r="B82" s="2" t="s">
        <v>67</v>
      </c>
      <c r="C82" s="12" t="s">
        <v>139</v>
      </c>
      <c r="D82" s="13">
        <v>179393504</v>
      </c>
      <c r="E82" s="12" t="s">
        <v>112</v>
      </c>
      <c r="F82" s="12">
        <v>0</v>
      </c>
      <c r="G82" s="14" t="s">
        <v>113</v>
      </c>
      <c r="H82" s="34" t="s">
        <v>513</v>
      </c>
      <c r="I82" s="34" t="s">
        <v>514</v>
      </c>
      <c r="J82" s="34" t="s">
        <v>515</v>
      </c>
      <c r="K82" s="12">
        <v>0.5</v>
      </c>
      <c r="L82" s="12">
        <v>19.8</v>
      </c>
      <c r="M82" s="12" t="s">
        <v>389</v>
      </c>
      <c r="N82" s="12" t="s">
        <v>389</v>
      </c>
      <c r="O82" s="12" t="s">
        <v>389</v>
      </c>
      <c r="P82" s="34" t="s">
        <v>389</v>
      </c>
      <c r="Q82" s="12">
        <v>2</v>
      </c>
      <c r="R82" s="12">
        <v>179393504</v>
      </c>
      <c r="S82" s="12">
        <v>179393504</v>
      </c>
      <c r="T82" s="12" t="s">
        <v>126</v>
      </c>
      <c r="U82" s="12" t="s">
        <v>113</v>
      </c>
      <c r="V82" s="12" t="s">
        <v>208</v>
      </c>
      <c r="W82" s="12" t="s">
        <v>268</v>
      </c>
      <c r="X82" s="12" t="s">
        <v>158</v>
      </c>
      <c r="Y82" s="12" t="s">
        <v>191</v>
      </c>
      <c r="AA82" s="34" t="s">
        <v>158</v>
      </c>
      <c r="AB82" s="12" t="s">
        <v>158</v>
      </c>
      <c r="AC82" s="12" t="s">
        <v>158</v>
      </c>
      <c r="AD82" s="34">
        <v>19.760000000000002</v>
      </c>
      <c r="AE82" s="12" t="b">
        <v>1</v>
      </c>
      <c r="AH82" s="12" t="b">
        <v>1</v>
      </c>
      <c r="AJ82" s="34" t="b">
        <v>1</v>
      </c>
      <c r="AK82" s="34"/>
      <c r="AL82" s="34" t="b">
        <v>1</v>
      </c>
      <c r="AM82" s="34" t="s">
        <v>671</v>
      </c>
      <c r="AN82" s="12" t="b">
        <v>1</v>
      </c>
      <c r="AQ82" s="12" t="b">
        <v>1</v>
      </c>
    </row>
    <row r="83" spans="1:43" s="12" customFormat="1" x14ac:dyDescent="0.2">
      <c r="A83" s="2"/>
      <c r="B83" s="2" t="s">
        <v>68</v>
      </c>
      <c r="C83" s="12" t="s">
        <v>139</v>
      </c>
      <c r="D83" s="13">
        <v>185803445</v>
      </c>
      <c r="E83" s="12" t="s">
        <v>114</v>
      </c>
      <c r="F83" s="12">
        <v>0</v>
      </c>
      <c r="G83" s="14">
        <v>-24</v>
      </c>
      <c r="H83" s="34" t="s">
        <v>516</v>
      </c>
      <c r="I83" s="34" t="s">
        <v>517</v>
      </c>
      <c r="J83" s="34" t="s">
        <v>518</v>
      </c>
      <c r="K83" s="12">
        <v>1</v>
      </c>
      <c r="L83" s="12" t="s">
        <v>368</v>
      </c>
      <c r="M83" s="12" t="s">
        <v>389</v>
      </c>
      <c r="N83" s="12" t="s">
        <v>389</v>
      </c>
      <c r="O83" s="12" t="s">
        <v>648</v>
      </c>
      <c r="P83" s="43">
        <v>1.63E-5</v>
      </c>
      <c r="Q83" s="12">
        <v>2</v>
      </c>
      <c r="R83" s="12">
        <v>185803445</v>
      </c>
      <c r="S83" s="12">
        <v>185803468</v>
      </c>
      <c r="T83" s="12" t="s">
        <v>269</v>
      </c>
      <c r="U83" s="12" t="s">
        <v>160</v>
      </c>
      <c r="V83" s="12" t="s">
        <v>163</v>
      </c>
      <c r="W83" s="12" t="s">
        <v>270</v>
      </c>
      <c r="X83" s="12" t="s">
        <v>158</v>
      </c>
      <c r="Y83" s="12" t="s">
        <v>165</v>
      </c>
      <c r="AA83" s="34" t="s">
        <v>624</v>
      </c>
      <c r="AB83" s="12" t="s">
        <v>158</v>
      </c>
      <c r="AC83" s="26">
        <v>1.6339999999999999E-5</v>
      </c>
      <c r="AD83" s="34" t="s">
        <v>158</v>
      </c>
      <c r="AE83" s="12" t="b">
        <v>1</v>
      </c>
      <c r="AG83" s="26"/>
      <c r="AH83" s="12" t="b">
        <v>1</v>
      </c>
      <c r="AI83" s="26"/>
      <c r="AJ83" s="34" t="b">
        <v>1</v>
      </c>
      <c r="AK83" s="34"/>
      <c r="AL83" s="34" t="b">
        <v>1</v>
      </c>
      <c r="AM83" s="34"/>
      <c r="AN83" s="12" t="b">
        <v>1</v>
      </c>
      <c r="AQ83" s="12" t="s">
        <v>678</v>
      </c>
    </row>
    <row r="84" spans="1:43" s="12" customFormat="1" x14ac:dyDescent="0.2">
      <c r="A84" s="2"/>
      <c r="B84" s="2" t="s">
        <v>69</v>
      </c>
      <c r="C84" s="12" t="s">
        <v>139</v>
      </c>
      <c r="D84" s="12">
        <v>201950249</v>
      </c>
      <c r="E84" s="12" t="s">
        <v>112</v>
      </c>
      <c r="F84" s="12">
        <v>0</v>
      </c>
      <c r="G84" s="14" t="s">
        <v>113</v>
      </c>
      <c r="H84" s="34" t="s">
        <v>408</v>
      </c>
      <c r="I84" s="34" t="s">
        <v>493</v>
      </c>
      <c r="J84" s="34" t="s">
        <v>519</v>
      </c>
      <c r="K84" s="12">
        <v>0.5</v>
      </c>
      <c r="L84" s="12">
        <v>39</v>
      </c>
      <c r="M84" s="12" t="s">
        <v>625</v>
      </c>
      <c r="N84" s="26">
        <v>6.4947699999999995E-5</v>
      </c>
      <c r="O84" s="12" t="s">
        <v>625</v>
      </c>
      <c r="P84" s="34">
        <v>1.26086E-4</v>
      </c>
      <c r="Q84" s="12">
        <v>2</v>
      </c>
      <c r="R84" s="12">
        <v>201950249</v>
      </c>
      <c r="S84" s="12">
        <v>201950249</v>
      </c>
      <c r="T84" s="12" t="s">
        <v>126</v>
      </c>
      <c r="U84" s="12" t="s">
        <v>113</v>
      </c>
      <c r="V84" s="12" t="s">
        <v>163</v>
      </c>
      <c r="W84" s="12" t="s">
        <v>271</v>
      </c>
      <c r="X84" s="12" t="s">
        <v>158</v>
      </c>
      <c r="Y84" s="12" t="s">
        <v>247</v>
      </c>
      <c r="AA84" s="34" t="s">
        <v>625</v>
      </c>
      <c r="AB84" s="26">
        <v>6.4950000000000007E-5</v>
      </c>
      <c r="AC84" s="12">
        <v>1E-4</v>
      </c>
      <c r="AD84" s="34">
        <v>39</v>
      </c>
      <c r="AE84" s="12" t="b">
        <v>1</v>
      </c>
      <c r="AH84" s="12" t="b">
        <v>1</v>
      </c>
      <c r="AJ84" s="34" t="b">
        <v>1</v>
      </c>
      <c r="AK84" s="34"/>
      <c r="AL84" s="34" t="b">
        <v>1</v>
      </c>
      <c r="AM84" s="34"/>
      <c r="AN84" s="12" t="b">
        <v>1</v>
      </c>
      <c r="AQ84" s="12" t="b">
        <v>1</v>
      </c>
    </row>
    <row r="85" spans="1:43" s="12" customFormat="1" x14ac:dyDescent="0.2">
      <c r="A85" s="2"/>
      <c r="B85" s="2" t="s">
        <v>70</v>
      </c>
      <c r="C85" s="12" t="s">
        <v>139</v>
      </c>
      <c r="D85" s="12">
        <v>238268730</v>
      </c>
      <c r="E85" s="12" t="s">
        <v>112</v>
      </c>
      <c r="F85" s="12">
        <v>0</v>
      </c>
      <c r="G85" s="14" t="s">
        <v>117</v>
      </c>
      <c r="H85" s="34" t="s">
        <v>467</v>
      </c>
      <c r="I85" s="34" t="s">
        <v>389</v>
      </c>
      <c r="J85" s="34" t="s">
        <v>272</v>
      </c>
      <c r="K85" s="12">
        <v>0.5</v>
      </c>
      <c r="L85" s="12">
        <v>25.3</v>
      </c>
      <c r="M85" s="12" t="s">
        <v>389</v>
      </c>
      <c r="N85" s="12" t="s">
        <v>389</v>
      </c>
      <c r="O85" s="12" t="s">
        <v>389</v>
      </c>
      <c r="P85" s="34" t="s">
        <v>389</v>
      </c>
      <c r="Q85" s="12">
        <v>2</v>
      </c>
      <c r="R85" s="12">
        <v>238268730</v>
      </c>
      <c r="S85" s="12">
        <v>238268730</v>
      </c>
      <c r="T85" s="12" t="s">
        <v>122</v>
      </c>
      <c r="U85" s="12" t="s">
        <v>117</v>
      </c>
      <c r="V85" s="12" t="s">
        <v>155</v>
      </c>
      <c r="W85" s="12" t="s">
        <v>272</v>
      </c>
      <c r="X85" s="12" t="s">
        <v>273</v>
      </c>
      <c r="Y85" s="12" t="s">
        <v>158</v>
      </c>
      <c r="AA85" s="34" t="s">
        <v>158</v>
      </c>
      <c r="AB85" s="12" t="s">
        <v>158</v>
      </c>
      <c r="AC85" s="12" t="s">
        <v>158</v>
      </c>
      <c r="AD85" s="34">
        <v>25.3</v>
      </c>
      <c r="AE85" s="12" t="b">
        <v>1</v>
      </c>
      <c r="AH85" s="12" t="b">
        <v>1</v>
      </c>
      <c r="AJ85" s="34" t="b">
        <v>1</v>
      </c>
      <c r="AK85" s="34"/>
      <c r="AL85" s="34" t="b">
        <v>1</v>
      </c>
      <c r="AM85" s="34"/>
      <c r="AN85" s="12" t="b">
        <v>1</v>
      </c>
      <c r="AQ85" s="12" t="b">
        <v>1</v>
      </c>
    </row>
    <row r="86" spans="1:43" s="3" customFormat="1" x14ac:dyDescent="0.2">
      <c r="A86" s="3" t="s">
        <v>655</v>
      </c>
      <c r="B86" s="3" t="s">
        <v>71</v>
      </c>
      <c r="C86" s="3" t="s">
        <v>140</v>
      </c>
      <c r="D86" s="3">
        <v>43897396</v>
      </c>
      <c r="E86" s="3" t="s">
        <v>112</v>
      </c>
      <c r="F86" s="3">
        <v>0</v>
      </c>
      <c r="G86" s="36" t="s">
        <v>113</v>
      </c>
      <c r="H86" s="35" t="s">
        <v>423</v>
      </c>
      <c r="I86" s="35" t="s">
        <v>389</v>
      </c>
      <c r="J86" s="35" t="s">
        <v>274</v>
      </c>
      <c r="K86" s="3">
        <v>0.5</v>
      </c>
      <c r="L86" s="3">
        <v>8.11</v>
      </c>
      <c r="M86" s="3" t="s">
        <v>389</v>
      </c>
      <c r="N86" s="3" t="s">
        <v>389</v>
      </c>
      <c r="O86" s="3" t="s">
        <v>626</v>
      </c>
      <c r="P86" s="35">
        <v>2.6973299999999997E-4</v>
      </c>
      <c r="Q86" s="3">
        <v>21</v>
      </c>
      <c r="R86" s="3">
        <v>43897396</v>
      </c>
      <c r="S86" s="3">
        <v>43897396</v>
      </c>
      <c r="T86" s="3" t="s">
        <v>122</v>
      </c>
      <c r="U86" s="3" t="s">
        <v>113</v>
      </c>
      <c r="V86" s="3" t="s">
        <v>171</v>
      </c>
      <c r="W86" s="3" t="s">
        <v>274</v>
      </c>
      <c r="X86" s="3" t="s">
        <v>158</v>
      </c>
      <c r="Y86" s="3" t="s">
        <v>158</v>
      </c>
      <c r="AA86" s="35" t="s">
        <v>626</v>
      </c>
      <c r="AB86" s="38">
        <v>6.6749999999999996E-5</v>
      </c>
      <c r="AC86" s="3">
        <v>2.9999999999999997E-4</v>
      </c>
      <c r="AD86" s="35">
        <v>8.1110000000000007</v>
      </c>
      <c r="AE86" s="3" t="b">
        <v>1</v>
      </c>
      <c r="AH86" s="3" t="b">
        <v>1</v>
      </c>
      <c r="AJ86" s="35" t="b">
        <v>1</v>
      </c>
      <c r="AK86" s="35"/>
      <c r="AL86" s="35" t="b">
        <v>1</v>
      </c>
      <c r="AM86" s="35"/>
      <c r="AN86" s="3" t="b">
        <v>0</v>
      </c>
      <c r="AO86" s="3" t="s">
        <v>655</v>
      </c>
      <c r="AQ86" s="3" t="b">
        <v>1</v>
      </c>
    </row>
    <row r="87" spans="1:43" s="12" customFormat="1" x14ac:dyDescent="0.2">
      <c r="A87" s="2"/>
      <c r="B87" s="2" t="s">
        <v>72</v>
      </c>
      <c r="C87" s="12" t="s">
        <v>141</v>
      </c>
      <c r="D87" s="12">
        <v>30064360</v>
      </c>
      <c r="E87" s="12" t="s">
        <v>115</v>
      </c>
      <c r="F87" s="12">
        <v>0</v>
      </c>
      <c r="G87" s="14" t="s">
        <v>142</v>
      </c>
      <c r="H87" s="34" t="s">
        <v>520</v>
      </c>
      <c r="I87" s="34" t="s">
        <v>521</v>
      </c>
      <c r="J87" s="34" t="s">
        <v>522</v>
      </c>
      <c r="K87" s="12">
        <v>0.5</v>
      </c>
      <c r="L87" s="12" t="s">
        <v>369</v>
      </c>
      <c r="M87" s="12" t="s">
        <v>389</v>
      </c>
      <c r="N87" s="12" t="s">
        <v>389</v>
      </c>
      <c r="O87" s="12" t="s">
        <v>389</v>
      </c>
      <c r="P87" s="34" t="s">
        <v>389</v>
      </c>
      <c r="Q87" s="12">
        <v>22</v>
      </c>
      <c r="R87" s="12">
        <v>30064360</v>
      </c>
      <c r="S87" s="12">
        <v>30064360</v>
      </c>
      <c r="T87" s="12" t="s">
        <v>160</v>
      </c>
      <c r="U87" s="12" t="s">
        <v>275</v>
      </c>
      <c r="V87" s="12" t="s">
        <v>225</v>
      </c>
      <c r="W87" s="12" t="s">
        <v>276</v>
      </c>
      <c r="X87" s="12" t="s">
        <v>158</v>
      </c>
      <c r="Y87" s="12" t="s">
        <v>219</v>
      </c>
      <c r="AA87" s="34" t="s">
        <v>158</v>
      </c>
      <c r="AB87" s="12" t="s">
        <v>158</v>
      </c>
      <c r="AC87" s="12" t="s">
        <v>158</v>
      </c>
      <c r="AD87" s="34" t="s">
        <v>158</v>
      </c>
      <c r="AE87" s="12" t="b">
        <v>1</v>
      </c>
      <c r="AH87" s="12" t="b">
        <v>1</v>
      </c>
      <c r="AJ87" s="34" t="b">
        <v>1</v>
      </c>
      <c r="AK87" s="34"/>
      <c r="AL87" s="34" t="b">
        <v>1</v>
      </c>
      <c r="AM87" s="34"/>
      <c r="AN87" s="12" t="b">
        <v>1</v>
      </c>
      <c r="AQ87" s="12" t="s">
        <v>678</v>
      </c>
    </row>
    <row r="88" spans="1:43" s="12" customFormat="1" x14ac:dyDescent="0.2">
      <c r="A88" s="2"/>
      <c r="B88" s="4" t="s">
        <v>15</v>
      </c>
      <c r="C88" s="12" t="s">
        <v>143</v>
      </c>
      <c r="D88" s="12">
        <v>10188188</v>
      </c>
      <c r="E88" s="12" t="s">
        <v>114</v>
      </c>
      <c r="F88" s="12">
        <v>0</v>
      </c>
      <c r="G88" s="14">
        <v>-10</v>
      </c>
      <c r="H88" s="34" t="s">
        <v>523</v>
      </c>
      <c r="I88" s="34" t="s">
        <v>524</v>
      </c>
      <c r="J88" s="34" t="s">
        <v>525</v>
      </c>
      <c r="K88" s="12">
        <v>0.5</v>
      </c>
      <c r="L88" s="12" t="s">
        <v>370</v>
      </c>
      <c r="M88" s="12" t="s">
        <v>389</v>
      </c>
      <c r="N88" s="12" t="s">
        <v>389</v>
      </c>
      <c r="O88" s="12" t="s">
        <v>389</v>
      </c>
      <c r="P88" s="34" t="s">
        <v>389</v>
      </c>
      <c r="Q88" s="12">
        <v>3</v>
      </c>
      <c r="R88" s="12">
        <v>10188188</v>
      </c>
      <c r="S88" s="12">
        <v>10188197</v>
      </c>
      <c r="T88" s="12" t="s">
        <v>277</v>
      </c>
      <c r="U88" s="12" t="s">
        <v>160</v>
      </c>
      <c r="V88" s="12" t="s">
        <v>155</v>
      </c>
      <c r="W88" s="12" t="s">
        <v>278</v>
      </c>
      <c r="X88" s="12" t="s">
        <v>158</v>
      </c>
      <c r="Y88" s="12" t="s">
        <v>158</v>
      </c>
      <c r="AA88" s="34" t="s">
        <v>158</v>
      </c>
      <c r="AB88" s="12" t="s">
        <v>158</v>
      </c>
      <c r="AC88" s="12" t="s">
        <v>158</v>
      </c>
      <c r="AD88" s="34" t="s">
        <v>158</v>
      </c>
      <c r="AE88" s="12" t="b">
        <v>1</v>
      </c>
      <c r="AH88" s="12" t="b">
        <v>1</v>
      </c>
      <c r="AJ88" s="34" t="b">
        <v>1</v>
      </c>
      <c r="AK88" s="34"/>
      <c r="AL88" s="34" t="b">
        <v>1</v>
      </c>
      <c r="AM88" s="34"/>
      <c r="AN88" s="12" t="b">
        <v>1</v>
      </c>
      <c r="AQ88" s="12" t="s">
        <v>678</v>
      </c>
    </row>
    <row r="89" spans="1:43" s="12" customFormat="1" x14ac:dyDescent="0.2">
      <c r="A89" s="2"/>
      <c r="B89" s="2" t="s">
        <v>73</v>
      </c>
      <c r="C89" s="12" t="s">
        <v>143</v>
      </c>
      <c r="D89" s="12">
        <v>50402127</v>
      </c>
      <c r="E89" s="12" t="s">
        <v>112</v>
      </c>
      <c r="F89" s="12">
        <v>0</v>
      </c>
      <c r="G89" s="14" t="s">
        <v>126</v>
      </c>
      <c r="H89" s="34" t="s">
        <v>526</v>
      </c>
      <c r="I89" s="34" t="s">
        <v>527</v>
      </c>
      <c r="J89" s="34" t="s">
        <v>528</v>
      </c>
      <c r="K89" s="12">
        <v>0.5</v>
      </c>
      <c r="L89" s="12">
        <v>23.5</v>
      </c>
      <c r="M89" s="12" t="s">
        <v>627</v>
      </c>
      <c r="N89" s="12">
        <v>1.00369E-3</v>
      </c>
      <c r="O89" s="12" t="s">
        <v>627</v>
      </c>
      <c r="P89" s="34">
        <v>1.1870800000000001E-3</v>
      </c>
      <c r="Q89" s="12">
        <v>3</v>
      </c>
      <c r="R89" s="12">
        <v>50402127</v>
      </c>
      <c r="S89" s="12">
        <v>50402127</v>
      </c>
      <c r="T89" s="12" t="s">
        <v>113</v>
      </c>
      <c r="U89" s="12" t="s">
        <v>126</v>
      </c>
      <c r="V89" s="12" t="s">
        <v>163</v>
      </c>
      <c r="W89" s="12" t="s">
        <v>279</v>
      </c>
      <c r="X89" s="12" t="s">
        <v>158</v>
      </c>
      <c r="Y89" s="12" t="s">
        <v>191</v>
      </c>
      <c r="AA89" s="34" t="s">
        <v>627</v>
      </c>
      <c r="AB89" s="12">
        <v>1E-3</v>
      </c>
      <c r="AC89" s="12">
        <v>1.1999999999999999E-3</v>
      </c>
      <c r="AD89" s="34">
        <v>23.5</v>
      </c>
      <c r="AE89" s="12" t="b">
        <v>1</v>
      </c>
      <c r="AH89" s="12" t="b">
        <v>1</v>
      </c>
      <c r="AJ89" s="34" t="b">
        <v>1</v>
      </c>
      <c r="AK89" s="34"/>
      <c r="AL89" s="34" t="b">
        <v>1</v>
      </c>
      <c r="AM89" s="34"/>
      <c r="AN89" s="12" t="b">
        <v>1</v>
      </c>
      <c r="AQ89" s="12" t="b">
        <v>1</v>
      </c>
    </row>
    <row r="90" spans="1:43" s="3" customFormat="1" x14ac:dyDescent="0.2">
      <c r="A90" s="3" t="s">
        <v>716</v>
      </c>
      <c r="B90" s="3" t="s">
        <v>74</v>
      </c>
      <c r="C90" s="3" t="s">
        <v>143</v>
      </c>
      <c r="D90" s="3">
        <v>50402890</v>
      </c>
      <c r="E90" s="3" t="s">
        <v>112</v>
      </c>
      <c r="F90" s="3">
        <v>0</v>
      </c>
      <c r="G90" s="36" t="s">
        <v>117</v>
      </c>
      <c r="H90" s="35" t="s">
        <v>529</v>
      </c>
      <c r="I90" s="35" t="s">
        <v>530</v>
      </c>
      <c r="J90" s="41" t="s">
        <v>531</v>
      </c>
      <c r="K90" s="3">
        <v>0.5</v>
      </c>
      <c r="L90" s="3">
        <v>15</v>
      </c>
      <c r="M90" s="3" t="s">
        <v>628</v>
      </c>
      <c r="N90" s="3">
        <v>6.7908400000000005E-4</v>
      </c>
      <c r="O90" s="3" t="s">
        <v>628</v>
      </c>
      <c r="P90" s="35">
        <v>1.0861499999999999E-3</v>
      </c>
      <c r="Q90" s="3">
        <v>3</v>
      </c>
      <c r="R90" s="3">
        <v>50402890</v>
      </c>
      <c r="S90" s="3">
        <v>50402890</v>
      </c>
      <c r="T90" s="3" t="s">
        <v>126</v>
      </c>
      <c r="U90" s="3" t="s">
        <v>117</v>
      </c>
      <c r="V90" s="3" t="s">
        <v>163</v>
      </c>
      <c r="W90" s="42" t="s">
        <v>279</v>
      </c>
      <c r="X90" s="3" t="s">
        <v>158</v>
      </c>
      <c r="Y90" s="3" t="s">
        <v>191</v>
      </c>
      <c r="AA90" s="35" t="s">
        <v>628</v>
      </c>
      <c r="AB90" s="3">
        <v>6.9999999999999999E-4</v>
      </c>
      <c r="AC90" s="3">
        <v>1.1000000000000001E-3</v>
      </c>
      <c r="AD90" s="35">
        <v>14.97</v>
      </c>
      <c r="AE90" s="3" t="b">
        <v>1</v>
      </c>
      <c r="AH90" s="3" t="b">
        <v>1</v>
      </c>
      <c r="AJ90" s="35" t="b">
        <v>1</v>
      </c>
      <c r="AK90" s="35"/>
      <c r="AL90" s="35" t="b">
        <v>1</v>
      </c>
      <c r="AM90" s="35"/>
      <c r="AN90" s="3" t="b">
        <v>1</v>
      </c>
      <c r="AQ90" s="3" t="b">
        <v>1</v>
      </c>
    </row>
    <row r="91" spans="1:43" s="12" customFormat="1" x14ac:dyDescent="0.2">
      <c r="A91" s="2"/>
      <c r="B91" s="2" t="s">
        <v>75</v>
      </c>
      <c r="C91" s="12" t="s">
        <v>143</v>
      </c>
      <c r="D91" s="12">
        <v>57851008</v>
      </c>
      <c r="E91" s="12" t="s">
        <v>114</v>
      </c>
      <c r="F91" s="12">
        <v>0</v>
      </c>
      <c r="G91" s="14">
        <v>-1</v>
      </c>
      <c r="H91" s="34" t="s">
        <v>532</v>
      </c>
      <c r="I91" s="34" t="s">
        <v>389</v>
      </c>
      <c r="J91" s="34" t="s">
        <v>533</v>
      </c>
      <c r="K91" s="12">
        <v>0.5</v>
      </c>
      <c r="L91" s="12" t="s">
        <v>371</v>
      </c>
      <c r="M91" s="12" t="s">
        <v>389</v>
      </c>
      <c r="N91" s="12" t="s">
        <v>389</v>
      </c>
      <c r="O91" s="12" t="s">
        <v>389</v>
      </c>
      <c r="P91" s="34" t="s">
        <v>389</v>
      </c>
      <c r="Q91" s="12">
        <v>3</v>
      </c>
      <c r="R91" s="12">
        <v>57851008</v>
      </c>
      <c r="S91" s="12">
        <v>57851008</v>
      </c>
      <c r="T91" s="12" t="s">
        <v>126</v>
      </c>
      <c r="U91" s="12" t="s">
        <v>160</v>
      </c>
      <c r="V91" s="12" t="s">
        <v>171</v>
      </c>
      <c r="W91" s="12" t="s">
        <v>280</v>
      </c>
      <c r="X91" s="12" t="s">
        <v>158</v>
      </c>
      <c r="Y91" s="12" t="s">
        <v>158</v>
      </c>
      <c r="AA91" s="34" t="s">
        <v>158</v>
      </c>
      <c r="AB91" s="12" t="s">
        <v>158</v>
      </c>
      <c r="AC91" s="12" t="s">
        <v>158</v>
      </c>
      <c r="AD91" s="34" t="s">
        <v>158</v>
      </c>
      <c r="AE91" s="12" t="b">
        <v>1</v>
      </c>
      <c r="AH91" s="12" t="b">
        <v>1</v>
      </c>
      <c r="AJ91" s="34" t="b">
        <v>1</v>
      </c>
      <c r="AK91" s="34"/>
      <c r="AL91" s="34" t="b">
        <v>1</v>
      </c>
      <c r="AM91" s="34"/>
      <c r="AN91" s="12" t="b">
        <v>1</v>
      </c>
      <c r="AQ91" s="12" t="s">
        <v>678</v>
      </c>
    </row>
    <row r="92" spans="1:43" s="12" customFormat="1" x14ac:dyDescent="0.2">
      <c r="A92" s="2"/>
      <c r="B92" s="2" t="s">
        <v>76</v>
      </c>
      <c r="C92" s="12" t="s">
        <v>143</v>
      </c>
      <c r="D92" s="12">
        <v>122003832</v>
      </c>
      <c r="E92" s="12" t="s">
        <v>112</v>
      </c>
      <c r="F92" s="12">
        <v>0</v>
      </c>
      <c r="G92" s="14" t="s">
        <v>122</v>
      </c>
      <c r="H92" s="34" t="s">
        <v>408</v>
      </c>
      <c r="I92" s="34" t="s">
        <v>451</v>
      </c>
      <c r="J92" s="34" t="s">
        <v>281</v>
      </c>
      <c r="K92" s="12">
        <v>0.5</v>
      </c>
      <c r="L92" s="12">
        <v>0.11</v>
      </c>
      <c r="M92" s="12" t="s">
        <v>629</v>
      </c>
      <c r="N92" s="12">
        <v>0.91476599999999997</v>
      </c>
      <c r="O92" s="12" t="s">
        <v>629</v>
      </c>
      <c r="P92" s="34">
        <v>0.95008499999999996</v>
      </c>
      <c r="Q92" s="12">
        <v>3</v>
      </c>
      <c r="R92" s="12">
        <v>122003832</v>
      </c>
      <c r="S92" s="12">
        <v>122003832</v>
      </c>
      <c r="T92" s="12" t="s">
        <v>126</v>
      </c>
      <c r="U92" s="12" t="s">
        <v>122</v>
      </c>
      <c r="V92" s="12" t="s">
        <v>163</v>
      </c>
      <c r="W92" s="12" t="s">
        <v>281</v>
      </c>
      <c r="X92" s="12" t="s">
        <v>158</v>
      </c>
      <c r="Y92" s="12" t="s">
        <v>191</v>
      </c>
      <c r="AA92" s="34" t="s">
        <v>629</v>
      </c>
      <c r="AB92" s="12">
        <v>0.91479999999999995</v>
      </c>
      <c r="AC92" s="12">
        <v>0.95009999999999994</v>
      </c>
      <c r="AD92" s="34">
        <v>0.109</v>
      </c>
      <c r="AE92" s="12" t="b">
        <v>1</v>
      </c>
      <c r="AH92" s="12" t="b">
        <v>1</v>
      </c>
      <c r="AJ92" s="34" t="b">
        <v>1</v>
      </c>
      <c r="AK92" s="34"/>
      <c r="AL92" s="34" t="b">
        <v>1</v>
      </c>
      <c r="AM92" s="34"/>
      <c r="AN92" s="12" t="b">
        <v>1</v>
      </c>
      <c r="AQ92" s="12" t="b">
        <v>1</v>
      </c>
    </row>
    <row r="93" spans="1:43" s="12" customFormat="1" x14ac:dyDescent="0.2">
      <c r="A93" s="2"/>
      <c r="B93" s="2" t="s">
        <v>77</v>
      </c>
      <c r="C93" s="12" t="s">
        <v>144</v>
      </c>
      <c r="D93" s="12">
        <v>153332910</v>
      </c>
      <c r="E93" s="12" t="s">
        <v>115</v>
      </c>
      <c r="F93" s="12">
        <v>0</v>
      </c>
      <c r="G93" s="15" t="s">
        <v>145</v>
      </c>
      <c r="H93" s="34" t="s">
        <v>534</v>
      </c>
      <c r="I93" s="34" t="s">
        <v>535</v>
      </c>
      <c r="J93" s="34" t="s">
        <v>536</v>
      </c>
      <c r="K93" s="12">
        <v>0.5</v>
      </c>
      <c r="L93" s="12" t="s">
        <v>372</v>
      </c>
      <c r="M93" s="12" t="s">
        <v>630</v>
      </c>
      <c r="N93" s="12">
        <v>1.4555600000000001E-3</v>
      </c>
      <c r="O93" s="12" t="s">
        <v>630</v>
      </c>
      <c r="P93" s="34">
        <v>1.17096E-3</v>
      </c>
      <c r="Q93" s="12">
        <v>4</v>
      </c>
      <c r="R93" s="12">
        <v>153332910</v>
      </c>
      <c r="S93" s="12">
        <v>153332910</v>
      </c>
      <c r="T93" s="12" t="s">
        <v>160</v>
      </c>
      <c r="U93" s="12" t="s">
        <v>282</v>
      </c>
      <c r="V93" s="12" t="s">
        <v>163</v>
      </c>
      <c r="W93" s="12" t="s">
        <v>283</v>
      </c>
      <c r="X93" s="12" t="s">
        <v>158</v>
      </c>
      <c r="Y93" s="12" t="s">
        <v>219</v>
      </c>
      <c r="AA93" s="34" t="s">
        <v>630</v>
      </c>
      <c r="AB93" s="12">
        <v>1.5E-3</v>
      </c>
      <c r="AC93" s="12">
        <v>1.1999999999999999E-3</v>
      </c>
      <c r="AD93" s="34" t="s">
        <v>158</v>
      </c>
      <c r="AE93" s="12" t="b">
        <v>1</v>
      </c>
      <c r="AH93" s="12" t="b">
        <v>1</v>
      </c>
      <c r="AJ93" s="34" t="b">
        <v>1</v>
      </c>
      <c r="AK93" s="34"/>
      <c r="AL93" s="34" t="b">
        <v>1</v>
      </c>
      <c r="AM93" s="34"/>
      <c r="AN93" s="12" t="b">
        <v>1</v>
      </c>
      <c r="AQ93" s="12" t="s">
        <v>678</v>
      </c>
    </row>
    <row r="94" spans="1:43" s="8" customFormat="1" x14ac:dyDescent="0.2">
      <c r="A94" s="8" t="s">
        <v>715</v>
      </c>
      <c r="B94" s="8" t="s">
        <v>78</v>
      </c>
      <c r="C94" s="8" t="s">
        <v>146</v>
      </c>
      <c r="D94" s="8">
        <v>1295183</v>
      </c>
      <c r="E94" s="8" t="s">
        <v>112</v>
      </c>
      <c r="F94" s="8">
        <v>0</v>
      </c>
      <c r="G94" s="33" t="s">
        <v>117</v>
      </c>
      <c r="H94" s="45" t="s">
        <v>495</v>
      </c>
      <c r="I94" s="45" t="s">
        <v>389</v>
      </c>
      <c r="J94" s="45" t="s">
        <v>389</v>
      </c>
      <c r="K94" s="8">
        <v>0.5</v>
      </c>
      <c r="L94" s="8">
        <v>4.57</v>
      </c>
      <c r="M94" s="8" t="s">
        <v>389</v>
      </c>
      <c r="N94" s="48">
        <v>3.2533000000000002E-5</v>
      </c>
      <c r="O94" s="8" t="s">
        <v>389</v>
      </c>
      <c r="P94" s="45" t="s">
        <v>389</v>
      </c>
      <c r="Q94" s="8">
        <v>5</v>
      </c>
      <c r="R94" s="8">
        <v>1295183</v>
      </c>
      <c r="S94" s="8">
        <v>1295183</v>
      </c>
      <c r="T94" s="8" t="s">
        <v>126</v>
      </c>
      <c r="U94" s="8" t="s">
        <v>117</v>
      </c>
      <c r="V94" s="8" t="s">
        <v>256</v>
      </c>
      <c r="W94" s="8" t="s">
        <v>284</v>
      </c>
      <c r="X94" s="8" t="s">
        <v>285</v>
      </c>
      <c r="Y94" s="8" t="s">
        <v>158</v>
      </c>
      <c r="AA94" s="45" t="s">
        <v>158</v>
      </c>
      <c r="AB94" s="48">
        <v>3.2530000000000002E-5</v>
      </c>
      <c r="AC94" s="8" t="s">
        <v>158</v>
      </c>
      <c r="AD94" s="45">
        <v>4.5720000000000001</v>
      </c>
      <c r="AE94" s="8" t="b">
        <v>1</v>
      </c>
      <c r="AH94" s="8" t="b">
        <v>1</v>
      </c>
      <c r="AJ94" s="45" t="b">
        <v>1</v>
      </c>
      <c r="AK94" s="45"/>
      <c r="AL94" s="45" t="b">
        <v>1</v>
      </c>
      <c r="AM94" s="45"/>
      <c r="AN94" s="8" t="b">
        <v>1</v>
      </c>
      <c r="AQ94" s="8" t="b">
        <v>1</v>
      </c>
    </row>
    <row r="95" spans="1:43" s="12" customFormat="1" x14ac:dyDescent="0.2">
      <c r="A95" s="2"/>
      <c r="B95" s="2" t="s">
        <v>79</v>
      </c>
      <c r="C95" s="12" t="s">
        <v>146</v>
      </c>
      <c r="D95" s="12">
        <v>77396836</v>
      </c>
      <c r="E95" s="12" t="s">
        <v>114</v>
      </c>
      <c r="F95" s="12">
        <v>0</v>
      </c>
      <c r="G95" s="14">
        <v>-3</v>
      </c>
      <c r="H95" s="34" t="s">
        <v>537</v>
      </c>
      <c r="I95" s="34" t="s">
        <v>538</v>
      </c>
      <c r="J95" s="34" t="s">
        <v>539</v>
      </c>
      <c r="K95" s="12">
        <v>0.5</v>
      </c>
      <c r="L95" s="12" t="s">
        <v>373</v>
      </c>
      <c r="M95" s="12" t="s">
        <v>631</v>
      </c>
      <c r="N95" s="12">
        <v>1.4933099999999999E-2</v>
      </c>
      <c r="O95" s="12" t="s">
        <v>631</v>
      </c>
      <c r="P95" s="34">
        <v>1.3608E-2</v>
      </c>
      <c r="Q95" s="12">
        <v>5</v>
      </c>
      <c r="R95" s="12">
        <v>77396836</v>
      </c>
      <c r="S95" s="12">
        <v>77396838</v>
      </c>
      <c r="T95" s="12" t="s">
        <v>286</v>
      </c>
      <c r="U95" s="12" t="s">
        <v>160</v>
      </c>
      <c r="V95" s="12" t="s">
        <v>163</v>
      </c>
      <c r="W95" s="12" t="s">
        <v>287</v>
      </c>
      <c r="X95" s="12" t="s">
        <v>158</v>
      </c>
      <c r="Y95" s="12" t="s">
        <v>165</v>
      </c>
      <c r="AA95" s="34" t="s">
        <v>631</v>
      </c>
      <c r="AB95" s="12">
        <v>1.49E-2</v>
      </c>
      <c r="AC95" s="12">
        <v>1.3599999999999999E-2</v>
      </c>
      <c r="AD95" s="34" t="s">
        <v>158</v>
      </c>
      <c r="AE95" s="12" t="b">
        <v>1</v>
      </c>
      <c r="AH95" s="12" t="b">
        <v>1</v>
      </c>
      <c r="AJ95" s="34" t="b">
        <v>1</v>
      </c>
      <c r="AK95" s="34"/>
      <c r="AL95" s="34" t="b">
        <v>1</v>
      </c>
      <c r="AM95" s="34"/>
      <c r="AN95" s="12" t="b">
        <v>1</v>
      </c>
      <c r="AQ95" s="12" t="s">
        <v>678</v>
      </c>
    </row>
    <row r="96" spans="1:43" s="12" customFormat="1" x14ac:dyDescent="0.2">
      <c r="A96" s="2"/>
      <c r="B96" s="2" t="s">
        <v>80</v>
      </c>
      <c r="C96" s="12" t="s">
        <v>146</v>
      </c>
      <c r="D96" s="12">
        <v>118811423</v>
      </c>
      <c r="E96" s="12" t="s">
        <v>114</v>
      </c>
      <c r="F96" s="12">
        <v>0</v>
      </c>
      <c r="G96" s="14">
        <v>-4</v>
      </c>
      <c r="H96" s="34" t="s">
        <v>540</v>
      </c>
      <c r="I96" s="34" t="s">
        <v>392</v>
      </c>
      <c r="J96" s="34" t="s">
        <v>541</v>
      </c>
      <c r="K96" s="12">
        <v>0.5</v>
      </c>
      <c r="L96" s="12" t="s">
        <v>374</v>
      </c>
      <c r="M96" s="12" t="s">
        <v>389</v>
      </c>
      <c r="N96" s="12" t="s">
        <v>389</v>
      </c>
      <c r="O96" s="12" t="s">
        <v>389</v>
      </c>
      <c r="P96" s="34" t="s">
        <v>389</v>
      </c>
      <c r="Q96" s="12">
        <v>5</v>
      </c>
      <c r="R96" s="12">
        <v>118811423</v>
      </c>
      <c r="S96" s="12">
        <v>118811426</v>
      </c>
      <c r="T96" s="12" t="s">
        <v>288</v>
      </c>
      <c r="U96" s="12" t="s">
        <v>160</v>
      </c>
      <c r="V96" s="12" t="s">
        <v>155</v>
      </c>
      <c r="W96" s="12" t="s">
        <v>289</v>
      </c>
      <c r="X96" s="12" t="s">
        <v>158</v>
      </c>
      <c r="Y96" s="12" t="s">
        <v>158</v>
      </c>
      <c r="AA96" s="34" t="s">
        <v>632</v>
      </c>
      <c r="AB96" s="12" t="s">
        <v>158</v>
      </c>
      <c r="AC96" s="12" t="s">
        <v>158</v>
      </c>
      <c r="AD96" s="34" t="s">
        <v>158</v>
      </c>
      <c r="AE96" s="12" t="b">
        <v>1</v>
      </c>
      <c r="AH96" s="12" t="b">
        <v>1</v>
      </c>
      <c r="AJ96" s="34" t="b">
        <v>1</v>
      </c>
      <c r="AK96" s="34"/>
      <c r="AL96" s="34" t="b">
        <v>1</v>
      </c>
      <c r="AM96" s="34"/>
      <c r="AN96" s="12" t="b">
        <v>1</v>
      </c>
      <c r="AQ96" s="12" t="s">
        <v>678</v>
      </c>
    </row>
    <row r="97" spans="1:44" s="12" customFormat="1" x14ac:dyDescent="0.2">
      <c r="A97" s="2" t="s">
        <v>714</v>
      </c>
      <c r="B97" s="2" t="s">
        <v>81</v>
      </c>
      <c r="C97" s="12" t="s">
        <v>146</v>
      </c>
      <c r="D97" s="12">
        <v>131705588</v>
      </c>
      <c r="E97" s="12" t="s">
        <v>114</v>
      </c>
      <c r="F97" s="12">
        <v>0</v>
      </c>
      <c r="G97" s="14">
        <v>-1</v>
      </c>
      <c r="H97" s="34" t="s">
        <v>542</v>
      </c>
      <c r="I97" s="34" t="s">
        <v>389</v>
      </c>
      <c r="J97" s="34" t="s">
        <v>543</v>
      </c>
      <c r="K97" s="12">
        <v>0.5</v>
      </c>
      <c r="L97" s="12" t="s">
        <v>375</v>
      </c>
      <c r="M97" s="12" t="s">
        <v>389</v>
      </c>
      <c r="N97" s="12" t="s">
        <v>389</v>
      </c>
      <c r="O97" s="12" t="s">
        <v>389</v>
      </c>
      <c r="P97" s="34" t="s">
        <v>389</v>
      </c>
      <c r="Q97" s="12">
        <v>5</v>
      </c>
      <c r="R97" s="12">
        <v>131705588</v>
      </c>
      <c r="S97" s="12">
        <v>131705588</v>
      </c>
      <c r="T97" s="12" t="s">
        <v>126</v>
      </c>
      <c r="U97" s="12" t="s">
        <v>160</v>
      </c>
      <c r="V97" s="12" t="s">
        <v>290</v>
      </c>
      <c r="W97" s="12" t="s">
        <v>291</v>
      </c>
      <c r="X97" s="12" t="s">
        <v>292</v>
      </c>
      <c r="Y97" s="12" t="s">
        <v>158</v>
      </c>
      <c r="AA97" s="34" t="s">
        <v>158</v>
      </c>
      <c r="AB97" s="12" t="s">
        <v>158</v>
      </c>
      <c r="AC97" s="12" t="s">
        <v>158</v>
      </c>
      <c r="AD97" s="34" t="s">
        <v>158</v>
      </c>
      <c r="AE97" s="12" t="b">
        <v>1</v>
      </c>
      <c r="AH97" s="12" t="b">
        <v>1</v>
      </c>
      <c r="AJ97" s="34" t="b">
        <v>1</v>
      </c>
      <c r="AK97" s="34"/>
      <c r="AL97" s="34" t="b">
        <v>1</v>
      </c>
      <c r="AM97" s="34"/>
      <c r="AN97" s="12" t="b">
        <v>1</v>
      </c>
      <c r="AQ97" s="12" t="s">
        <v>678</v>
      </c>
    </row>
    <row r="98" spans="1:44" s="12" customFormat="1" x14ac:dyDescent="0.2">
      <c r="A98" s="2"/>
      <c r="B98" s="2" t="s">
        <v>82</v>
      </c>
      <c r="C98" s="12" t="s">
        <v>146</v>
      </c>
      <c r="D98" s="12">
        <v>148406482</v>
      </c>
      <c r="E98" s="12" t="s">
        <v>112</v>
      </c>
      <c r="F98" s="12">
        <v>0</v>
      </c>
      <c r="G98" s="14" t="s">
        <v>122</v>
      </c>
      <c r="H98" s="34" t="s">
        <v>432</v>
      </c>
      <c r="I98" s="34" t="s">
        <v>508</v>
      </c>
      <c r="J98" s="34" t="s">
        <v>544</v>
      </c>
      <c r="K98" s="12">
        <v>0.5</v>
      </c>
      <c r="L98" s="12">
        <v>0</v>
      </c>
      <c r="M98" s="12" t="s">
        <v>389</v>
      </c>
      <c r="N98" s="12" t="s">
        <v>389</v>
      </c>
      <c r="O98" s="12" t="s">
        <v>389</v>
      </c>
      <c r="P98" s="34" t="s">
        <v>389</v>
      </c>
      <c r="Q98" s="12">
        <v>5</v>
      </c>
      <c r="R98" s="12">
        <v>148406482</v>
      </c>
      <c r="S98" s="12">
        <v>148406482</v>
      </c>
      <c r="T98" s="12" t="s">
        <v>113</v>
      </c>
      <c r="U98" s="12" t="s">
        <v>122</v>
      </c>
      <c r="V98" s="12" t="s">
        <v>163</v>
      </c>
      <c r="W98" s="12" t="s">
        <v>293</v>
      </c>
      <c r="X98" s="12" t="s">
        <v>158</v>
      </c>
      <c r="Y98" s="12" t="s">
        <v>191</v>
      </c>
      <c r="AA98" s="34" t="s">
        <v>158</v>
      </c>
      <c r="AB98" s="12" t="s">
        <v>158</v>
      </c>
      <c r="AC98" s="12" t="s">
        <v>158</v>
      </c>
      <c r="AD98" s="34">
        <v>1E-3</v>
      </c>
      <c r="AE98" s="12" t="b">
        <v>1</v>
      </c>
      <c r="AH98" s="12" t="b">
        <v>1</v>
      </c>
      <c r="AJ98" s="34" t="b">
        <v>1</v>
      </c>
      <c r="AK98" s="34"/>
      <c r="AL98" s="34" t="b">
        <v>1</v>
      </c>
      <c r="AM98" s="34"/>
      <c r="AN98" s="12" t="b">
        <v>1</v>
      </c>
      <c r="AQ98" s="12" t="b">
        <v>1</v>
      </c>
    </row>
    <row r="99" spans="1:44" s="8" customFormat="1" ht="15" customHeight="1" x14ac:dyDescent="0.2">
      <c r="B99" s="8" t="s">
        <v>83</v>
      </c>
      <c r="C99" s="8" t="s">
        <v>147</v>
      </c>
      <c r="D99" s="8">
        <v>110036337</v>
      </c>
      <c r="E99" s="8" t="s">
        <v>115</v>
      </c>
      <c r="F99" s="8">
        <v>0</v>
      </c>
      <c r="G99" s="44" t="s">
        <v>148</v>
      </c>
      <c r="H99" s="45" t="s">
        <v>402</v>
      </c>
      <c r="I99" s="45" t="s">
        <v>545</v>
      </c>
      <c r="J99" s="45" t="s">
        <v>546</v>
      </c>
      <c r="K99" s="8">
        <v>0.5</v>
      </c>
      <c r="L99" s="8" t="s">
        <v>376</v>
      </c>
      <c r="M99" s="8" t="s">
        <v>389</v>
      </c>
      <c r="N99" s="8" t="s">
        <v>389</v>
      </c>
      <c r="O99" s="8" t="s">
        <v>389</v>
      </c>
      <c r="P99" s="45" t="s">
        <v>389</v>
      </c>
      <c r="Q99" s="8">
        <v>6</v>
      </c>
      <c r="R99" s="8">
        <v>110036337</v>
      </c>
      <c r="S99" s="8">
        <v>110036337</v>
      </c>
      <c r="T99" s="8" t="s">
        <v>160</v>
      </c>
      <c r="U99" s="8" t="s">
        <v>294</v>
      </c>
      <c r="V99" s="8" t="s">
        <v>163</v>
      </c>
      <c r="W99" s="8" t="s">
        <v>295</v>
      </c>
      <c r="X99" s="8" t="s">
        <v>158</v>
      </c>
      <c r="Y99" s="8" t="s">
        <v>219</v>
      </c>
      <c r="AA99" s="45" t="s">
        <v>158</v>
      </c>
      <c r="AB99" s="8" t="s">
        <v>158</v>
      </c>
      <c r="AC99" s="8" t="s">
        <v>158</v>
      </c>
      <c r="AD99" s="45" t="s">
        <v>158</v>
      </c>
      <c r="AE99" s="8" t="b">
        <v>1</v>
      </c>
      <c r="AH99" s="8" t="b">
        <v>1</v>
      </c>
      <c r="AJ99" s="45" t="b">
        <v>1</v>
      </c>
      <c r="AK99" s="45"/>
      <c r="AL99" s="45" t="b">
        <v>1</v>
      </c>
      <c r="AM99" s="45"/>
      <c r="AN99" s="8" t="b">
        <v>1</v>
      </c>
      <c r="AQ99" s="8" t="s">
        <v>678</v>
      </c>
    </row>
    <row r="100" spans="1:44" s="8" customFormat="1" x14ac:dyDescent="0.2">
      <c r="B100" s="8" t="s">
        <v>84</v>
      </c>
      <c r="C100" s="8" t="s">
        <v>147</v>
      </c>
      <c r="D100" s="8">
        <v>110036338</v>
      </c>
      <c r="E100" s="8" t="s">
        <v>114</v>
      </c>
      <c r="F100" s="8">
        <v>0</v>
      </c>
      <c r="G100" s="33">
        <v>-3</v>
      </c>
      <c r="H100" s="45" t="s">
        <v>547</v>
      </c>
      <c r="I100" s="45" t="s">
        <v>548</v>
      </c>
      <c r="J100" s="45" t="s">
        <v>549</v>
      </c>
      <c r="K100" s="8">
        <v>0.5</v>
      </c>
      <c r="L100" s="8" t="s">
        <v>377</v>
      </c>
      <c r="M100" s="8" t="s">
        <v>389</v>
      </c>
      <c r="N100" s="8" t="s">
        <v>389</v>
      </c>
      <c r="O100" s="8" t="s">
        <v>389</v>
      </c>
      <c r="P100" s="45" t="s">
        <v>389</v>
      </c>
      <c r="Q100" s="8">
        <v>6</v>
      </c>
      <c r="R100" s="8">
        <v>110036338</v>
      </c>
      <c r="S100" s="8">
        <v>110036340</v>
      </c>
      <c r="T100" s="8" t="s">
        <v>296</v>
      </c>
      <c r="U100" s="8" t="s">
        <v>160</v>
      </c>
      <c r="V100" s="8" t="s">
        <v>163</v>
      </c>
      <c r="W100" s="8" t="s">
        <v>295</v>
      </c>
      <c r="X100" s="8" t="s">
        <v>158</v>
      </c>
      <c r="Y100" s="8" t="s">
        <v>165</v>
      </c>
      <c r="AA100" s="45" t="s">
        <v>158</v>
      </c>
      <c r="AB100" s="8" t="s">
        <v>158</v>
      </c>
      <c r="AC100" s="8" t="s">
        <v>158</v>
      </c>
      <c r="AD100" s="45" t="s">
        <v>158</v>
      </c>
      <c r="AE100" s="8" t="b">
        <v>1</v>
      </c>
      <c r="AH100" s="8" t="b">
        <v>1</v>
      </c>
      <c r="AJ100" s="45" t="b">
        <v>1</v>
      </c>
      <c r="AK100" s="45"/>
      <c r="AL100" s="45" t="b">
        <v>1</v>
      </c>
      <c r="AM100" s="45"/>
      <c r="AN100" s="8" t="b">
        <v>1</v>
      </c>
      <c r="AQ100" s="8" t="s">
        <v>678</v>
      </c>
    </row>
    <row r="101" spans="1:44" s="12" customFormat="1" x14ac:dyDescent="0.2">
      <c r="A101" s="2"/>
      <c r="B101" s="2" t="s">
        <v>85</v>
      </c>
      <c r="C101" s="12" t="s">
        <v>147</v>
      </c>
      <c r="D101" s="12">
        <v>152651802</v>
      </c>
      <c r="E101" s="12" t="s">
        <v>112</v>
      </c>
      <c r="F101" s="12">
        <v>0</v>
      </c>
      <c r="G101" s="14" t="s">
        <v>117</v>
      </c>
      <c r="H101" s="34" t="s">
        <v>432</v>
      </c>
      <c r="I101" s="34" t="s">
        <v>508</v>
      </c>
      <c r="J101" s="45" t="s">
        <v>550</v>
      </c>
      <c r="K101" s="12">
        <v>0.5</v>
      </c>
      <c r="L101" s="12">
        <v>27.1</v>
      </c>
      <c r="M101" s="12" t="s">
        <v>389</v>
      </c>
      <c r="N101" s="12" t="s">
        <v>389</v>
      </c>
      <c r="O101" s="12" t="s">
        <v>389</v>
      </c>
      <c r="P101" s="34" t="s">
        <v>389</v>
      </c>
      <c r="Q101" s="12">
        <v>6</v>
      </c>
      <c r="R101" s="12">
        <v>152651802</v>
      </c>
      <c r="S101" s="12">
        <v>152651802</v>
      </c>
      <c r="T101" s="12" t="s">
        <v>122</v>
      </c>
      <c r="U101" s="12" t="s">
        <v>117</v>
      </c>
      <c r="V101" s="12" t="s">
        <v>163</v>
      </c>
      <c r="W101" s="8" t="s">
        <v>297</v>
      </c>
      <c r="X101" s="12" t="s">
        <v>158</v>
      </c>
      <c r="Y101" s="12" t="s">
        <v>191</v>
      </c>
      <c r="AA101" s="34" t="s">
        <v>158</v>
      </c>
      <c r="AB101" s="12" t="s">
        <v>158</v>
      </c>
      <c r="AC101" s="12" t="s">
        <v>158</v>
      </c>
      <c r="AD101" s="34">
        <v>27.1</v>
      </c>
      <c r="AE101" s="12" t="b">
        <v>1</v>
      </c>
      <c r="AH101" s="12" t="b">
        <v>1</v>
      </c>
      <c r="AJ101" s="34" t="b">
        <v>1</v>
      </c>
      <c r="AK101" s="34"/>
      <c r="AL101" s="34" t="b">
        <v>1</v>
      </c>
      <c r="AM101" s="34"/>
      <c r="AN101" s="12" t="b">
        <v>1</v>
      </c>
      <c r="AQ101" s="12" t="b">
        <v>1</v>
      </c>
    </row>
    <row r="102" spans="1:44" s="3" customFormat="1" x14ac:dyDescent="0.2">
      <c r="A102" s="3" t="s">
        <v>592</v>
      </c>
      <c r="B102" s="3" t="s">
        <v>86</v>
      </c>
      <c r="C102" s="3" t="s">
        <v>149</v>
      </c>
      <c r="D102" s="3">
        <v>6026775</v>
      </c>
      <c r="E102" s="3" t="s">
        <v>112</v>
      </c>
      <c r="F102" s="3">
        <v>0</v>
      </c>
      <c r="G102" s="36" t="s">
        <v>122</v>
      </c>
      <c r="H102" s="35" t="s">
        <v>551</v>
      </c>
      <c r="I102" s="35" t="s">
        <v>552</v>
      </c>
      <c r="J102" s="35" t="s">
        <v>553</v>
      </c>
      <c r="K102" s="3">
        <v>0.5</v>
      </c>
      <c r="L102" s="3">
        <v>0.14000000000000001</v>
      </c>
      <c r="M102" s="3" t="s">
        <v>633</v>
      </c>
      <c r="N102" s="3">
        <v>0.872228</v>
      </c>
      <c r="O102" s="3" t="s">
        <v>633</v>
      </c>
      <c r="P102" s="35">
        <v>0.84073600000000004</v>
      </c>
      <c r="Q102" s="3">
        <v>7</v>
      </c>
      <c r="R102" s="3">
        <v>6026775</v>
      </c>
      <c r="S102" s="3">
        <v>6026775</v>
      </c>
      <c r="T102" s="3" t="s">
        <v>113</v>
      </c>
      <c r="U102" s="3" t="s">
        <v>122</v>
      </c>
      <c r="V102" s="3" t="s">
        <v>163</v>
      </c>
      <c r="W102" s="3" t="s">
        <v>298</v>
      </c>
      <c r="X102" s="3" t="s">
        <v>158</v>
      </c>
      <c r="Y102" s="3" t="s">
        <v>191</v>
      </c>
      <c r="AA102" s="35" t="s">
        <v>633</v>
      </c>
      <c r="AB102" s="3">
        <v>0.87219999999999998</v>
      </c>
      <c r="AC102" s="3">
        <v>0.8407</v>
      </c>
      <c r="AD102" s="35">
        <v>0.13500000000000001</v>
      </c>
      <c r="AE102" s="3" t="b">
        <v>1</v>
      </c>
      <c r="AH102" s="3" t="b">
        <v>1</v>
      </c>
      <c r="AJ102" s="35" t="b">
        <v>0</v>
      </c>
      <c r="AK102" s="49" t="s">
        <v>707</v>
      </c>
      <c r="AL102" s="35" t="b">
        <v>1</v>
      </c>
      <c r="AM102" s="35"/>
      <c r="AN102" s="3" t="b">
        <v>1</v>
      </c>
      <c r="AQ102" s="3" t="b">
        <v>1</v>
      </c>
    </row>
    <row r="103" spans="1:44" s="12" customFormat="1" x14ac:dyDescent="0.2">
      <c r="A103" s="8"/>
      <c r="B103" s="8" t="s">
        <v>87</v>
      </c>
      <c r="C103" s="12" t="s">
        <v>149</v>
      </c>
      <c r="D103" s="12">
        <v>55242466</v>
      </c>
      <c r="E103" s="12" t="s">
        <v>114</v>
      </c>
      <c r="F103" s="12">
        <v>0</v>
      </c>
      <c r="G103" s="14">
        <v>-15</v>
      </c>
      <c r="H103" s="34" t="s">
        <v>554</v>
      </c>
      <c r="I103" s="34" t="s">
        <v>555</v>
      </c>
      <c r="J103" s="34" t="s">
        <v>556</v>
      </c>
      <c r="K103" s="12">
        <v>0.5</v>
      </c>
      <c r="L103" s="12" t="s">
        <v>378</v>
      </c>
      <c r="M103" s="12" t="s">
        <v>389</v>
      </c>
      <c r="N103" s="12" t="s">
        <v>389</v>
      </c>
      <c r="O103" s="12" t="s">
        <v>389</v>
      </c>
      <c r="P103" s="34" t="s">
        <v>389</v>
      </c>
      <c r="Q103" s="8">
        <v>7</v>
      </c>
      <c r="R103" s="8">
        <v>55242466</v>
      </c>
      <c r="S103" s="8">
        <v>55242480</v>
      </c>
      <c r="T103" s="8" t="s">
        <v>299</v>
      </c>
      <c r="U103" s="8" t="s">
        <v>160</v>
      </c>
      <c r="V103" s="8" t="s">
        <v>163</v>
      </c>
      <c r="W103" s="8" t="s">
        <v>300</v>
      </c>
      <c r="X103" s="8" t="s">
        <v>158</v>
      </c>
      <c r="Y103" s="8" t="s">
        <v>165</v>
      </c>
      <c r="Z103" s="8"/>
      <c r="AA103" s="34" t="s">
        <v>634</v>
      </c>
      <c r="AB103" s="8" t="s">
        <v>158</v>
      </c>
      <c r="AC103" s="8" t="s">
        <v>158</v>
      </c>
      <c r="AD103" s="34" t="s">
        <v>158</v>
      </c>
      <c r="AE103" s="12" t="b">
        <v>1</v>
      </c>
      <c r="AG103" s="8"/>
      <c r="AH103" s="12" t="b">
        <v>1</v>
      </c>
      <c r="AI103" s="8"/>
      <c r="AJ103" s="34" t="b">
        <v>1</v>
      </c>
      <c r="AK103" s="34"/>
      <c r="AL103" s="34" t="b">
        <v>1</v>
      </c>
      <c r="AM103" s="34"/>
      <c r="AN103" s="12" t="b">
        <v>1</v>
      </c>
      <c r="AQ103" s="12" t="s">
        <v>678</v>
      </c>
    </row>
    <row r="104" spans="1:44" s="12" customFormat="1" x14ac:dyDescent="0.2">
      <c r="A104" s="2"/>
      <c r="B104" s="2" t="s">
        <v>88</v>
      </c>
      <c r="C104" s="12" t="s">
        <v>149</v>
      </c>
      <c r="D104" s="12">
        <v>55248992</v>
      </c>
      <c r="E104" s="12" t="s">
        <v>115</v>
      </c>
      <c r="F104" s="12">
        <v>0</v>
      </c>
      <c r="G104" s="15" t="s">
        <v>150</v>
      </c>
      <c r="H104" s="34" t="s">
        <v>557</v>
      </c>
      <c r="I104" s="34" t="s">
        <v>558</v>
      </c>
      <c r="J104" s="34" t="s">
        <v>559</v>
      </c>
      <c r="K104" s="12">
        <v>0.5</v>
      </c>
      <c r="L104" s="12" t="s">
        <v>379</v>
      </c>
      <c r="M104" s="12" t="s">
        <v>389</v>
      </c>
      <c r="N104" s="12" t="s">
        <v>389</v>
      </c>
      <c r="O104" s="12" t="s">
        <v>389</v>
      </c>
      <c r="P104" s="34" t="s">
        <v>389</v>
      </c>
      <c r="Q104" s="12">
        <v>7</v>
      </c>
      <c r="R104" s="12">
        <v>55248992</v>
      </c>
      <c r="S104" s="12">
        <v>55248992</v>
      </c>
      <c r="T104" s="12" t="s">
        <v>160</v>
      </c>
      <c r="U104" s="12" t="s">
        <v>301</v>
      </c>
      <c r="V104" s="12" t="s">
        <v>302</v>
      </c>
      <c r="W104" s="12" t="s">
        <v>303</v>
      </c>
      <c r="X104" s="12" t="s">
        <v>158</v>
      </c>
      <c r="Y104" s="12" t="s">
        <v>219</v>
      </c>
      <c r="AA104" s="34" t="s">
        <v>158</v>
      </c>
      <c r="AB104" s="12" t="s">
        <v>158</v>
      </c>
      <c r="AC104" s="12" t="s">
        <v>158</v>
      </c>
      <c r="AD104" s="34" t="s">
        <v>158</v>
      </c>
      <c r="AE104" s="12" t="b">
        <v>1</v>
      </c>
      <c r="AH104" s="12" t="b">
        <v>1</v>
      </c>
      <c r="AJ104" s="34" t="b">
        <v>1</v>
      </c>
      <c r="AK104" s="34"/>
      <c r="AL104" s="34" t="b">
        <v>1</v>
      </c>
      <c r="AM104" s="34" t="s">
        <v>673</v>
      </c>
      <c r="AN104" s="12" t="b">
        <v>1</v>
      </c>
      <c r="AQ104" s="12" t="s">
        <v>678</v>
      </c>
    </row>
    <row r="105" spans="1:44" s="12" customFormat="1" x14ac:dyDescent="0.2">
      <c r="A105" s="2"/>
      <c r="B105" s="2" t="s">
        <v>89</v>
      </c>
      <c r="C105" s="12" t="s">
        <v>149</v>
      </c>
      <c r="D105" s="12">
        <v>75932111</v>
      </c>
      <c r="E105" s="12" t="s">
        <v>112</v>
      </c>
      <c r="F105" s="12">
        <v>0</v>
      </c>
      <c r="G105" s="14" t="s">
        <v>117</v>
      </c>
      <c r="H105" s="34" t="s">
        <v>163</v>
      </c>
      <c r="I105" s="34" t="s">
        <v>450</v>
      </c>
      <c r="J105" s="34" t="s">
        <v>304</v>
      </c>
      <c r="K105" s="12">
        <v>0.5</v>
      </c>
      <c r="L105" s="12">
        <v>21.5</v>
      </c>
      <c r="M105" s="12" t="s">
        <v>389</v>
      </c>
      <c r="N105" s="12" t="s">
        <v>389</v>
      </c>
      <c r="O105" s="12" t="s">
        <v>389</v>
      </c>
      <c r="P105" s="34" t="s">
        <v>389</v>
      </c>
      <c r="Q105" s="12">
        <v>7</v>
      </c>
      <c r="R105" s="12">
        <v>75932111</v>
      </c>
      <c r="S105" s="12">
        <v>75932111</v>
      </c>
      <c r="T105" s="12" t="s">
        <v>122</v>
      </c>
      <c r="U105" s="12" t="s">
        <v>117</v>
      </c>
      <c r="V105" s="12" t="s">
        <v>163</v>
      </c>
      <c r="W105" s="12" t="s">
        <v>304</v>
      </c>
      <c r="X105" s="12" t="s">
        <v>158</v>
      </c>
      <c r="Y105" s="12" t="s">
        <v>191</v>
      </c>
      <c r="AA105" s="34" t="s">
        <v>158</v>
      </c>
      <c r="AB105" s="12" t="s">
        <v>158</v>
      </c>
      <c r="AC105" s="12" t="s">
        <v>158</v>
      </c>
      <c r="AD105" s="34">
        <v>21.5</v>
      </c>
      <c r="AE105" s="12" t="b">
        <v>1</v>
      </c>
      <c r="AH105" s="12" t="b">
        <v>1</v>
      </c>
      <c r="AJ105" s="34" t="b">
        <v>1</v>
      </c>
      <c r="AK105" s="34"/>
      <c r="AL105" s="34" t="b">
        <v>1</v>
      </c>
      <c r="AM105" s="34"/>
      <c r="AN105" s="12" t="b">
        <v>1</v>
      </c>
      <c r="AQ105" s="12" t="b">
        <v>1</v>
      </c>
    </row>
    <row r="106" spans="1:44" s="12" customFormat="1" x14ac:dyDescent="0.2">
      <c r="A106" s="2"/>
      <c r="B106" s="2" t="s">
        <v>90</v>
      </c>
      <c r="C106" s="12" t="s">
        <v>149</v>
      </c>
      <c r="D106" s="12">
        <v>91652178</v>
      </c>
      <c r="E106" s="12" t="s">
        <v>115</v>
      </c>
      <c r="F106" s="12">
        <v>0</v>
      </c>
      <c r="G106" s="15" t="s">
        <v>151</v>
      </c>
      <c r="H106" s="34" t="s">
        <v>496</v>
      </c>
      <c r="I106" s="34" t="s">
        <v>560</v>
      </c>
      <c r="J106" s="34" t="s">
        <v>561</v>
      </c>
      <c r="K106" s="12">
        <v>0.5</v>
      </c>
      <c r="L106" s="12" t="s">
        <v>380</v>
      </c>
      <c r="M106" s="12" t="s">
        <v>635</v>
      </c>
      <c r="N106" s="12">
        <v>0.43741099999999999</v>
      </c>
      <c r="O106" s="12" t="s">
        <v>635</v>
      </c>
      <c r="P106" s="34">
        <v>0.38967800000000002</v>
      </c>
      <c r="Q106" s="12">
        <v>7</v>
      </c>
      <c r="R106" s="12">
        <v>91652178</v>
      </c>
      <c r="S106" s="12">
        <v>91652178</v>
      </c>
      <c r="T106" s="12" t="s">
        <v>160</v>
      </c>
      <c r="U106" s="12" t="s">
        <v>305</v>
      </c>
      <c r="V106" s="12" t="s">
        <v>163</v>
      </c>
      <c r="W106" s="12" t="s">
        <v>306</v>
      </c>
      <c r="X106" s="12" t="s">
        <v>158</v>
      </c>
      <c r="Y106" s="12" t="s">
        <v>219</v>
      </c>
      <c r="AA106" s="34" t="s">
        <v>635</v>
      </c>
      <c r="AB106" s="12">
        <v>0.43740000000000001</v>
      </c>
      <c r="AC106" s="12">
        <v>0.38969999999999999</v>
      </c>
      <c r="AD106" s="34" t="s">
        <v>158</v>
      </c>
      <c r="AE106" s="12" t="b">
        <v>1</v>
      </c>
      <c r="AH106" s="12" t="b">
        <v>1</v>
      </c>
      <c r="AJ106" s="34" t="b">
        <v>1</v>
      </c>
      <c r="AK106" s="34"/>
      <c r="AL106" s="34" t="b">
        <v>1</v>
      </c>
      <c r="AM106" s="34"/>
      <c r="AN106" s="12" t="b">
        <v>1</v>
      </c>
      <c r="AQ106" s="12" t="s">
        <v>678</v>
      </c>
    </row>
    <row r="107" spans="1:44" s="12" customFormat="1" x14ac:dyDescent="0.2">
      <c r="A107" s="2"/>
      <c r="B107" s="2" t="s">
        <v>91</v>
      </c>
      <c r="C107" s="12" t="s">
        <v>149</v>
      </c>
      <c r="D107" s="12">
        <v>117199645</v>
      </c>
      <c r="E107" s="12" t="s">
        <v>114</v>
      </c>
      <c r="F107" s="12">
        <v>0</v>
      </c>
      <c r="G107" s="14">
        <v>-3</v>
      </c>
      <c r="H107" s="34" t="s">
        <v>547</v>
      </c>
      <c r="I107" s="34" t="s">
        <v>548</v>
      </c>
      <c r="J107" s="34" t="s">
        <v>562</v>
      </c>
      <c r="K107" s="12">
        <v>0.5</v>
      </c>
      <c r="L107" s="12" t="s">
        <v>381</v>
      </c>
      <c r="M107" s="12" t="s">
        <v>649</v>
      </c>
      <c r="N107" s="12">
        <v>7.5968199999999998E-3</v>
      </c>
      <c r="O107" s="12" t="s">
        <v>649</v>
      </c>
      <c r="P107" s="34">
        <v>6.9579899999999998E-3</v>
      </c>
      <c r="Q107" s="12">
        <v>7</v>
      </c>
      <c r="R107" s="12">
        <v>117199645</v>
      </c>
      <c r="S107" s="12">
        <v>117199647</v>
      </c>
      <c r="T107" s="12" t="s">
        <v>307</v>
      </c>
      <c r="U107" s="12" t="s">
        <v>160</v>
      </c>
      <c r="V107" s="12" t="s">
        <v>163</v>
      </c>
      <c r="W107" s="12" t="s">
        <v>308</v>
      </c>
      <c r="X107" s="12" t="s">
        <v>158</v>
      </c>
      <c r="Y107" s="12" t="s">
        <v>165</v>
      </c>
      <c r="AA107" s="34" t="s">
        <v>636</v>
      </c>
      <c r="AB107" s="12">
        <v>7.6E-3</v>
      </c>
      <c r="AC107" s="12">
        <v>7.0000000000000001E-3</v>
      </c>
      <c r="AD107" s="34" t="s">
        <v>158</v>
      </c>
      <c r="AE107" s="12" t="b">
        <v>1</v>
      </c>
      <c r="AH107" s="12" t="b">
        <v>1</v>
      </c>
      <c r="AJ107" s="34" t="b">
        <v>1</v>
      </c>
      <c r="AK107" s="34"/>
      <c r="AL107" s="34" t="b">
        <v>1</v>
      </c>
      <c r="AM107" s="34"/>
      <c r="AN107" s="12" t="b">
        <v>1</v>
      </c>
      <c r="AQ107" s="12" t="s">
        <v>678</v>
      </c>
    </row>
    <row r="108" spans="1:44" s="5" customFormat="1" x14ac:dyDescent="0.2">
      <c r="A108" s="5" t="s">
        <v>593</v>
      </c>
      <c r="B108" s="5" t="s">
        <v>92</v>
      </c>
      <c r="C108" s="5" t="s">
        <v>149</v>
      </c>
      <c r="D108" s="5">
        <v>140453136</v>
      </c>
      <c r="E108" s="5" t="s">
        <v>125</v>
      </c>
      <c r="F108" s="5">
        <v>0</v>
      </c>
      <c r="G108" s="20" t="s">
        <v>122</v>
      </c>
      <c r="H108" s="31" t="s">
        <v>163</v>
      </c>
      <c r="I108" s="31" t="s">
        <v>450</v>
      </c>
      <c r="J108" s="31" t="s">
        <v>311</v>
      </c>
      <c r="K108" s="5">
        <v>0.5</v>
      </c>
      <c r="L108" s="5">
        <v>26</v>
      </c>
      <c r="M108" s="5" t="s">
        <v>389</v>
      </c>
      <c r="N108" s="5" t="s">
        <v>389</v>
      </c>
      <c r="O108" s="5" t="s">
        <v>389</v>
      </c>
      <c r="P108" s="31" t="s">
        <v>389</v>
      </c>
      <c r="Q108" s="5">
        <v>7</v>
      </c>
      <c r="R108" s="5">
        <v>140453136</v>
      </c>
      <c r="S108" s="5">
        <v>140453137</v>
      </c>
      <c r="T108" s="5" t="s">
        <v>309</v>
      </c>
      <c r="U108" s="5" t="s">
        <v>310</v>
      </c>
      <c r="V108" s="5" t="s">
        <v>163</v>
      </c>
      <c r="W108" s="5" t="s">
        <v>311</v>
      </c>
      <c r="X108" s="5" t="s">
        <v>158</v>
      </c>
      <c r="Y108" s="5" t="s">
        <v>212</v>
      </c>
      <c r="AA108" s="31" t="s">
        <v>637</v>
      </c>
      <c r="AB108" s="5" t="s">
        <v>158</v>
      </c>
      <c r="AC108" s="5" t="s">
        <v>158</v>
      </c>
      <c r="AD108" s="31" t="s">
        <v>158</v>
      </c>
      <c r="AE108" s="5" t="b">
        <v>1</v>
      </c>
      <c r="AH108" s="5" t="b">
        <v>1</v>
      </c>
      <c r="AJ108" s="31" t="b">
        <v>1</v>
      </c>
      <c r="AL108" s="31" t="b">
        <v>1</v>
      </c>
      <c r="AM108" s="31" t="s">
        <v>708</v>
      </c>
      <c r="AN108" s="5" t="b">
        <v>1</v>
      </c>
      <c r="AQ108" s="5" t="b">
        <v>0</v>
      </c>
      <c r="AR108" s="5" t="s">
        <v>709</v>
      </c>
    </row>
    <row r="109" spans="1:44" s="5" customFormat="1" x14ac:dyDescent="0.2">
      <c r="A109" s="5" t="s">
        <v>594</v>
      </c>
      <c r="B109" s="5" t="s">
        <v>92</v>
      </c>
      <c r="C109" s="5" t="s">
        <v>149</v>
      </c>
      <c r="D109" s="5">
        <v>140453137</v>
      </c>
      <c r="E109" s="5" t="s">
        <v>125</v>
      </c>
      <c r="F109" s="5">
        <v>0</v>
      </c>
      <c r="G109" s="20" t="s">
        <v>113</v>
      </c>
      <c r="H109" s="31" t="s">
        <v>163</v>
      </c>
      <c r="I109" s="31" t="s">
        <v>450</v>
      </c>
      <c r="J109" s="31" t="s">
        <v>311</v>
      </c>
      <c r="K109" s="5">
        <v>0.5</v>
      </c>
      <c r="L109" s="5">
        <v>33</v>
      </c>
      <c r="M109" s="5" t="s">
        <v>389</v>
      </c>
      <c r="N109" s="5" t="s">
        <v>389</v>
      </c>
      <c r="O109" s="5" t="s">
        <v>389</v>
      </c>
      <c r="P109" s="31" t="s">
        <v>389</v>
      </c>
      <c r="Q109" s="5">
        <v>7</v>
      </c>
      <c r="R109" s="5">
        <v>140453136</v>
      </c>
      <c r="S109" s="5">
        <v>140453137</v>
      </c>
      <c r="T109" s="5" t="s">
        <v>309</v>
      </c>
      <c r="U109" s="5" t="s">
        <v>310</v>
      </c>
      <c r="V109" s="5" t="s">
        <v>163</v>
      </c>
      <c r="W109" s="5" t="s">
        <v>311</v>
      </c>
      <c r="X109" s="5" t="s">
        <v>158</v>
      </c>
      <c r="Y109" s="5" t="s">
        <v>212</v>
      </c>
      <c r="AA109" s="31" t="s">
        <v>637</v>
      </c>
      <c r="AB109" s="5" t="s">
        <v>158</v>
      </c>
      <c r="AC109" s="5" t="s">
        <v>158</v>
      </c>
      <c r="AD109" s="31" t="s">
        <v>158</v>
      </c>
      <c r="AE109" s="5" t="b">
        <v>1</v>
      </c>
      <c r="AF109" s="5" t="s">
        <v>659</v>
      </c>
      <c r="AH109" s="5" t="b">
        <v>1</v>
      </c>
      <c r="AJ109" s="31" t="b">
        <v>1</v>
      </c>
      <c r="AL109" s="31" t="b">
        <v>1</v>
      </c>
      <c r="AM109" s="31" t="s">
        <v>708</v>
      </c>
      <c r="AN109" s="5" t="b">
        <v>1</v>
      </c>
      <c r="AQ109" s="5" t="b">
        <v>0</v>
      </c>
      <c r="AR109" s="5" t="s">
        <v>709</v>
      </c>
    </row>
    <row r="110" spans="1:44" s="3" customFormat="1" x14ac:dyDescent="0.2">
      <c r="A110" s="3" t="s">
        <v>656</v>
      </c>
      <c r="B110" s="3" t="s">
        <v>93</v>
      </c>
      <c r="C110" s="3" t="s">
        <v>149</v>
      </c>
      <c r="D110" s="3">
        <v>140453136</v>
      </c>
      <c r="E110" s="3" t="s">
        <v>112</v>
      </c>
      <c r="F110" s="3">
        <v>0</v>
      </c>
      <c r="G110" s="36" t="s">
        <v>113</v>
      </c>
      <c r="H110" s="35" t="s">
        <v>163</v>
      </c>
      <c r="I110" s="35" t="s">
        <v>450</v>
      </c>
      <c r="J110" s="35" t="s">
        <v>311</v>
      </c>
      <c r="K110" s="3">
        <v>0.5</v>
      </c>
      <c r="L110" s="3">
        <v>32</v>
      </c>
      <c r="M110" s="3" t="s">
        <v>389</v>
      </c>
      <c r="N110" s="3" t="s">
        <v>389</v>
      </c>
      <c r="O110" s="3" t="s">
        <v>389</v>
      </c>
      <c r="P110" s="35" t="s">
        <v>389</v>
      </c>
      <c r="Q110" s="3">
        <v>7</v>
      </c>
      <c r="R110" s="3">
        <v>140453136</v>
      </c>
      <c r="S110" s="3">
        <v>140453136</v>
      </c>
      <c r="T110" s="3" t="s">
        <v>117</v>
      </c>
      <c r="U110" s="3" t="s">
        <v>113</v>
      </c>
      <c r="V110" s="3" t="s">
        <v>163</v>
      </c>
      <c r="W110" s="3" t="s">
        <v>311</v>
      </c>
      <c r="X110" s="3" t="s">
        <v>158</v>
      </c>
      <c r="Y110" s="3" t="s">
        <v>191</v>
      </c>
      <c r="AA110" s="35" t="s">
        <v>638</v>
      </c>
      <c r="AB110" s="3" t="s">
        <v>158</v>
      </c>
      <c r="AC110" s="38">
        <v>4.065E-6</v>
      </c>
      <c r="AD110" s="35">
        <v>32</v>
      </c>
      <c r="AE110" s="3" t="b">
        <v>1</v>
      </c>
      <c r="AG110" s="38"/>
      <c r="AH110" s="3" t="b">
        <v>1</v>
      </c>
      <c r="AI110" s="38"/>
      <c r="AJ110" s="35" t="b">
        <v>1</v>
      </c>
      <c r="AK110" s="35"/>
      <c r="AL110" s="35" t="b">
        <v>1</v>
      </c>
      <c r="AM110" s="35"/>
      <c r="AN110" s="3" t="b">
        <v>0</v>
      </c>
      <c r="AO110" s="3" t="s">
        <v>656</v>
      </c>
      <c r="AQ110" s="3" t="b">
        <v>1</v>
      </c>
    </row>
    <row r="111" spans="1:44" s="12" customFormat="1" x14ac:dyDescent="0.2">
      <c r="A111" s="2"/>
      <c r="B111" s="2" t="s">
        <v>94</v>
      </c>
      <c r="C111" s="12" t="s">
        <v>149</v>
      </c>
      <c r="D111" s="12">
        <v>140453137</v>
      </c>
      <c r="E111" s="12" t="s">
        <v>112</v>
      </c>
      <c r="F111" s="12">
        <v>0</v>
      </c>
      <c r="G111" s="14" t="s">
        <v>113</v>
      </c>
      <c r="H111" s="34" t="s">
        <v>163</v>
      </c>
      <c r="I111" s="34" t="s">
        <v>450</v>
      </c>
      <c r="J111" s="34" t="s">
        <v>311</v>
      </c>
      <c r="K111" s="12">
        <v>0.5</v>
      </c>
      <c r="L111" s="12">
        <v>33</v>
      </c>
      <c r="M111" s="12" t="s">
        <v>389</v>
      </c>
      <c r="N111" s="12" t="s">
        <v>389</v>
      </c>
      <c r="O111" s="12" t="s">
        <v>389</v>
      </c>
      <c r="P111" s="34" t="s">
        <v>389</v>
      </c>
      <c r="Q111" s="12">
        <v>7</v>
      </c>
      <c r="R111" s="12">
        <v>140453137</v>
      </c>
      <c r="S111" s="12">
        <v>140453137</v>
      </c>
      <c r="T111" s="12" t="s">
        <v>122</v>
      </c>
      <c r="U111" s="12" t="s">
        <v>113</v>
      </c>
      <c r="V111" s="12" t="s">
        <v>163</v>
      </c>
      <c r="W111" s="12" t="s">
        <v>311</v>
      </c>
      <c r="X111" s="12" t="s">
        <v>158</v>
      </c>
      <c r="Y111" s="12" t="s">
        <v>191</v>
      </c>
      <c r="AA111" s="34" t="s">
        <v>639</v>
      </c>
      <c r="AB111" s="12" t="s">
        <v>158</v>
      </c>
      <c r="AC111" s="12" t="s">
        <v>158</v>
      </c>
      <c r="AD111" s="34">
        <v>33</v>
      </c>
      <c r="AE111" s="12" t="b">
        <v>1</v>
      </c>
      <c r="AH111" s="12" t="b">
        <v>1</v>
      </c>
      <c r="AJ111" s="34" t="b">
        <v>1</v>
      </c>
      <c r="AK111" s="34"/>
      <c r="AL111" s="34" t="b">
        <v>1</v>
      </c>
      <c r="AM111" s="34"/>
      <c r="AN111" s="12" t="b">
        <v>1</v>
      </c>
      <c r="AQ111" s="12" t="b">
        <v>1</v>
      </c>
    </row>
    <row r="112" spans="1:44" s="12" customFormat="1" x14ac:dyDescent="0.2">
      <c r="A112" s="2" t="s">
        <v>595</v>
      </c>
      <c r="B112" s="2" t="s">
        <v>95</v>
      </c>
      <c r="C112" s="12" t="s">
        <v>149</v>
      </c>
      <c r="D112" s="12">
        <v>143013488</v>
      </c>
      <c r="E112" s="12" t="s">
        <v>112</v>
      </c>
      <c r="F112" s="12">
        <v>0</v>
      </c>
      <c r="G112" s="14" t="s">
        <v>113</v>
      </c>
      <c r="H112" s="34" t="s">
        <v>468</v>
      </c>
      <c r="I112" s="34" t="s">
        <v>389</v>
      </c>
      <c r="J112" s="41" t="s">
        <v>563</v>
      </c>
      <c r="K112" s="12">
        <v>0.5</v>
      </c>
      <c r="L112" s="12">
        <v>8.6</v>
      </c>
      <c r="M112" s="12" t="s">
        <v>640</v>
      </c>
      <c r="N112" s="12">
        <v>1.6152000000000001E-4</v>
      </c>
      <c r="O112" s="12" t="s">
        <v>640</v>
      </c>
      <c r="P112" s="34">
        <v>2.9026399999999998E-4</v>
      </c>
      <c r="Q112" s="12">
        <v>7</v>
      </c>
      <c r="R112" s="12">
        <v>143013488</v>
      </c>
      <c r="S112" s="12">
        <v>143013488</v>
      </c>
      <c r="T112" s="12" t="s">
        <v>117</v>
      </c>
      <c r="U112" s="12" t="s">
        <v>113</v>
      </c>
      <c r="V112" s="12" t="s">
        <v>171</v>
      </c>
      <c r="W112" s="42" t="s">
        <v>312</v>
      </c>
      <c r="X112" s="12" t="s">
        <v>158</v>
      </c>
      <c r="Y112" s="12" t="s">
        <v>158</v>
      </c>
      <c r="AA112" s="34" t="s">
        <v>640</v>
      </c>
      <c r="AB112" s="12">
        <v>2.0000000000000001E-4</v>
      </c>
      <c r="AC112" s="12">
        <v>2.9999999999999997E-4</v>
      </c>
      <c r="AD112" s="34">
        <v>8.6020000000000003</v>
      </c>
      <c r="AE112" s="12" t="b">
        <v>1</v>
      </c>
      <c r="AH112" s="12" t="b">
        <v>1</v>
      </c>
      <c r="AJ112" s="34" t="b">
        <v>1</v>
      </c>
      <c r="AK112" s="34"/>
      <c r="AL112" s="34" t="b">
        <v>1</v>
      </c>
      <c r="AM112" s="34"/>
      <c r="AN112" s="12" t="b">
        <v>1</v>
      </c>
      <c r="AQ112" s="12" t="b">
        <v>1</v>
      </c>
    </row>
    <row r="113" spans="1:43" s="3" customFormat="1" x14ac:dyDescent="0.2">
      <c r="A113" s="3" t="s">
        <v>596</v>
      </c>
      <c r="B113" s="3" t="s">
        <v>96</v>
      </c>
      <c r="C113" s="3" t="s">
        <v>149</v>
      </c>
      <c r="D113" s="3">
        <v>143018934</v>
      </c>
      <c r="E113" s="3" t="s">
        <v>112</v>
      </c>
      <c r="F113" s="3">
        <v>0</v>
      </c>
      <c r="G113" s="36" t="s">
        <v>117</v>
      </c>
      <c r="H113" s="35" t="s">
        <v>564</v>
      </c>
      <c r="I113" s="35" t="s">
        <v>565</v>
      </c>
      <c r="J113" s="35" t="s">
        <v>563</v>
      </c>
      <c r="K113" s="3">
        <v>0.5</v>
      </c>
      <c r="L113" s="3">
        <v>29.7</v>
      </c>
      <c r="M113" s="3" t="s">
        <v>389</v>
      </c>
      <c r="N113" s="3" t="s">
        <v>389</v>
      </c>
      <c r="O113" s="3" t="s">
        <v>641</v>
      </c>
      <c r="P113" s="37">
        <v>8.1300000000000001E-6</v>
      </c>
      <c r="Q113" s="3">
        <v>7</v>
      </c>
      <c r="R113" s="3">
        <v>143018934</v>
      </c>
      <c r="S113" s="3">
        <v>143018934</v>
      </c>
      <c r="T113" s="3" t="s">
        <v>126</v>
      </c>
      <c r="U113" s="3" t="s">
        <v>117</v>
      </c>
      <c r="V113" s="3" t="s">
        <v>163</v>
      </c>
      <c r="W113" s="3" t="s">
        <v>312</v>
      </c>
      <c r="X113" s="3" t="s">
        <v>158</v>
      </c>
      <c r="Y113" s="3" t="s">
        <v>191</v>
      </c>
      <c r="AA113" s="35" t="s">
        <v>641</v>
      </c>
      <c r="AB113" s="3" t="s">
        <v>158</v>
      </c>
      <c r="AC113" s="38">
        <v>8.1349999999999992E-6</v>
      </c>
      <c r="AD113" s="35">
        <v>29.7</v>
      </c>
      <c r="AE113" s="3" t="b">
        <v>1</v>
      </c>
      <c r="AG113" s="38"/>
      <c r="AH113" s="3" t="b">
        <v>1</v>
      </c>
      <c r="AI113" s="38"/>
      <c r="AJ113" s="35" t="b">
        <v>0</v>
      </c>
      <c r="AK113" s="35" t="s">
        <v>675</v>
      </c>
      <c r="AL113" s="35" t="b">
        <v>1</v>
      </c>
      <c r="AM113" s="35"/>
      <c r="AN113" s="3" t="b">
        <v>1</v>
      </c>
      <c r="AQ113" s="3" t="b">
        <v>1</v>
      </c>
    </row>
    <row r="114" spans="1:43" s="3" customFormat="1" x14ac:dyDescent="0.2">
      <c r="A114" s="3" t="s">
        <v>597</v>
      </c>
      <c r="B114" s="3" t="s">
        <v>97</v>
      </c>
      <c r="C114" s="3" t="s">
        <v>149</v>
      </c>
      <c r="D114" s="3">
        <v>143048771</v>
      </c>
      <c r="E114" s="3" t="s">
        <v>112</v>
      </c>
      <c r="F114" s="3">
        <v>0</v>
      </c>
      <c r="G114" s="36" t="s">
        <v>113</v>
      </c>
      <c r="H114" s="35" t="s">
        <v>564</v>
      </c>
      <c r="I114" s="35" t="s">
        <v>566</v>
      </c>
      <c r="J114" s="35" t="s">
        <v>563</v>
      </c>
      <c r="K114" s="3">
        <v>0.5</v>
      </c>
      <c r="L114" s="3">
        <v>36</v>
      </c>
      <c r="M114" s="3" t="s">
        <v>642</v>
      </c>
      <c r="N114" s="3">
        <v>5.5914700000000003E-3</v>
      </c>
      <c r="O114" s="3" t="s">
        <v>642</v>
      </c>
      <c r="P114" s="35">
        <v>2.96992E-3</v>
      </c>
      <c r="Q114" s="3">
        <v>7</v>
      </c>
      <c r="R114" s="3">
        <v>143048771</v>
      </c>
      <c r="S114" s="3">
        <v>143048771</v>
      </c>
      <c r="T114" s="3" t="s">
        <v>122</v>
      </c>
      <c r="U114" s="3" t="s">
        <v>113</v>
      </c>
      <c r="V114" s="3" t="s">
        <v>163</v>
      </c>
      <c r="W114" s="3" t="s">
        <v>312</v>
      </c>
      <c r="X114" s="3" t="s">
        <v>158</v>
      </c>
      <c r="Y114" s="3" t="s">
        <v>247</v>
      </c>
      <c r="AA114" s="35" t="s">
        <v>642</v>
      </c>
      <c r="AB114" s="3">
        <v>5.5999999999999999E-3</v>
      </c>
      <c r="AC114" s="3">
        <v>3.0000000000000001E-3</v>
      </c>
      <c r="AD114" s="35">
        <v>36</v>
      </c>
      <c r="AE114" s="3" t="b">
        <v>1</v>
      </c>
      <c r="AH114" s="3" t="b">
        <v>1</v>
      </c>
      <c r="AJ114" s="35" t="b">
        <v>0</v>
      </c>
      <c r="AK114" s="35" t="s">
        <v>676</v>
      </c>
      <c r="AL114" s="35" t="b">
        <v>1</v>
      </c>
      <c r="AM114" s="35"/>
      <c r="AN114" s="3" t="b">
        <v>1</v>
      </c>
      <c r="AQ114" s="3" t="b">
        <v>1</v>
      </c>
    </row>
    <row r="115" spans="1:43" s="12" customFormat="1" x14ac:dyDescent="0.2">
      <c r="A115" s="2"/>
      <c r="B115" s="2" t="s">
        <v>98</v>
      </c>
      <c r="C115" s="12" t="s">
        <v>152</v>
      </c>
      <c r="D115" s="12">
        <v>1871951</v>
      </c>
      <c r="E115" s="12" t="s">
        <v>112</v>
      </c>
      <c r="F115" s="12">
        <v>0</v>
      </c>
      <c r="G115" s="14" t="s">
        <v>113</v>
      </c>
      <c r="H115" s="34" t="s">
        <v>567</v>
      </c>
      <c r="I115" s="34" t="s">
        <v>568</v>
      </c>
      <c r="J115" s="34" t="s">
        <v>569</v>
      </c>
      <c r="K115" s="12">
        <v>0.5</v>
      </c>
      <c r="L115" s="12">
        <v>32</v>
      </c>
      <c r="M115" s="12" t="s">
        <v>389</v>
      </c>
      <c r="N115" s="12" t="s">
        <v>389</v>
      </c>
      <c r="O115" s="12" t="s">
        <v>643</v>
      </c>
      <c r="P115" s="43">
        <v>2.0299999999999999E-5</v>
      </c>
      <c r="Q115" s="12">
        <v>8</v>
      </c>
      <c r="R115" s="12">
        <v>1871951</v>
      </c>
      <c r="S115" s="12">
        <v>1871951</v>
      </c>
      <c r="T115" s="12" t="s">
        <v>122</v>
      </c>
      <c r="U115" s="12" t="s">
        <v>113</v>
      </c>
      <c r="V115" s="12" t="s">
        <v>163</v>
      </c>
      <c r="W115" s="12" t="s">
        <v>313</v>
      </c>
      <c r="X115" s="12" t="s">
        <v>158</v>
      </c>
      <c r="Y115" s="12" t="s">
        <v>191</v>
      </c>
      <c r="AA115" s="34" t="s">
        <v>643</v>
      </c>
      <c r="AB115" s="12" t="s">
        <v>158</v>
      </c>
      <c r="AC115" s="26">
        <v>2.0299999999999999E-5</v>
      </c>
      <c r="AD115" s="34">
        <v>32</v>
      </c>
      <c r="AE115" s="12" t="b">
        <v>1</v>
      </c>
      <c r="AG115" s="26"/>
      <c r="AH115" s="12" t="b">
        <v>1</v>
      </c>
      <c r="AI115" s="26"/>
      <c r="AJ115" s="34" t="b">
        <v>1</v>
      </c>
      <c r="AK115" s="34"/>
      <c r="AL115" s="34" t="b">
        <v>1</v>
      </c>
      <c r="AM115" s="34"/>
      <c r="AN115" s="12" t="b">
        <v>1</v>
      </c>
      <c r="AQ115" s="12" t="b">
        <v>1</v>
      </c>
    </row>
    <row r="116" spans="1:43" s="12" customFormat="1" x14ac:dyDescent="0.2">
      <c r="A116" s="2"/>
      <c r="B116" s="2" t="s">
        <v>99</v>
      </c>
      <c r="C116" s="12" t="s">
        <v>153</v>
      </c>
      <c r="D116" s="12">
        <v>13112056</v>
      </c>
      <c r="E116" s="12" t="s">
        <v>115</v>
      </c>
      <c r="F116" s="12">
        <v>0</v>
      </c>
      <c r="G116" s="24" t="s">
        <v>116</v>
      </c>
      <c r="H116" s="34" t="s">
        <v>570</v>
      </c>
      <c r="I116" s="34" t="s">
        <v>571</v>
      </c>
      <c r="J116" s="34" t="s">
        <v>572</v>
      </c>
      <c r="K116" s="12">
        <v>0.5</v>
      </c>
      <c r="L116" s="12" t="s">
        <v>382</v>
      </c>
      <c r="M116" s="12" t="s">
        <v>389</v>
      </c>
      <c r="N116" s="12" t="s">
        <v>389</v>
      </c>
      <c r="O116" s="12" t="s">
        <v>389</v>
      </c>
      <c r="P116" s="34" t="s">
        <v>389</v>
      </c>
      <c r="Q116" s="12">
        <v>9</v>
      </c>
      <c r="R116" s="12">
        <v>13112056</v>
      </c>
      <c r="S116" s="12">
        <v>13112056</v>
      </c>
      <c r="T116" s="12" t="s">
        <v>160</v>
      </c>
      <c r="U116" s="12" t="s">
        <v>126</v>
      </c>
      <c r="V116" s="12" t="s">
        <v>163</v>
      </c>
      <c r="W116" s="12" t="s">
        <v>314</v>
      </c>
      <c r="X116" s="12" t="s">
        <v>158</v>
      </c>
      <c r="Y116" s="12" t="s">
        <v>179</v>
      </c>
      <c r="AA116" s="34" t="s">
        <v>158</v>
      </c>
      <c r="AB116" s="12" t="s">
        <v>158</v>
      </c>
      <c r="AC116" s="12" t="s">
        <v>158</v>
      </c>
      <c r="AD116" s="34" t="s">
        <v>158</v>
      </c>
      <c r="AE116" s="12" t="b">
        <v>1</v>
      </c>
      <c r="AH116" s="12" t="b">
        <v>1</v>
      </c>
      <c r="AJ116" s="34" t="b">
        <v>1</v>
      </c>
      <c r="AK116" s="34"/>
      <c r="AL116" s="34" t="b">
        <v>1</v>
      </c>
      <c r="AM116" s="34"/>
      <c r="AN116" s="12" t="b">
        <v>1</v>
      </c>
      <c r="AQ116" s="12" t="s">
        <v>678</v>
      </c>
    </row>
    <row r="117" spans="1:43" s="12" customFormat="1" x14ac:dyDescent="0.2">
      <c r="A117" s="2"/>
      <c r="B117" s="2" t="s">
        <v>100</v>
      </c>
      <c r="C117" s="12" t="s">
        <v>153</v>
      </c>
      <c r="D117" s="12">
        <v>21971208</v>
      </c>
      <c r="E117" s="12" t="s">
        <v>112</v>
      </c>
      <c r="F117" s="12">
        <v>0</v>
      </c>
      <c r="G117" s="12" t="s">
        <v>117</v>
      </c>
      <c r="H117" s="34" t="s">
        <v>388</v>
      </c>
      <c r="I117" s="34" t="s">
        <v>389</v>
      </c>
      <c r="J117" s="34" t="s">
        <v>573</v>
      </c>
      <c r="K117" s="12">
        <v>0.5</v>
      </c>
      <c r="L117" s="12">
        <v>26.6</v>
      </c>
      <c r="M117" s="12" t="s">
        <v>389</v>
      </c>
      <c r="N117" s="12" t="s">
        <v>389</v>
      </c>
      <c r="O117" s="12" t="s">
        <v>389</v>
      </c>
      <c r="P117" s="34" t="s">
        <v>389</v>
      </c>
      <c r="Q117" s="12">
        <v>9</v>
      </c>
      <c r="R117" s="12">
        <v>21971208</v>
      </c>
      <c r="S117" s="12">
        <v>21971208</v>
      </c>
      <c r="T117" s="12" t="s">
        <v>122</v>
      </c>
      <c r="U117" s="12" t="s">
        <v>117</v>
      </c>
      <c r="V117" s="12" t="s">
        <v>155</v>
      </c>
      <c r="W117" s="12" t="s">
        <v>315</v>
      </c>
      <c r="X117" s="12" t="s">
        <v>316</v>
      </c>
      <c r="Y117" s="12" t="s">
        <v>158</v>
      </c>
      <c r="AA117" s="34" t="s">
        <v>158</v>
      </c>
      <c r="AB117" s="12" t="s">
        <v>158</v>
      </c>
      <c r="AC117" s="12" t="s">
        <v>158</v>
      </c>
      <c r="AD117" s="34">
        <v>26.6</v>
      </c>
      <c r="AE117" s="12" t="b">
        <v>1</v>
      </c>
      <c r="AH117" s="12" t="b">
        <v>1</v>
      </c>
      <c r="AJ117" s="34" t="b">
        <v>1</v>
      </c>
      <c r="AK117" s="34"/>
      <c r="AL117" s="34" t="b">
        <v>1</v>
      </c>
      <c r="AM117" s="34"/>
      <c r="AN117" s="12" t="b">
        <v>1</v>
      </c>
      <c r="AQ117" s="12" t="b">
        <v>1</v>
      </c>
    </row>
    <row r="118" spans="1:43" s="12" customFormat="1" x14ac:dyDescent="0.2">
      <c r="A118" s="2"/>
      <c r="B118" s="2" t="s">
        <v>101</v>
      </c>
      <c r="C118" s="12" t="s">
        <v>153</v>
      </c>
      <c r="D118" s="12">
        <v>35683240</v>
      </c>
      <c r="E118" s="12" t="s">
        <v>115</v>
      </c>
      <c r="F118" s="12">
        <v>0</v>
      </c>
      <c r="G118" s="24" t="s">
        <v>116</v>
      </c>
      <c r="H118" s="34" t="s">
        <v>574</v>
      </c>
      <c r="I118" s="34" t="s">
        <v>488</v>
      </c>
      <c r="J118" s="34" t="s">
        <v>575</v>
      </c>
      <c r="K118" s="12">
        <v>1</v>
      </c>
      <c r="L118" s="12" t="s">
        <v>383</v>
      </c>
      <c r="M118" s="12" t="s">
        <v>644</v>
      </c>
      <c r="N118" s="12">
        <v>0.24953800000000001</v>
      </c>
      <c r="O118" s="12" t="s">
        <v>644</v>
      </c>
      <c r="P118" s="34">
        <v>0.29900100000000002</v>
      </c>
      <c r="Q118" s="12">
        <v>9</v>
      </c>
      <c r="R118" s="12">
        <v>35683240</v>
      </c>
      <c r="S118" s="12">
        <v>35683240</v>
      </c>
      <c r="T118" s="12" t="s">
        <v>160</v>
      </c>
      <c r="U118" s="12" t="s">
        <v>126</v>
      </c>
      <c r="V118" s="12" t="s">
        <v>155</v>
      </c>
      <c r="W118" s="12" t="s">
        <v>317</v>
      </c>
      <c r="X118" s="12" t="s">
        <v>318</v>
      </c>
      <c r="Y118" s="12" t="s">
        <v>158</v>
      </c>
      <c r="AA118" s="34" t="s">
        <v>644</v>
      </c>
      <c r="AB118" s="12">
        <v>0.2495</v>
      </c>
      <c r="AC118" s="12">
        <v>0.29899999999999999</v>
      </c>
      <c r="AD118" s="34" t="s">
        <v>158</v>
      </c>
      <c r="AE118" s="12" t="b">
        <v>1</v>
      </c>
      <c r="AH118" s="12" t="b">
        <v>1</v>
      </c>
      <c r="AJ118" s="34" t="b">
        <v>1</v>
      </c>
      <c r="AK118" s="34"/>
      <c r="AL118" s="34" t="b">
        <v>1</v>
      </c>
      <c r="AM118" s="34"/>
      <c r="AN118" s="12" t="b">
        <v>1</v>
      </c>
      <c r="AQ118" s="12" t="s">
        <v>678</v>
      </c>
    </row>
    <row r="119" spans="1:43" s="12" customFormat="1" x14ac:dyDescent="0.2">
      <c r="A119" s="2"/>
      <c r="B119" s="2" t="s">
        <v>102</v>
      </c>
      <c r="C119" s="12" t="s">
        <v>153</v>
      </c>
      <c r="D119" s="12">
        <v>135796754</v>
      </c>
      <c r="E119" s="12" t="s">
        <v>112</v>
      </c>
      <c r="F119" s="12">
        <v>0</v>
      </c>
      <c r="G119" s="12" t="s">
        <v>117</v>
      </c>
      <c r="H119" s="34" t="s">
        <v>576</v>
      </c>
      <c r="I119" s="34" t="s">
        <v>577</v>
      </c>
      <c r="J119" s="34" t="s">
        <v>578</v>
      </c>
      <c r="K119" s="12">
        <v>0.5</v>
      </c>
      <c r="L119" s="12">
        <v>40</v>
      </c>
      <c r="M119" s="12" t="s">
        <v>389</v>
      </c>
      <c r="N119" s="12" t="s">
        <v>389</v>
      </c>
      <c r="O119" s="12" t="s">
        <v>389</v>
      </c>
      <c r="P119" s="34" t="s">
        <v>389</v>
      </c>
      <c r="Q119" s="12">
        <v>9</v>
      </c>
      <c r="R119" s="12">
        <v>135796754</v>
      </c>
      <c r="S119" s="12">
        <v>135796754</v>
      </c>
      <c r="T119" s="12" t="s">
        <v>126</v>
      </c>
      <c r="U119" s="12" t="s">
        <v>117</v>
      </c>
      <c r="V119" s="12" t="s">
        <v>163</v>
      </c>
      <c r="W119" s="12" t="s">
        <v>319</v>
      </c>
      <c r="X119" s="12" t="s">
        <v>158</v>
      </c>
      <c r="Y119" s="12" t="s">
        <v>247</v>
      </c>
      <c r="AA119" s="34" t="s">
        <v>645</v>
      </c>
      <c r="AB119" s="12" t="s">
        <v>158</v>
      </c>
      <c r="AC119" s="12" t="s">
        <v>158</v>
      </c>
      <c r="AD119" s="34">
        <v>40</v>
      </c>
      <c r="AE119" s="12" t="b">
        <v>1</v>
      </c>
      <c r="AH119" s="12" t="b">
        <v>1</v>
      </c>
      <c r="AJ119" s="34" t="b">
        <v>1</v>
      </c>
      <c r="AK119" s="34"/>
      <c r="AL119" s="34" t="b">
        <v>1</v>
      </c>
      <c r="AM119" s="34"/>
      <c r="AN119" s="12" t="b">
        <v>1</v>
      </c>
      <c r="AQ119" s="12" t="b">
        <v>1</v>
      </c>
    </row>
    <row r="120" spans="1:43" s="12" customFormat="1" x14ac:dyDescent="0.2">
      <c r="A120" s="2" t="s">
        <v>598</v>
      </c>
      <c r="B120" s="2" t="s">
        <v>103</v>
      </c>
      <c r="C120" s="12" t="s">
        <v>154</v>
      </c>
      <c r="D120" s="12">
        <v>70443101</v>
      </c>
      <c r="E120" s="12" t="s">
        <v>112</v>
      </c>
      <c r="F120" s="12">
        <v>0</v>
      </c>
      <c r="G120" s="12" t="s">
        <v>113</v>
      </c>
      <c r="H120" s="34" t="s">
        <v>579</v>
      </c>
      <c r="I120" s="34" t="s">
        <v>389</v>
      </c>
      <c r="J120" s="34" t="s">
        <v>580</v>
      </c>
      <c r="K120" s="12">
        <v>0.5</v>
      </c>
      <c r="L120" s="12">
        <v>14.1</v>
      </c>
      <c r="M120" s="12" t="s">
        <v>389</v>
      </c>
      <c r="N120" s="12">
        <v>1.4064000000000001E-4</v>
      </c>
      <c r="O120" s="12" t="s">
        <v>389</v>
      </c>
      <c r="P120" s="34" t="s">
        <v>389</v>
      </c>
      <c r="Q120" s="12" t="s">
        <v>320</v>
      </c>
      <c r="R120" s="12">
        <v>70443101</v>
      </c>
      <c r="S120" s="12">
        <v>70443101</v>
      </c>
      <c r="T120" s="12" t="s">
        <v>122</v>
      </c>
      <c r="U120" s="12" t="s">
        <v>113</v>
      </c>
      <c r="V120" s="12" t="s">
        <v>321</v>
      </c>
      <c r="W120" s="12" t="s">
        <v>322</v>
      </c>
      <c r="X120" s="12" t="s">
        <v>323</v>
      </c>
      <c r="Y120" s="12" t="s">
        <v>158</v>
      </c>
      <c r="AA120" s="34" t="s">
        <v>158</v>
      </c>
      <c r="AB120" s="12">
        <v>1E-4</v>
      </c>
      <c r="AC120" s="12" t="s">
        <v>158</v>
      </c>
      <c r="AD120" s="34">
        <v>14.1</v>
      </c>
      <c r="AE120" s="12" t="b">
        <v>1</v>
      </c>
      <c r="AH120" s="12" t="b">
        <v>1</v>
      </c>
      <c r="AJ120" s="34" t="b">
        <v>1</v>
      </c>
      <c r="AK120" s="34" t="s">
        <v>701</v>
      </c>
      <c r="AL120" s="34" t="b">
        <v>1</v>
      </c>
      <c r="AM120" s="34" t="s">
        <v>672</v>
      </c>
      <c r="AN120" s="12" t="b">
        <v>1</v>
      </c>
      <c r="AQ120" s="12" t="b">
        <v>1</v>
      </c>
    </row>
    <row r="121" spans="1:43" s="6" customFormat="1" x14ac:dyDescent="0.2">
      <c r="A121" s="6" t="s">
        <v>674</v>
      </c>
      <c r="B121" s="6" t="s">
        <v>104</v>
      </c>
      <c r="C121" s="6" t="s">
        <v>154</v>
      </c>
      <c r="D121" s="6">
        <v>107845203</v>
      </c>
      <c r="E121" s="6" t="s">
        <v>132</v>
      </c>
      <c r="F121" s="6">
        <v>0</v>
      </c>
      <c r="G121" s="6">
        <v>-3</v>
      </c>
      <c r="H121" s="28" t="s">
        <v>581</v>
      </c>
      <c r="I121" s="28" t="s">
        <v>582</v>
      </c>
      <c r="J121" s="28" t="s">
        <v>583</v>
      </c>
      <c r="K121" s="6">
        <v>0.5</v>
      </c>
      <c r="L121" s="6" t="s">
        <v>384</v>
      </c>
      <c r="M121" s="6" t="s">
        <v>389</v>
      </c>
      <c r="N121" s="6" t="s">
        <v>389</v>
      </c>
      <c r="O121" s="6" t="s">
        <v>389</v>
      </c>
      <c r="P121" s="28" t="s">
        <v>389</v>
      </c>
      <c r="Q121" s="6" t="s">
        <v>320</v>
      </c>
      <c r="R121" s="6">
        <v>107845206</v>
      </c>
      <c r="S121" s="6">
        <v>107845208</v>
      </c>
      <c r="T121" s="6" t="s">
        <v>324</v>
      </c>
      <c r="U121" s="6" t="s">
        <v>160</v>
      </c>
      <c r="V121" s="6" t="s">
        <v>163</v>
      </c>
      <c r="W121" s="6" t="s">
        <v>325</v>
      </c>
      <c r="X121" s="6" t="s">
        <v>158</v>
      </c>
      <c r="Y121" s="6" t="s">
        <v>326</v>
      </c>
      <c r="AA121" s="28" t="s">
        <v>158</v>
      </c>
      <c r="AB121" s="6" t="s">
        <v>158</v>
      </c>
      <c r="AC121" s="6" t="s">
        <v>158</v>
      </c>
      <c r="AD121" s="28" t="s">
        <v>158</v>
      </c>
      <c r="AE121" s="6" t="b">
        <v>0</v>
      </c>
      <c r="AH121" s="6" t="b">
        <v>1</v>
      </c>
      <c r="AJ121" s="28" t="b">
        <v>1</v>
      </c>
      <c r="AK121" s="28"/>
      <c r="AL121" s="28" t="b">
        <v>1</v>
      </c>
      <c r="AM121" s="28"/>
      <c r="AN121" s="6" t="b">
        <v>1</v>
      </c>
      <c r="AQ121" s="6" t="s">
        <v>678</v>
      </c>
    </row>
    <row r="122" spans="1:43" s="12" customFormat="1" x14ac:dyDescent="0.2">
      <c r="A122" s="8"/>
      <c r="B122" s="8" t="s">
        <v>105</v>
      </c>
      <c r="C122" s="8" t="s">
        <v>154</v>
      </c>
      <c r="D122" s="8">
        <v>153296777</v>
      </c>
      <c r="E122" s="8" t="s">
        <v>112</v>
      </c>
      <c r="F122" s="8">
        <v>0</v>
      </c>
      <c r="G122" s="8" t="s">
        <v>117</v>
      </c>
      <c r="H122" s="34" t="s">
        <v>432</v>
      </c>
      <c r="I122" s="34" t="s">
        <v>483</v>
      </c>
      <c r="J122" s="34" t="s">
        <v>584</v>
      </c>
      <c r="K122" s="8">
        <v>0.5</v>
      </c>
      <c r="L122" s="8">
        <v>36</v>
      </c>
      <c r="M122" s="8" t="s">
        <v>389</v>
      </c>
      <c r="N122" s="8" t="s">
        <v>389</v>
      </c>
      <c r="O122" s="8" t="s">
        <v>389</v>
      </c>
      <c r="P122" s="34" t="s">
        <v>389</v>
      </c>
      <c r="Q122" s="8" t="s">
        <v>320</v>
      </c>
      <c r="R122" s="8">
        <v>153296777</v>
      </c>
      <c r="S122" s="8">
        <v>153296777</v>
      </c>
      <c r="T122" s="8" t="s">
        <v>126</v>
      </c>
      <c r="U122" s="8" t="s">
        <v>117</v>
      </c>
      <c r="V122" s="8" t="s">
        <v>163</v>
      </c>
      <c r="W122" s="8" t="s">
        <v>327</v>
      </c>
      <c r="X122" s="8" t="s">
        <v>158</v>
      </c>
      <c r="Y122" s="8" t="s">
        <v>247</v>
      </c>
      <c r="Z122" s="8"/>
      <c r="AA122" s="34" t="s">
        <v>646</v>
      </c>
      <c r="AB122" s="8" t="s">
        <v>158</v>
      </c>
      <c r="AC122" s="8" t="s">
        <v>158</v>
      </c>
      <c r="AD122" s="34">
        <v>36</v>
      </c>
      <c r="AE122" s="12" t="b">
        <v>1</v>
      </c>
      <c r="AG122" s="8"/>
      <c r="AH122" s="12" t="b">
        <v>1</v>
      </c>
      <c r="AI122" s="8"/>
      <c r="AJ122" s="34" t="b">
        <v>1</v>
      </c>
      <c r="AK122" s="34"/>
      <c r="AL122" s="34" t="b">
        <v>1</v>
      </c>
      <c r="AM122" s="34"/>
      <c r="AN122" s="12" t="b">
        <v>1</v>
      </c>
      <c r="AQ122" s="12" t="b">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Bystro vs ANNOVAR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2017-10-03T17:01:22Z</dcterms:created>
  <dcterms:modified xsi:type="dcterms:W3CDTF">2017-12-19T02:04:33Z</dcterms:modified>
</cp:coreProperties>
</file>